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C:\Users\cabc\OneDrive\xlor.la\01._xlorla_courses\01._excel_basico\09._graficas_avanzadas\04._published\"/>
    </mc:Choice>
  </mc:AlternateContent>
  <xr:revisionPtr revIDLastSave="0" documentId="13_ncr:1_{B5005800-77EB-454D-B2B1-D7F79D54414C}" xr6:coauthVersionLast="47" xr6:coauthVersionMax="47" xr10:uidLastSave="{00000000-0000-0000-0000-000000000000}"/>
  <bookViews>
    <workbookView xWindow="-96" yWindow="-96" windowWidth="23232" windowHeight="13872" activeTab="1" xr2:uid="{34B87F71-98EA-4DA2-9FEA-F8F5A6F8DF02}"/>
  </bookViews>
  <sheets>
    <sheet name="example" sheetId="4" r:id="rId1"/>
    <sheet name="thank you!" sheetId="1" r:id="rId2"/>
  </sheets>
  <definedNames>
    <definedName name="_02_Fields">_xlfn.ANCHORARRAY(example!$Z$11)</definedName>
    <definedName name="_03_Fields">_xlfn.ANCHORARRAY(example!$AB$11)</definedName>
    <definedName name="_04_field_slicer">#N/A</definedName>
    <definedName name="_05_metric_slicer">#N/A</definedName>
    <definedName name="_06_field_selected">_xlfn.ANCHORARRAY(example!$AD$12)</definedName>
    <definedName name="_07_metric_selected">_xlfn.ANCHORARRAY(example!$AE$12)</definedName>
    <definedName name="_xlnm._FilterDatabase" localSheetId="0" hidden="1">example!$AD$11:$AE$3736</definedName>
    <definedName name="_xlchart.v1.2" hidden="1">example!$AE$11</definedName>
  </definedNames>
  <calcPr calcId="191029"/>
  <pivotCaches>
    <pivotCache cacheId="0" r:id="rId3"/>
    <pivotCache cacheId="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11" i="4" l="1"/>
  <c r="AE12" i="4" s="1" a="1"/>
  <c r="AE12" i="4" s="1"/>
  <c r="AD11" i="4"/>
  <c r="AD12" i="4" s="1" a="1"/>
  <c r="AD12" i="4" s="1"/>
  <c r="AE3" i="4" l="1"/>
  <c r="W11" i="4" a="1"/>
  <c r="W11" i="4" s="1"/>
  <c r="Z11" i="4" s="1" a="1"/>
  <c r="Z11" i="4" s="1"/>
  <c r="U11" i="4" a="1"/>
  <c r="U11" i="4" s="1"/>
  <c r="AB11" i="4" l="1" a="1"/>
  <c r="AB11" i="4" s="1"/>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504" i="4"/>
  <c r="D505" i="4"/>
  <c r="D506" i="4"/>
  <c r="D507" i="4"/>
  <c r="D508" i="4"/>
  <c r="D509" i="4"/>
  <c r="D510" i="4"/>
  <c r="D511" i="4"/>
  <c r="D512" i="4"/>
  <c r="D513" i="4"/>
  <c r="D514" i="4"/>
  <c r="D515" i="4"/>
  <c r="D516" i="4"/>
  <c r="D517" i="4"/>
  <c r="D518" i="4"/>
  <c r="D519" i="4"/>
  <c r="D520" i="4"/>
  <c r="D521" i="4"/>
  <c r="D522" i="4"/>
  <c r="D523" i="4"/>
  <c r="D524" i="4"/>
  <c r="D525" i="4"/>
  <c r="D526" i="4"/>
  <c r="D527" i="4"/>
  <c r="D528" i="4"/>
  <c r="D529" i="4"/>
  <c r="D530" i="4"/>
  <c r="D531" i="4"/>
  <c r="D532" i="4"/>
  <c r="D533" i="4"/>
  <c r="D534" i="4"/>
  <c r="D535" i="4"/>
  <c r="D536" i="4"/>
  <c r="D537" i="4"/>
  <c r="D538" i="4"/>
  <c r="D539" i="4"/>
  <c r="D540" i="4"/>
  <c r="D541" i="4"/>
  <c r="D542" i="4"/>
  <c r="D543" i="4"/>
  <c r="D544" i="4"/>
  <c r="D545" i="4"/>
  <c r="D546" i="4"/>
  <c r="D547" i="4"/>
  <c r="D548" i="4"/>
  <c r="D549" i="4"/>
  <c r="D550" i="4"/>
  <c r="D551" i="4"/>
  <c r="D552" i="4"/>
  <c r="D553" i="4"/>
  <c r="D554" i="4"/>
  <c r="D555" i="4"/>
  <c r="D556" i="4"/>
  <c r="D557" i="4"/>
  <c r="D558" i="4"/>
  <c r="D559" i="4"/>
  <c r="D560" i="4"/>
  <c r="D561" i="4"/>
  <c r="D562" i="4"/>
  <c r="D563" i="4"/>
  <c r="D564" i="4"/>
  <c r="D565" i="4"/>
  <c r="D566" i="4"/>
  <c r="D567" i="4"/>
  <c r="D568" i="4"/>
  <c r="D569" i="4"/>
  <c r="D570" i="4"/>
  <c r="D571" i="4"/>
  <c r="D572" i="4"/>
  <c r="D573" i="4"/>
  <c r="D574" i="4"/>
  <c r="D575" i="4"/>
  <c r="D576" i="4"/>
  <c r="D577" i="4"/>
  <c r="D578" i="4"/>
  <c r="D579" i="4"/>
  <c r="D580" i="4"/>
  <c r="D581" i="4"/>
  <c r="D582" i="4"/>
  <c r="D583" i="4"/>
  <c r="D584" i="4"/>
  <c r="D585" i="4"/>
  <c r="D586" i="4"/>
  <c r="D587" i="4"/>
  <c r="D588" i="4"/>
  <c r="D589" i="4"/>
  <c r="D590" i="4"/>
  <c r="D591" i="4"/>
  <c r="D592" i="4"/>
  <c r="D593" i="4"/>
  <c r="D594" i="4"/>
  <c r="D595" i="4"/>
  <c r="D596" i="4"/>
  <c r="D597" i="4"/>
  <c r="D598" i="4"/>
  <c r="D599" i="4"/>
  <c r="D600" i="4"/>
  <c r="D601" i="4"/>
  <c r="D602" i="4"/>
  <c r="D603" i="4"/>
  <c r="D604" i="4"/>
  <c r="D605" i="4"/>
  <c r="D606" i="4"/>
  <c r="D607" i="4"/>
  <c r="D608" i="4"/>
  <c r="D609" i="4"/>
  <c r="D610" i="4"/>
  <c r="D611" i="4"/>
  <c r="D612" i="4"/>
  <c r="D613" i="4"/>
  <c r="D614" i="4"/>
  <c r="D615" i="4"/>
  <c r="D616" i="4"/>
  <c r="D617" i="4"/>
  <c r="D618" i="4"/>
  <c r="D619" i="4"/>
  <c r="D620" i="4"/>
  <c r="D621" i="4"/>
  <c r="D622" i="4"/>
  <c r="D623" i="4"/>
  <c r="D624" i="4"/>
  <c r="D625" i="4"/>
  <c r="D626" i="4"/>
  <c r="D627" i="4"/>
  <c r="D628" i="4"/>
  <c r="D629" i="4"/>
  <c r="D630" i="4"/>
  <c r="D631" i="4"/>
  <c r="D632" i="4"/>
  <c r="D633" i="4"/>
  <c r="D634" i="4"/>
  <c r="D635" i="4"/>
  <c r="D636" i="4"/>
  <c r="D637" i="4"/>
  <c r="D638" i="4"/>
  <c r="D639" i="4"/>
  <c r="D640" i="4"/>
  <c r="D641" i="4"/>
  <c r="D642" i="4"/>
  <c r="D643" i="4"/>
  <c r="D644" i="4"/>
  <c r="D645" i="4"/>
  <c r="D646" i="4"/>
  <c r="D647" i="4"/>
  <c r="D648" i="4"/>
  <c r="D649" i="4"/>
  <c r="D650" i="4"/>
  <c r="D651" i="4"/>
  <c r="D652" i="4"/>
  <c r="D653" i="4"/>
  <c r="D654" i="4"/>
  <c r="D655" i="4"/>
  <c r="D656" i="4"/>
  <c r="D657" i="4"/>
  <c r="D658" i="4"/>
  <c r="D659" i="4"/>
  <c r="D660" i="4"/>
  <c r="D661" i="4"/>
  <c r="D662" i="4"/>
  <c r="D663" i="4"/>
  <c r="D664" i="4"/>
  <c r="D665" i="4"/>
  <c r="D666" i="4"/>
  <c r="D667" i="4"/>
  <c r="D668" i="4"/>
  <c r="D669" i="4"/>
  <c r="D670" i="4"/>
  <c r="D671" i="4"/>
  <c r="D672" i="4"/>
  <c r="D673" i="4"/>
  <c r="D674" i="4"/>
  <c r="D675" i="4"/>
  <c r="D676" i="4"/>
  <c r="D677" i="4"/>
  <c r="D678" i="4"/>
  <c r="D679" i="4"/>
  <c r="D680" i="4"/>
  <c r="D681" i="4"/>
  <c r="D682" i="4"/>
  <c r="D683" i="4"/>
  <c r="D684" i="4"/>
  <c r="D685" i="4"/>
  <c r="D686" i="4"/>
  <c r="D687" i="4"/>
  <c r="D688" i="4"/>
  <c r="D689" i="4"/>
  <c r="D690" i="4"/>
  <c r="D691" i="4"/>
  <c r="D692" i="4"/>
  <c r="D693" i="4"/>
  <c r="D694" i="4"/>
  <c r="D695" i="4"/>
  <c r="D696" i="4"/>
  <c r="D697" i="4"/>
  <c r="D698" i="4"/>
  <c r="D699" i="4"/>
  <c r="D700" i="4"/>
  <c r="D701" i="4"/>
  <c r="D702" i="4"/>
  <c r="D703" i="4"/>
  <c r="D704" i="4"/>
  <c r="D705" i="4"/>
  <c r="D706" i="4"/>
  <c r="D707" i="4"/>
  <c r="D708" i="4"/>
  <c r="D709" i="4"/>
  <c r="D710" i="4"/>
  <c r="D711" i="4"/>
  <c r="D712" i="4"/>
  <c r="D713" i="4"/>
  <c r="D714" i="4"/>
  <c r="D715" i="4"/>
  <c r="D716" i="4"/>
  <c r="D717" i="4"/>
  <c r="D718" i="4"/>
  <c r="D719" i="4"/>
  <c r="D720" i="4"/>
  <c r="D721" i="4"/>
  <c r="D722" i="4"/>
  <c r="D723" i="4"/>
  <c r="D724" i="4"/>
  <c r="D725" i="4"/>
  <c r="D726" i="4"/>
  <c r="D727" i="4"/>
  <c r="D728" i="4"/>
  <c r="D729" i="4"/>
  <c r="D730" i="4"/>
  <c r="D731" i="4"/>
  <c r="D732" i="4"/>
  <c r="D733" i="4"/>
  <c r="D734" i="4"/>
  <c r="D735" i="4"/>
  <c r="D736" i="4"/>
  <c r="D737" i="4"/>
  <c r="D738" i="4"/>
  <c r="D739" i="4"/>
  <c r="D740" i="4"/>
  <c r="D741" i="4"/>
  <c r="D742" i="4"/>
  <c r="D743" i="4"/>
  <c r="D744" i="4"/>
  <c r="D745" i="4"/>
  <c r="D746" i="4"/>
  <c r="D747" i="4"/>
  <c r="D748" i="4"/>
  <c r="D749" i="4"/>
  <c r="D750" i="4"/>
  <c r="D751" i="4"/>
  <c r="D752" i="4"/>
  <c r="D753" i="4"/>
  <c r="D754" i="4"/>
  <c r="D755" i="4"/>
  <c r="D756" i="4"/>
  <c r="D757" i="4"/>
  <c r="D758" i="4"/>
  <c r="D759" i="4"/>
  <c r="D760" i="4"/>
  <c r="D761" i="4"/>
  <c r="D762" i="4"/>
  <c r="D763" i="4"/>
  <c r="D764" i="4"/>
  <c r="D765" i="4"/>
  <c r="D766" i="4"/>
  <c r="D767" i="4"/>
  <c r="D768" i="4"/>
  <c r="D769" i="4"/>
  <c r="D770" i="4"/>
  <c r="D771" i="4"/>
  <c r="D772" i="4"/>
  <c r="D773" i="4"/>
  <c r="D774" i="4"/>
  <c r="D775" i="4"/>
  <c r="D776" i="4"/>
  <c r="D777" i="4"/>
  <c r="D778" i="4"/>
  <c r="D779" i="4"/>
  <c r="D780" i="4"/>
  <c r="D781" i="4"/>
  <c r="D782" i="4"/>
  <c r="D783" i="4"/>
  <c r="D784" i="4"/>
  <c r="D785" i="4"/>
  <c r="D786" i="4"/>
  <c r="D787" i="4"/>
  <c r="D788" i="4"/>
  <c r="D789" i="4"/>
  <c r="D790" i="4"/>
  <c r="D791" i="4"/>
  <c r="D792" i="4"/>
  <c r="D793" i="4"/>
  <c r="D794" i="4"/>
  <c r="D795" i="4"/>
  <c r="D796" i="4"/>
  <c r="D797" i="4"/>
  <c r="D798" i="4"/>
  <c r="D799" i="4"/>
  <c r="D800" i="4"/>
  <c r="D801" i="4"/>
  <c r="D802" i="4"/>
  <c r="D803" i="4"/>
  <c r="D804" i="4"/>
  <c r="D805" i="4"/>
  <c r="D806" i="4"/>
  <c r="D807" i="4"/>
  <c r="D808" i="4"/>
  <c r="D809" i="4"/>
  <c r="D810" i="4"/>
  <c r="D811" i="4"/>
  <c r="D812" i="4"/>
  <c r="D813" i="4"/>
  <c r="D814" i="4"/>
  <c r="D815" i="4"/>
  <c r="D816" i="4"/>
  <c r="D817" i="4"/>
  <c r="D818" i="4"/>
  <c r="D819" i="4"/>
  <c r="D820" i="4"/>
  <c r="D821" i="4"/>
  <c r="D822" i="4"/>
  <c r="D823" i="4"/>
  <c r="D824" i="4"/>
  <c r="D825" i="4"/>
  <c r="D826" i="4"/>
  <c r="D827" i="4"/>
  <c r="D828" i="4"/>
  <c r="D829" i="4"/>
  <c r="D830" i="4"/>
  <c r="D831" i="4"/>
  <c r="D832" i="4"/>
  <c r="D833" i="4"/>
  <c r="D834" i="4"/>
  <c r="D835" i="4"/>
  <c r="D836" i="4"/>
  <c r="D837" i="4"/>
  <c r="D838" i="4"/>
  <c r="D839" i="4"/>
  <c r="D840" i="4"/>
  <c r="D841" i="4"/>
  <c r="D842" i="4"/>
  <c r="D843" i="4"/>
  <c r="D844" i="4"/>
  <c r="D845" i="4"/>
  <c r="D846" i="4"/>
  <c r="D847" i="4"/>
  <c r="D848" i="4"/>
  <c r="D849" i="4"/>
  <c r="D850" i="4"/>
  <c r="D851" i="4"/>
  <c r="D852" i="4"/>
  <c r="D853" i="4"/>
  <c r="D854" i="4"/>
  <c r="D855" i="4"/>
  <c r="D856" i="4"/>
  <c r="D857" i="4"/>
  <c r="D858" i="4"/>
  <c r="D859" i="4"/>
  <c r="D860" i="4"/>
  <c r="D861" i="4"/>
  <c r="D862" i="4"/>
  <c r="D863" i="4"/>
  <c r="D864" i="4"/>
  <c r="D865" i="4"/>
  <c r="D866" i="4"/>
  <c r="D867" i="4"/>
  <c r="D868" i="4"/>
  <c r="D869" i="4"/>
  <c r="D870" i="4"/>
  <c r="D871" i="4"/>
  <c r="D872" i="4"/>
  <c r="D873" i="4"/>
  <c r="D874" i="4"/>
  <c r="D875" i="4"/>
  <c r="D876" i="4"/>
  <c r="D877" i="4"/>
  <c r="D878" i="4"/>
  <c r="D879" i="4"/>
  <c r="D880" i="4"/>
  <c r="D881" i="4"/>
  <c r="D882" i="4"/>
  <c r="D883" i="4"/>
  <c r="D884" i="4"/>
  <c r="D885" i="4"/>
  <c r="D886" i="4"/>
  <c r="D887" i="4"/>
  <c r="D888" i="4"/>
  <c r="D889" i="4"/>
  <c r="D890" i="4"/>
  <c r="D891" i="4"/>
  <c r="D892" i="4"/>
  <c r="D893" i="4"/>
  <c r="D894" i="4"/>
  <c r="D895" i="4"/>
  <c r="D896" i="4"/>
  <c r="D897" i="4"/>
  <c r="D898" i="4"/>
  <c r="D899" i="4"/>
  <c r="D900" i="4"/>
  <c r="D901" i="4"/>
  <c r="D902" i="4"/>
  <c r="D903" i="4"/>
  <c r="D904" i="4"/>
  <c r="D905" i="4"/>
  <c r="D906" i="4"/>
  <c r="D907" i="4"/>
  <c r="D908" i="4"/>
  <c r="D909" i="4"/>
  <c r="D910" i="4"/>
  <c r="D911" i="4"/>
  <c r="D912" i="4"/>
  <c r="D913" i="4"/>
  <c r="D914" i="4"/>
  <c r="D915" i="4"/>
  <c r="D916" i="4"/>
  <c r="D917" i="4"/>
  <c r="D918" i="4"/>
  <c r="D919" i="4"/>
  <c r="D920" i="4"/>
  <c r="D921" i="4"/>
  <c r="D922" i="4"/>
  <c r="D923" i="4"/>
  <c r="D924" i="4"/>
  <c r="D925" i="4"/>
  <c r="D926" i="4"/>
  <c r="D927" i="4"/>
  <c r="D928" i="4"/>
  <c r="D929" i="4"/>
  <c r="D930" i="4"/>
  <c r="D931" i="4"/>
  <c r="D932" i="4"/>
  <c r="D933" i="4"/>
  <c r="D934" i="4"/>
  <c r="D935" i="4"/>
  <c r="D936" i="4"/>
  <c r="D937" i="4"/>
  <c r="D938" i="4"/>
  <c r="D939" i="4"/>
  <c r="D940" i="4"/>
  <c r="D941" i="4"/>
  <c r="D942" i="4"/>
  <c r="D943" i="4"/>
  <c r="D944" i="4"/>
  <c r="D945" i="4"/>
  <c r="D946" i="4"/>
  <c r="D947" i="4"/>
  <c r="D948" i="4"/>
  <c r="D949" i="4"/>
  <c r="D950" i="4"/>
  <c r="D951" i="4"/>
  <c r="D952" i="4"/>
  <c r="D953" i="4"/>
  <c r="D954" i="4"/>
  <c r="D955" i="4"/>
  <c r="D956" i="4"/>
  <c r="D957" i="4"/>
  <c r="D958" i="4"/>
  <c r="D959" i="4"/>
  <c r="D960" i="4"/>
  <c r="D961" i="4"/>
  <c r="D962" i="4"/>
  <c r="D963" i="4"/>
  <c r="D964" i="4"/>
  <c r="D965" i="4"/>
  <c r="D966" i="4"/>
  <c r="D967" i="4"/>
  <c r="D968" i="4"/>
  <c r="D969" i="4"/>
  <c r="D970" i="4"/>
  <c r="D971" i="4"/>
  <c r="D972" i="4"/>
  <c r="D973" i="4"/>
  <c r="D974" i="4"/>
  <c r="D975" i="4"/>
  <c r="D976" i="4"/>
  <c r="D977" i="4"/>
  <c r="D978" i="4"/>
  <c r="D979" i="4"/>
  <c r="D980" i="4"/>
  <c r="D981" i="4"/>
  <c r="D982" i="4"/>
  <c r="D983" i="4"/>
  <c r="D984" i="4"/>
  <c r="D985" i="4"/>
  <c r="D986" i="4"/>
  <c r="D987" i="4"/>
  <c r="D988" i="4"/>
  <c r="D989" i="4"/>
  <c r="D990" i="4"/>
  <c r="D991" i="4"/>
  <c r="D992" i="4"/>
  <c r="D993" i="4"/>
  <c r="D994" i="4"/>
  <c r="D995" i="4"/>
  <c r="D996" i="4"/>
  <c r="D997" i="4"/>
  <c r="D998" i="4"/>
  <c r="D999" i="4"/>
  <c r="D1000" i="4"/>
  <c r="D1001" i="4"/>
  <c r="D1002" i="4"/>
  <c r="D1003" i="4"/>
  <c r="D1004" i="4"/>
  <c r="D1005" i="4"/>
  <c r="D1006" i="4"/>
  <c r="D1007" i="4"/>
  <c r="D1008" i="4"/>
  <c r="D1009" i="4"/>
  <c r="D1010" i="4"/>
  <c r="D1011" i="4"/>
  <c r="D1012" i="4"/>
  <c r="D1013" i="4"/>
  <c r="D1014" i="4"/>
  <c r="D1015" i="4"/>
  <c r="D1016" i="4"/>
  <c r="D1017" i="4"/>
  <c r="D1018" i="4"/>
  <c r="D1019" i="4"/>
  <c r="D1020" i="4"/>
  <c r="D1021" i="4"/>
  <c r="D1022" i="4"/>
  <c r="D1023" i="4"/>
  <c r="D1024" i="4"/>
  <c r="D1025" i="4"/>
  <c r="D1026" i="4"/>
  <c r="D1027" i="4"/>
  <c r="D1028" i="4"/>
  <c r="D1029" i="4"/>
  <c r="D1030" i="4"/>
  <c r="D1031" i="4"/>
  <c r="D1032" i="4"/>
  <c r="D1033" i="4"/>
  <c r="D1034" i="4"/>
  <c r="D1035" i="4"/>
  <c r="D1036" i="4"/>
  <c r="D1037" i="4"/>
  <c r="D1038" i="4"/>
  <c r="D1039" i="4"/>
  <c r="D1040" i="4"/>
  <c r="D1041" i="4"/>
  <c r="D1042" i="4"/>
  <c r="D1043" i="4"/>
  <c r="D1044" i="4"/>
  <c r="D1045" i="4"/>
  <c r="D1046" i="4"/>
  <c r="D1047" i="4"/>
  <c r="D1048" i="4"/>
  <c r="D1049" i="4"/>
  <c r="D1050" i="4"/>
  <c r="D1051" i="4"/>
  <c r="D1052" i="4"/>
  <c r="D1053" i="4"/>
  <c r="D1054" i="4"/>
  <c r="D1055" i="4"/>
  <c r="D1056" i="4"/>
  <c r="D1057" i="4"/>
  <c r="D1058" i="4"/>
  <c r="D1059" i="4"/>
  <c r="D1060" i="4"/>
  <c r="D1061" i="4"/>
  <c r="D1062" i="4"/>
  <c r="D1063" i="4"/>
  <c r="D1064" i="4"/>
  <c r="D1065" i="4"/>
  <c r="D1066" i="4"/>
  <c r="D1067" i="4"/>
  <c r="D1068" i="4"/>
  <c r="D1069" i="4"/>
  <c r="D1070" i="4"/>
  <c r="D1071" i="4"/>
  <c r="D1072" i="4"/>
  <c r="D1073" i="4"/>
  <c r="D1074" i="4"/>
  <c r="D1075" i="4"/>
  <c r="D1076" i="4"/>
  <c r="D1077" i="4"/>
  <c r="D1078" i="4"/>
  <c r="D1079" i="4"/>
  <c r="D1080" i="4"/>
  <c r="D1081" i="4"/>
  <c r="D1082" i="4"/>
  <c r="D1083" i="4"/>
  <c r="D1084" i="4"/>
  <c r="D1085" i="4"/>
  <c r="D1086" i="4"/>
  <c r="D1087" i="4"/>
  <c r="D1088" i="4"/>
  <c r="D1089" i="4"/>
  <c r="D1090" i="4"/>
  <c r="D1091" i="4"/>
  <c r="D1092" i="4"/>
  <c r="D1093" i="4"/>
  <c r="D1094" i="4"/>
  <c r="D1095" i="4"/>
  <c r="D1096" i="4"/>
  <c r="D1097" i="4"/>
  <c r="D1098" i="4"/>
  <c r="D1099" i="4"/>
  <c r="D1100" i="4"/>
  <c r="D1101" i="4"/>
  <c r="D1102" i="4"/>
  <c r="D1103" i="4"/>
  <c r="D1104" i="4"/>
  <c r="D1105" i="4"/>
  <c r="D1106" i="4"/>
  <c r="D1107" i="4"/>
  <c r="D1108" i="4"/>
  <c r="D1109" i="4"/>
  <c r="D1110" i="4"/>
  <c r="D1111" i="4"/>
  <c r="D1112" i="4"/>
  <c r="D1113" i="4"/>
  <c r="D1114" i="4"/>
  <c r="D1115" i="4"/>
  <c r="D1116" i="4"/>
  <c r="D1117" i="4"/>
  <c r="D1118" i="4"/>
  <c r="D1119" i="4"/>
  <c r="D1120" i="4"/>
  <c r="D1121" i="4"/>
  <c r="D1122" i="4"/>
  <c r="D1123" i="4"/>
  <c r="D1124" i="4"/>
  <c r="D1125" i="4"/>
  <c r="D1126" i="4"/>
  <c r="D1127" i="4"/>
  <c r="D1128" i="4"/>
  <c r="D1129" i="4"/>
  <c r="D1130" i="4"/>
  <c r="D1131" i="4"/>
  <c r="D1132" i="4"/>
  <c r="D1133" i="4"/>
  <c r="D1134" i="4"/>
  <c r="D1135" i="4"/>
  <c r="D1136" i="4"/>
  <c r="D1137" i="4"/>
  <c r="D1138" i="4"/>
  <c r="D1139" i="4"/>
  <c r="D1140" i="4"/>
  <c r="D1141" i="4"/>
  <c r="D1142" i="4"/>
  <c r="D1143" i="4"/>
  <c r="D1144" i="4"/>
  <c r="D1145" i="4"/>
  <c r="D1146" i="4"/>
  <c r="D1147" i="4"/>
  <c r="D1148" i="4"/>
  <c r="D1149" i="4"/>
  <c r="D1150" i="4"/>
  <c r="D1151" i="4"/>
  <c r="D1152" i="4"/>
  <c r="D1153" i="4"/>
  <c r="D1154" i="4"/>
  <c r="D1155" i="4"/>
  <c r="D1156" i="4"/>
  <c r="D1157" i="4"/>
  <c r="D1158" i="4"/>
  <c r="D1159" i="4"/>
  <c r="D1160" i="4"/>
  <c r="D1161" i="4"/>
  <c r="D1162" i="4"/>
  <c r="D1163" i="4"/>
  <c r="D1164" i="4"/>
  <c r="D1165" i="4"/>
  <c r="D1166" i="4"/>
  <c r="D1167" i="4"/>
  <c r="D1168" i="4"/>
  <c r="D1169" i="4"/>
  <c r="D1170" i="4"/>
  <c r="D1171" i="4"/>
  <c r="D1172" i="4"/>
  <c r="D1173" i="4"/>
  <c r="D1174" i="4"/>
  <c r="D1175" i="4"/>
  <c r="D1176" i="4"/>
  <c r="D1177" i="4"/>
  <c r="D1178" i="4"/>
  <c r="D1179" i="4"/>
  <c r="D1180" i="4"/>
  <c r="D1181" i="4"/>
  <c r="D1182" i="4"/>
  <c r="D1183" i="4"/>
  <c r="D1184" i="4"/>
  <c r="D1185" i="4"/>
  <c r="D1186" i="4"/>
  <c r="D1187" i="4"/>
  <c r="D1188" i="4"/>
  <c r="D1189" i="4"/>
  <c r="D1190" i="4"/>
  <c r="D1191" i="4"/>
  <c r="D1192" i="4"/>
  <c r="D1193" i="4"/>
  <c r="D1194" i="4"/>
  <c r="D1195" i="4"/>
  <c r="D1196" i="4"/>
  <c r="D1197" i="4"/>
  <c r="D1198" i="4"/>
  <c r="D1199" i="4"/>
  <c r="D1200" i="4"/>
  <c r="D1201" i="4"/>
  <c r="D1202" i="4"/>
  <c r="D1203" i="4"/>
  <c r="D1204" i="4"/>
  <c r="D1205" i="4"/>
  <c r="D1206" i="4"/>
  <c r="D1207" i="4"/>
  <c r="D1208" i="4"/>
  <c r="D1209" i="4"/>
  <c r="D1210" i="4"/>
  <c r="D1211" i="4"/>
  <c r="D1212" i="4"/>
  <c r="D1213" i="4"/>
  <c r="D1214" i="4"/>
  <c r="D1215" i="4"/>
  <c r="D1216" i="4"/>
  <c r="D1217" i="4"/>
  <c r="D1218" i="4"/>
  <c r="D1219" i="4"/>
  <c r="D1220" i="4"/>
  <c r="D1221" i="4"/>
  <c r="D1222" i="4"/>
  <c r="D1223" i="4"/>
  <c r="D1224" i="4"/>
  <c r="D1225" i="4"/>
  <c r="D1226" i="4"/>
  <c r="D1227" i="4"/>
  <c r="D1228" i="4"/>
  <c r="D1229" i="4"/>
  <c r="D1230" i="4"/>
  <c r="D1231" i="4"/>
  <c r="D1232" i="4"/>
  <c r="D1233" i="4"/>
  <c r="D1234" i="4"/>
  <c r="D1235" i="4"/>
  <c r="D1236" i="4"/>
  <c r="D1237" i="4"/>
  <c r="D1238" i="4"/>
  <c r="D1239" i="4"/>
  <c r="D1240" i="4"/>
  <c r="D1241" i="4"/>
  <c r="D1242" i="4"/>
  <c r="D1243" i="4"/>
  <c r="D1244" i="4"/>
  <c r="D1245" i="4"/>
  <c r="D1246" i="4"/>
  <c r="D1247" i="4"/>
  <c r="D1248" i="4"/>
  <c r="D1249" i="4"/>
  <c r="D1250" i="4"/>
  <c r="D1251" i="4"/>
  <c r="D1252" i="4"/>
  <c r="D1253" i="4"/>
  <c r="D1254" i="4"/>
  <c r="D1255" i="4"/>
  <c r="D1256" i="4"/>
  <c r="D1257" i="4"/>
  <c r="D1258" i="4"/>
  <c r="D1259" i="4"/>
  <c r="D1260" i="4"/>
  <c r="D1261" i="4"/>
  <c r="D1262" i="4"/>
  <c r="D1263" i="4"/>
  <c r="D1264" i="4"/>
  <c r="D1265" i="4"/>
  <c r="D1266" i="4"/>
  <c r="D1267" i="4"/>
  <c r="D1268" i="4"/>
  <c r="D1269" i="4"/>
  <c r="D1270" i="4"/>
  <c r="D1271" i="4"/>
  <c r="D1272" i="4"/>
  <c r="D1273" i="4"/>
  <c r="D1274" i="4"/>
  <c r="D1275" i="4"/>
  <c r="D1276" i="4"/>
  <c r="D1277" i="4"/>
  <c r="D1278" i="4"/>
  <c r="D1279" i="4"/>
  <c r="D1280" i="4"/>
  <c r="D1281" i="4"/>
  <c r="D1282" i="4"/>
  <c r="D1283" i="4"/>
  <c r="D1284" i="4"/>
  <c r="D1285" i="4"/>
  <c r="D1286" i="4"/>
  <c r="D1287" i="4"/>
  <c r="D1288" i="4"/>
  <c r="D1289" i="4"/>
  <c r="D1290" i="4"/>
  <c r="D1291" i="4"/>
  <c r="D1292" i="4"/>
  <c r="D1293" i="4"/>
  <c r="D1294" i="4"/>
  <c r="D1295" i="4"/>
  <c r="D1296" i="4"/>
  <c r="D1297" i="4"/>
  <c r="D1298" i="4"/>
  <c r="D1299" i="4"/>
  <c r="D1300" i="4"/>
  <c r="D1301" i="4"/>
  <c r="D1302" i="4"/>
  <c r="D1303" i="4"/>
  <c r="D1304" i="4"/>
  <c r="D1305" i="4"/>
  <c r="D1306" i="4"/>
  <c r="D1307" i="4"/>
  <c r="D1308" i="4"/>
  <c r="D1309" i="4"/>
  <c r="D1310" i="4"/>
  <c r="D1311" i="4"/>
  <c r="D1312" i="4"/>
  <c r="D1313" i="4"/>
  <c r="D1314" i="4"/>
  <c r="D1315" i="4"/>
  <c r="D1316" i="4"/>
  <c r="D1317" i="4"/>
  <c r="D1318" i="4"/>
  <c r="D1319" i="4"/>
  <c r="D1320" i="4"/>
  <c r="D1321" i="4"/>
  <c r="D1322" i="4"/>
  <c r="D1323" i="4"/>
  <c r="D1324" i="4"/>
  <c r="D1325" i="4"/>
  <c r="D1326" i="4"/>
  <c r="D1327" i="4"/>
  <c r="D1328" i="4"/>
  <c r="D1329" i="4"/>
  <c r="D1330" i="4"/>
  <c r="D1331" i="4"/>
  <c r="D1332" i="4"/>
  <c r="D1333" i="4"/>
  <c r="D1334" i="4"/>
  <c r="D1335" i="4"/>
  <c r="D1336" i="4"/>
  <c r="D1337" i="4"/>
  <c r="D1338" i="4"/>
  <c r="D1339" i="4"/>
  <c r="D1340" i="4"/>
  <c r="D1341" i="4"/>
  <c r="D1342" i="4"/>
  <c r="D1343" i="4"/>
  <c r="D1344" i="4"/>
  <c r="D1345" i="4"/>
  <c r="D1346" i="4"/>
  <c r="D1347" i="4"/>
  <c r="D1348" i="4"/>
  <c r="D1349" i="4"/>
  <c r="D1350" i="4"/>
  <c r="D1351" i="4"/>
  <c r="D1352" i="4"/>
  <c r="D1353" i="4"/>
  <c r="D1354" i="4"/>
  <c r="D1355" i="4"/>
  <c r="D1356" i="4"/>
  <c r="D1357" i="4"/>
  <c r="D1358" i="4"/>
  <c r="D1359" i="4"/>
  <c r="D1360" i="4"/>
  <c r="D1361" i="4"/>
  <c r="D1362" i="4"/>
  <c r="D1363" i="4"/>
  <c r="D1364" i="4"/>
  <c r="D1365" i="4"/>
  <c r="D1366" i="4"/>
  <c r="D1367" i="4"/>
  <c r="D1368" i="4"/>
  <c r="D1369" i="4"/>
  <c r="D1370" i="4"/>
  <c r="D1371" i="4"/>
  <c r="D1372" i="4"/>
  <c r="D1373" i="4"/>
  <c r="D1374" i="4"/>
  <c r="D1375" i="4"/>
  <c r="D1376" i="4"/>
  <c r="D1377" i="4"/>
  <c r="D1378" i="4"/>
  <c r="D1379" i="4"/>
  <c r="D1380" i="4"/>
  <c r="D1381" i="4"/>
  <c r="D1382" i="4"/>
  <c r="D1383" i="4"/>
  <c r="D1384" i="4"/>
  <c r="D1385" i="4"/>
  <c r="D1386" i="4"/>
  <c r="D1387" i="4"/>
  <c r="D1388" i="4"/>
  <c r="D1389" i="4"/>
  <c r="D1390" i="4"/>
  <c r="D1391" i="4"/>
  <c r="D1392" i="4"/>
  <c r="D1393" i="4"/>
  <c r="D1394" i="4"/>
  <c r="D1395" i="4"/>
  <c r="D1396" i="4"/>
  <c r="D1397" i="4"/>
  <c r="D1398" i="4"/>
  <c r="D1399" i="4"/>
  <c r="D1400" i="4"/>
  <c r="D1401" i="4"/>
  <c r="D1402" i="4"/>
  <c r="D1403" i="4"/>
  <c r="D1404" i="4"/>
  <c r="D1405" i="4"/>
  <c r="D1406" i="4"/>
  <c r="D1407" i="4"/>
  <c r="D1408" i="4"/>
  <c r="D1409" i="4"/>
  <c r="D1410" i="4"/>
  <c r="D1411" i="4"/>
  <c r="D1412" i="4"/>
  <c r="D1413" i="4"/>
  <c r="D1414" i="4"/>
  <c r="D1415" i="4"/>
  <c r="D1416" i="4"/>
  <c r="D1417" i="4"/>
  <c r="D1418" i="4"/>
  <c r="D1419" i="4"/>
  <c r="D1420" i="4"/>
  <c r="D1421" i="4"/>
  <c r="D1422" i="4"/>
  <c r="D1423" i="4"/>
  <c r="D1424" i="4"/>
  <c r="D1425" i="4"/>
  <c r="D1426" i="4"/>
  <c r="D1427" i="4"/>
  <c r="D1428" i="4"/>
  <c r="D1429" i="4"/>
  <c r="D1430" i="4"/>
  <c r="D1431" i="4"/>
  <c r="D1432" i="4"/>
  <c r="D1433" i="4"/>
  <c r="D1434" i="4"/>
  <c r="D1435" i="4"/>
  <c r="D1436" i="4"/>
  <c r="D1437" i="4"/>
  <c r="D1438" i="4"/>
  <c r="D1439" i="4"/>
  <c r="D1440" i="4"/>
  <c r="D1441" i="4"/>
  <c r="D1442" i="4"/>
  <c r="D1443" i="4"/>
  <c r="D1444" i="4"/>
  <c r="D1445" i="4"/>
  <c r="D1446" i="4"/>
  <c r="D1447" i="4"/>
  <c r="D1448" i="4"/>
  <c r="D1449" i="4"/>
  <c r="D1450" i="4"/>
  <c r="D1451" i="4"/>
  <c r="D1452" i="4"/>
  <c r="D1453" i="4"/>
  <c r="D1454" i="4"/>
  <c r="D1455" i="4"/>
  <c r="D1456" i="4"/>
  <c r="D1457" i="4"/>
  <c r="D1458" i="4"/>
  <c r="D1459" i="4"/>
  <c r="D1460" i="4"/>
  <c r="D1461" i="4"/>
  <c r="D1462" i="4"/>
  <c r="D1463" i="4"/>
  <c r="D1464" i="4"/>
  <c r="D1465" i="4"/>
  <c r="D1466" i="4"/>
  <c r="D1467" i="4"/>
  <c r="D1468" i="4"/>
  <c r="D1469" i="4"/>
  <c r="D1470" i="4"/>
  <c r="D1471" i="4"/>
  <c r="D1472" i="4"/>
  <c r="D1473" i="4"/>
  <c r="D1474" i="4"/>
  <c r="D1475" i="4"/>
  <c r="D1476" i="4"/>
  <c r="D1477" i="4"/>
  <c r="D1478" i="4"/>
  <c r="D1479" i="4"/>
  <c r="D1480" i="4"/>
  <c r="D1481" i="4"/>
  <c r="D1482" i="4"/>
  <c r="D1483" i="4"/>
  <c r="D1484" i="4"/>
  <c r="D1485" i="4"/>
  <c r="D1486" i="4"/>
  <c r="D1487" i="4"/>
  <c r="D1488" i="4"/>
  <c r="D1489" i="4"/>
  <c r="D1490" i="4"/>
  <c r="D1491" i="4"/>
  <c r="D1492" i="4"/>
  <c r="D1493" i="4"/>
  <c r="D1494" i="4"/>
  <c r="D1495" i="4"/>
  <c r="D1496" i="4"/>
  <c r="D1497" i="4"/>
  <c r="D1498" i="4"/>
  <c r="D1499" i="4"/>
  <c r="D1500" i="4"/>
  <c r="D1501" i="4"/>
  <c r="D1502" i="4"/>
  <c r="D1503" i="4"/>
  <c r="D1504" i="4"/>
  <c r="D1505" i="4"/>
  <c r="D1506" i="4"/>
  <c r="D1507" i="4"/>
  <c r="D1508" i="4"/>
  <c r="D1509" i="4"/>
  <c r="D1510" i="4"/>
  <c r="D1511" i="4"/>
  <c r="D1512" i="4"/>
  <c r="D1513" i="4"/>
  <c r="D1514" i="4"/>
  <c r="D1515" i="4"/>
  <c r="D1516" i="4"/>
  <c r="D1517" i="4"/>
  <c r="D1518" i="4"/>
  <c r="D1519" i="4"/>
  <c r="D1520" i="4"/>
  <c r="D1521" i="4"/>
  <c r="D1522" i="4"/>
  <c r="D1523" i="4"/>
  <c r="D1524" i="4"/>
  <c r="D1525" i="4"/>
  <c r="D1526" i="4"/>
  <c r="D1527" i="4"/>
  <c r="D1528" i="4"/>
  <c r="D1529" i="4"/>
  <c r="D1530" i="4"/>
  <c r="D1531" i="4"/>
  <c r="D1532" i="4"/>
  <c r="D1533" i="4"/>
  <c r="D1534" i="4"/>
  <c r="D1535" i="4"/>
  <c r="D1536" i="4"/>
  <c r="D1537" i="4"/>
  <c r="D1538" i="4"/>
  <c r="D1539" i="4"/>
  <c r="D1540" i="4"/>
  <c r="D1541" i="4"/>
  <c r="D1542" i="4"/>
  <c r="D1543" i="4"/>
  <c r="D1544" i="4"/>
  <c r="D1545" i="4"/>
  <c r="D1546" i="4"/>
  <c r="D1547" i="4"/>
  <c r="D1548" i="4"/>
  <c r="D1549" i="4"/>
  <c r="D1550" i="4"/>
  <c r="D1551" i="4"/>
  <c r="D1552" i="4"/>
  <c r="D1553" i="4"/>
  <c r="D1554" i="4"/>
  <c r="D1555" i="4"/>
  <c r="D1556" i="4"/>
  <c r="D1557" i="4"/>
  <c r="D1558" i="4"/>
  <c r="D1559" i="4"/>
  <c r="D1560" i="4"/>
  <c r="D1561" i="4"/>
  <c r="D1562" i="4"/>
  <c r="D1563" i="4"/>
  <c r="D1564" i="4"/>
  <c r="D1565" i="4"/>
  <c r="D1566" i="4"/>
  <c r="D1567" i="4"/>
  <c r="D1568" i="4"/>
  <c r="D1569" i="4"/>
  <c r="D1570" i="4"/>
  <c r="D1571" i="4"/>
  <c r="D1572" i="4"/>
  <c r="D1573" i="4"/>
  <c r="D1574" i="4"/>
  <c r="D1575" i="4"/>
  <c r="D1576" i="4"/>
  <c r="D1577" i="4"/>
  <c r="D1578" i="4"/>
  <c r="D1579" i="4"/>
  <c r="D1580" i="4"/>
  <c r="D1581" i="4"/>
  <c r="D1582" i="4"/>
  <c r="D1583" i="4"/>
  <c r="D1584" i="4"/>
  <c r="D1585" i="4"/>
  <c r="D1586" i="4"/>
  <c r="D1587" i="4"/>
  <c r="D1588" i="4"/>
  <c r="D1589" i="4"/>
  <c r="D1590" i="4"/>
  <c r="D1591" i="4"/>
  <c r="D1592" i="4"/>
  <c r="D1593" i="4"/>
  <c r="D1594" i="4"/>
  <c r="D1595" i="4"/>
  <c r="D1596" i="4"/>
  <c r="D1597" i="4"/>
  <c r="D1598" i="4"/>
  <c r="D1599" i="4"/>
  <c r="D1600" i="4"/>
  <c r="D1601" i="4"/>
  <c r="D1602" i="4"/>
  <c r="D1603" i="4"/>
  <c r="D1604" i="4"/>
  <c r="D1605" i="4"/>
  <c r="D1606" i="4"/>
  <c r="D1607" i="4"/>
  <c r="D1608" i="4"/>
  <c r="D1609" i="4"/>
  <c r="D1610" i="4"/>
  <c r="D1611" i="4"/>
  <c r="D1612" i="4"/>
  <c r="D1613" i="4"/>
  <c r="D1614" i="4"/>
  <c r="D1615" i="4"/>
  <c r="D1616" i="4"/>
  <c r="D1617" i="4"/>
  <c r="D1618" i="4"/>
  <c r="D1619" i="4"/>
  <c r="D1620" i="4"/>
  <c r="D1621" i="4"/>
  <c r="D1622" i="4"/>
  <c r="D1623" i="4"/>
  <c r="D1624" i="4"/>
  <c r="D1625" i="4"/>
  <c r="D1626" i="4"/>
  <c r="D1627" i="4"/>
  <c r="D1628" i="4"/>
  <c r="D1629" i="4"/>
  <c r="D1630" i="4"/>
  <c r="D1631" i="4"/>
  <c r="D1632" i="4"/>
  <c r="D1633" i="4"/>
  <c r="D1634" i="4"/>
  <c r="D1635" i="4"/>
  <c r="D1636" i="4"/>
  <c r="D1637" i="4"/>
  <c r="D1638" i="4"/>
  <c r="D1639" i="4"/>
  <c r="D1640" i="4"/>
  <c r="D1641" i="4"/>
  <c r="D1642" i="4"/>
  <c r="D1643" i="4"/>
  <c r="D1644" i="4"/>
  <c r="D1645" i="4"/>
  <c r="D1646" i="4"/>
  <c r="D1647" i="4"/>
  <c r="D1648" i="4"/>
  <c r="D1649" i="4"/>
  <c r="D1650" i="4"/>
  <c r="D1651" i="4"/>
  <c r="D1652" i="4"/>
  <c r="D1653" i="4"/>
  <c r="D1654" i="4"/>
  <c r="D1655" i="4"/>
  <c r="D1656" i="4"/>
  <c r="D1657" i="4"/>
  <c r="D1658" i="4"/>
  <c r="D1659" i="4"/>
  <c r="D1660" i="4"/>
  <c r="D1661" i="4"/>
  <c r="D1662" i="4"/>
  <c r="D1663" i="4"/>
  <c r="D1664" i="4"/>
  <c r="D1665" i="4"/>
  <c r="D1666" i="4"/>
  <c r="D1667" i="4"/>
  <c r="D1668" i="4"/>
  <c r="D1669" i="4"/>
  <c r="D1670" i="4"/>
  <c r="D1671" i="4"/>
  <c r="D1672" i="4"/>
  <c r="D1673" i="4"/>
  <c r="D1674" i="4"/>
  <c r="D1675" i="4"/>
  <c r="D1676" i="4"/>
  <c r="D1677" i="4"/>
  <c r="D1678" i="4"/>
  <c r="D1679" i="4"/>
  <c r="D1680" i="4"/>
  <c r="D1681" i="4"/>
  <c r="D1682" i="4"/>
  <c r="D1683" i="4"/>
  <c r="D1684" i="4"/>
  <c r="D1685" i="4"/>
  <c r="D1686" i="4"/>
  <c r="D1687" i="4"/>
  <c r="D1688" i="4"/>
  <c r="D1689" i="4"/>
  <c r="D1690" i="4"/>
  <c r="D1691" i="4"/>
  <c r="D1692" i="4"/>
  <c r="D1693" i="4"/>
  <c r="D1694" i="4"/>
  <c r="D1695" i="4"/>
  <c r="D1696" i="4"/>
  <c r="D1697" i="4"/>
  <c r="D1698" i="4"/>
  <c r="D1699" i="4"/>
  <c r="D1700" i="4"/>
  <c r="D1701" i="4"/>
  <c r="D1702" i="4"/>
  <c r="D1703" i="4"/>
  <c r="D1704" i="4"/>
  <c r="D1705" i="4"/>
  <c r="D1706" i="4"/>
  <c r="D1707" i="4"/>
  <c r="D1708" i="4"/>
  <c r="D1709" i="4"/>
  <c r="D1710" i="4"/>
  <c r="D1711" i="4"/>
  <c r="D1712" i="4"/>
  <c r="D1713" i="4"/>
  <c r="D1714" i="4"/>
  <c r="D1715" i="4"/>
  <c r="D1716" i="4"/>
  <c r="D1717" i="4"/>
  <c r="D1718" i="4"/>
  <c r="D1719" i="4"/>
  <c r="D1720" i="4"/>
  <c r="D1721" i="4"/>
  <c r="D1722" i="4"/>
  <c r="D1723" i="4"/>
  <c r="D1724" i="4"/>
  <c r="D1725" i="4"/>
  <c r="D1726" i="4"/>
  <c r="D1727" i="4"/>
  <c r="D1728" i="4"/>
  <c r="D1729" i="4"/>
  <c r="D1730" i="4"/>
  <c r="D1731" i="4"/>
  <c r="D1732" i="4"/>
  <c r="D1733" i="4"/>
  <c r="D1734" i="4"/>
  <c r="D1735" i="4"/>
  <c r="D1736" i="4"/>
  <c r="D1737" i="4"/>
  <c r="D1738" i="4"/>
  <c r="D1739" i="4"/>
  <c r="D1740" i="4"/>
  <c r="D1741" i="4"/>
  <c r="D1742" i="4"/>
  <c r="D1743" i="4"/>
  <c r="D1744" i="4"/>
  <c r="D1745" i="4"/>
  <c r="D1746" i="4"/>
  <c r="D1747" i="4"/>
  <c r="D1748" i="4"/>
  <c r="D1749" i="4"/>
  <c r="D1750" i="4"/>
  <c r="D1751" i="4"/>
  <c r="D1752" i="4"/>
  <c r="D1753" i="4"/>
  <c r="D1754" i="4"/>
  <c r="D1755" i="4"/>
  <c r="D1756" i="4"/>
  <c r="D1757" i="4"/>
  <c r="D1758" i="4"/>
  <c r="D1759" i="4"/>
  <c r="D1760" i="4"/>
  <c r="D1761" i="4"/>
  <c r="D1762" i="4"/>
  <c r="D1763" i="4"/>
  <c r="D1764" i="4"/>
  <c r="D1765" i="4"/>
  <c r="D1766" i="4"/>
  <c r="D1767" i="4"/>
  <c r="D1768" i="4"/>
  <c r="D1769" i="4"/>
  <c r="D1770" i="4"/>
  <c r="D1771" i="4"/>
  <c r="D1772" i="4"/>
  <c r="D1773" i="4"/>
  <c r="D1774" i="4"/>
  <c r="D1775" i="4"/>
  <c r="D1776" i="4"/>
  <c r="D1777" i="4"/>
  <c r="D1778" i="4"/>
  <c r="D1779" i="4"/>
  <c r="D1780" i="4"/>
  <c r="D1781" i="4"/>
  <c r="D1782" i="4"/>
  <c r="D1783" i="4"/>
  <c r="D1784" i="4"/>
  <c r="D1785" i="4"/>
  <c r="D1786" i="4"/>
  <c r="D1787" i="4"/>
  <c r="D1788" i="4"/>
  <c r="D1789" i="4"/>
  <c r="D1790" i="4"/>
  <c r="D1791" i="4"/>
  <c r="D1792" i="4"/>
  <c r="D1793" i="4"/>
  <c r="D1794" i="4"/>
  <c r="D1795" i="4"/>
  <c r="D1796" i="4"/>
  <c r="D1797" i="4"/>
  <c r="D1798" i="4"/>
  <c r="D1799" i="4"/>
  <c r="D1800" i="4"/>
  <c r="D1801" i="4"/>
  <c r="D1802" i="4"/>
  <c r="D1803" i="4"/>
  <c r="D1804" i="4"/>
  <c r="D1805" i="4"/>
  <c r="D1806" i="4"/>
  <c r="D1807" i="4"/>
  <c r="D1808" i="4"/>
  <c r="D1809" i="4"/>
  <c r="D1810" i="4"/>
  <c r="D1811" i="4"/>
  <c r="D1812" i="4"/>
  <c r="D1813" i="4"/>
  <c r="D1814" i="4"/>
  <c r="D1815" i="4"/>
  <c r="D1816" i="4"/>
  <c r="D1817" i="4"/>
  <c r="D1818" i="4"/>
  <c r="D1819" i="4"/>
  <c r="D1820" i="4"/>
  <c r="D1821" i="4"/>
  <c r="D1822" i="4"/>
  <c r="D1823" i="4"/>
  <c r="D1824" i="4"/>
  <c r="D1825" i="4"/>
  <c r="D1826" i="4"/>
  <c r="D1827" i="4"/>
  <c r="D1828" i="4"/>
  <c r="D1829" i="4"/>
  <c r="D1830" i="4"/>
  <c r="D1831" i="4"/>
  <c r="D1832" i="4"/>
  <c r="D1833" i="4"/>
  <c r="D1834" i="4"/>
  <c r="D1835" i="4"/>
  <c r="D1836" i="4"/>
  <c r="D1837" i="4"/>
  <c r="D1838" i="4"/>
  <c r="D1839" i="4"/>
  <c r="D1840" i="4"/>
  <c r="D1841" i="4"/>
  <c r="D1842" i="4"/>
  <c r="D1843" i="4"/>
  <c r="D1844" i="4"/>
  <c r="D1845" i="4"/>
  <c r="D1846" i="4"/>
  <c r="D1847" i="4"/>
  <c r="D1848" i="4"/>
  <c r="D1849" i="4"/>
  <c r="D1850" i="4"/>
  <c r="D1851" i="4"/>
  <c r="D1852" i="4"/>
  <c r="D1853" i="4"/>
  <c r="D1854" i="4"/>
  <c r="D1855" i="4"/>
  <c r="D1856" i="4"/>
  <c r="D1857" i="4"/>
  <c r="D1858" i="4"/>
  <c r="D1859" i="4"/>
  <c r="D1860" i="4"/>
  <c r="D1861" i="4"/>
  <c r="D1862" i="4"/>
  <c r="D1863" i="4"/>
  <c r="D1864" i="4"/>
  <c r="D1865" i="4"/>
  <c r="D1866" i="4"/>
  <c r="D1867" i="4"/>
  <c r="D1868" i="4"/>
  <c r="D1869" i="4"/>
  <c r="D1870" i="4"/>
  <c r="D1871" i="4"/>
  <c r="D1872" i="4"/>
  <c r="D1873" i="4"/>
  <c r="D1874" i="4"/>
  <c r="D1875" i="4"/>
  <c r="D1876" i="4"/>
  <c r="D1877" i="4"/>
  <c r="D1878" i="4"/>
  <c r="D1879" i="4"/>
  <c r="D1880" i="4"/>
  <c r="D1881" i="4"/>
  <c r="D1882" i="4"/>
  <c r="D1883" i="4"/>
  <c r="D1884" i="4"/>
  <c r="D1885" i="4"/>
  <c r="D1886" i="4"/>
  <c r="D1887" i="4"/>
  <c r="D1888" i="4"/>
  <c r="D1889" i="4"/>
  <c r="D1890" i="4"/>
  <c r="D1891" i="4"/>
  <c r="D1892" i="4"/>
  <c r="D1893" i="4"/>
  <c r="D1894" i="4"/>
  <c r="D1895" i="4"/>
  <c r="D1896" i="4"/>
  <c r="D1897" i="4"/>
  <c r="D1898" i="4"/>
  <c r="D1899" i="4"/>
  <c r="D1900" i="4"/>
  <c r="D1901" i="4"/>
  <c r="D1902" i="4"/>
  <c r="D1903" i="4"/>
  <c r="D1904" i="4"/>
  <c r="D1905" i="4"/>
  <c r="D1906" i="4"/>
  <c r="D1907" i="4"/>
  <c r="D1908" i="4"/>
  <c r="D1909" i="4"/>
  <c r="D1910" i="4"/>
  <c r="D1911" i="4"/>
  <c r="D1912" i="4"/>
  <c r="D1913" i="4"/>
  <c r="D1914" i="4"/>
  <c r="D1915" i="4"/>
  <c r="D1916" i="4"/>
  <c r="D1917" i="4"/>
  <c r="D1918" i="4"/>
  <c r="D1919" i="4"/>
  <c r="D1920" i="4"/>
  <c r="D1921" i="4"/>
  <c r="D1922" i="4"/>
  <c r="D1923" i="4"/>
  <c r="D1924" i="4"/>
  <c r="D1925" i="4"/>
  <c r="D1926" i="4"/>
  <c r="D1927" i="4"/>
  <c r="D1928" i="4"/>
  <c r="D1929" i="4"/>
  <c r="D1930" i="4"/>
  <c r="D1931" i="4"/>
  <c r="D1932" i="4"/>
  <c r="D1933" i="4"/>
  <c r="D1934" i="4"/>
  <c r="D1935" i="4"/>
  <c r="D1936" i="4"/>
  <c r="D1937" i="4"/>
  <c r="D1938" i="4"/>
  <c r="D1939" i="4"/>
  <c r="D1940" i="4"/>
  <c r="D1941" i="4"/>
  <c r="D1942" i="4"/>
  <c r="D1943" i="4"/>
  <c r="D1944" i="4"/>
  <c r="D1945" i="4"/>
  <c r="D1946" i="4"/>
  <c r="D1947" i="4"/>
  <c r="D1948" i="4"/>
  <c r="D1949" i="4"/>
  <c r="D1950" i="4"/>
  <c r="D1951" i="4"/>
  <c r="D1952" i="4"/>
  <c r="D1953" i="4"/>
  <c r="D1954" i="4"/>
  <c r="D1955" i="4"/>
  <c r="D1956" i="4"/>
  <c r="D1957" i="4"/>
  <c r="D1958" i="4"/>
  <c r="D1959" i="4"/>
  <c r="D1960" i="4"/>
  <c r="D1961" i="4"/>
  <c r="D1962" i="4"/>
  <c r="D1963" i="4"/>
  <c r="D1964" i="4"/>
  <c r="D1965" i="4"/>
  <c r="D1966" i="4"/>
  <c r="D1967" i="4"/>
  <c r="D1968" i="4"/>
  <c r="D1969" i="4"/>
  <c r="D1970" i="4"/>
  <c r="D1971" i="4"/>
  <c r="D1972" i="4"/>
  <c r="D1973" i="4"/>
  <c r="D1974" i="4"/>
  <c r="D1975" i="4"/>
  <c r="D1976" i="4"/>
  <c r="D1977" i="4"/>
  <c r="D1978" i="4"/>
  <c r="D1979" i="4"/>
  <c r="D1980" i="4"/>
  <c r="D1981" i="4"/>
  <c r="D1982" i="4"/>
  <c r="D1983" i="4"/>
  <c r="D1984" i="4"/>
  <c r="D1985" i="4"/>
  <c r="D1986" i="4"/>
  <c r="D1987" i="4"/>
  <c r="D1988" i="4"/>
  <c r="D1989" i="4"/>
  <c r="D1990" i="4"/>
  <c r="D1991" i="4"/>
  <c r="D1992" i="4"/>
  <c r="D1993" i="4"/>
  <c r="D1994" i="4"/>
  <c r="D1995" i="4"/>
  <c r="D1996" i="4"/>
  <c r="D1997" i="4"/>
  <c r="D1998" i="4"/>
  <c r="D1999" i="4"/>
  <c r="D2000" i="4"/>
  <c r="D2001" i="4"/>
  <c r="D2002" i="4"/>
  <c r="D2003" i="4"/>
  <c r="D2004" i="4"/>
  <c r="D2005" i="4"/>
  <c r="D2006" i="4"/>
  <c r="D2007" i="4"/>
  <c r="D2008" i="4"/>
  <c r="D2009" i="4"/>
  <c r="D2010" i="4"/>
  <c r="D2011" i="4"/>
  <c r="D2012" i="4"/>
  <c r="D2013" i="4"/>
  <c r="D2014" i="4"/>
  <c r="D2015" i="4"/>
  <c r="D2016" i="4"/>
  <c r="D2017" i="4"/>
  <c r="D2018" i="4"/>
  <c r="D2019" i="4"/>
  <c r="D2020" i="4"/>
  <c r="D2021" i="4"/>
  <c r="D2022" i="4"/>
  <c r="D2023" i="4"/>
  <c r="D2024" i="4"/>
  <c r="D2025" i="4"/>
  <c r="D2026" i="4"/>
  <c r="D2027" i="4"/>
  <c r="D2028" i="4"/>
  <c r="D2029" i="4"/>
  <c r="D2030" i="4"/>
  <c r="D2031" i="4"/>
  <c r="D2032" i="4"/>
  <c r="D2033" i="4"/>
  <c r="D2034" i="4"/>
  <c r="D2035" i="4"/>
  <c r="D2036" i="4"/>
  <c r="D2037" i="4"/>
  <c r="D2038" i="4"/>
  <c r="D2039" i="4"/>
  <c r="D2040" i="4"/>
  <c r="D2041" i="4"/>
  <c r="D2042" i="4"/>
  <c r="D2043" i="4"/>
  <c r="D2044" i="4"/>
  <c r="D2045" i="4"/>
  <c r="D2046" i="4"/>
  <c r="D2047" i="4"/>
  <c r="D2048" i="4"/>
  <c r="D2049" i="4"/>
  <c r="D2050" i="4"/>
  <c r="D2051" i="4"/>
  <c r="D2052" i="4"/>
  <c r="D2053" i="4"/>
  <c r="D2054" i="4"/>
  <c r="D2055" i="4"/>
  <c r="D2056" i="4"/>
  <c r="D2057" i="4"/>
  <c r="D2058" i="4"/>
  <c r="D2059" i="4"/>
  <c r="D2060" i="4"/>
  <c r="D2061" i="4"/>
  <c r="D2062" i="4"/>
  <c r="D2063" i="4"/>
  <c r="D2064" i="4"/>
  <c r="D2065" i="4"/>
  <c r="D2066" i="4"/>
  <c r="D2067" i="4"/>
  <c r="D2068" i="4"/>
  <c r="D2069" i="4"/>
  <c r="D2070" i="4"/>
  <c r="D2071" i="4"/>
  <c r="D2072" i="4"/>
  <c r="D2073" i="4"/>
  <c r="D2074" i="4"/>
  <c r="D2075" i="4"/>
  <c r="D2076" i="4"/>
  <c r="D2077" i="4"/>
  <c r="D2078" i="4"/>
  <c r="D2079" i="4"/>
  <c r="D2080" i="4"/>
  <c r="D2081" i="4"/>
  <c r="D2082" i="4"/>
  <c r="D2083" i="4"/>
  <c r="D2084" i="4"/>
  <c r="D2085" i="4"/>
  <c r="D2086" i="4"/>
  <c r="D2087" i="4"/>
  <c r="D2088" i="4"/>
  <c r="D2089" i="4"/>
  <c r="D2090" i="4"/>
  <c r="D2091" i="4"/>
  <c r="D2092" i="4"/>
  <c r="D2093" i="4"/>
  <c r="D2094" i="4"/>
  <c r="D2095" i="4"/>
  <c r="D2096" i="4"/>
  <c r="D2097" i="4"/>
  <c r="D2098" i="4"/>
  <c r="D2099" i="4"/>
  <c r="D2100" i="4"/>
  <c r="D2101" i="4"/>
  <c r="D2102" i="4"/>
  <c r="D2103" i="4"/>
  <c r="D2104" i="4"/>
  <c r="D2105" i="4"/>
  <c r="D2106" i="4"/>
  <c r="D2107" i="4"/>
  <c r="D2108" i="4"/>
  <c r="D2109" i="4"/>
  <c r="D2110" i="4"/>
  <c r="D2111" i="4"/>
  <c r="D2112" i="4"/>
  <c r="D2113" i="4"/>
  <c r="D2114" i="4"/>
  <c r="D2115" i="4"/>
  <c r="D2116" i="4"/>
  <c r="D2117" i="4"/>
  <c r="D2118" i="4"/>
  <c r="D2119" i="4"/>
  <c r="D2120" i="4"/>
  <c r="D2121" i="4"/>
  <c r="D2122" i="4"/>
  <c r="D2123" i="4"/>
  <c r="D2124" i="4"/>
  <c r="D2125" i="4"/>
  <c r="D2126" i="4"/>
  <c r="D2127" i="4"/>
  <c r="D2128" i="4"/>
  <c r="D2129" i="4"/>
  <c r="D2130" i="4"/>
  <c r="D2131" i="4"/>
  <c r="D2132" i="4"/>
  <c r="D2133" i="4"/>
  <c r="D2134" i="4"/>
  <c r="D2135" i="4"/>
  <c r="D2136" i="4"/>
  <c r="D2137" i="4"/>
  <c r="D2138" i="4"/>
  <c r="D2139" i="4"/>
  <c r="D2140" i="4"/>
  <c r="D2141" i="4"/>
  <c r="D2142" i="4"/>
  <c r="D2143" i="4"/>
  <c r="D2144" i="4"/>
  <c r="D2145" i="4"/>
  <c r="D2146" i="4"/>
  <c r="D2147" i="4"/>
  <c r="D2148" i="4"/>
  <c r="D2149" i="4"/>
  <c r="D2150" i="4"/>
  <c r="D2151" i="4"/>
  <c r="D2152" i="4"/>
  <c r="D2153" i="4"/>
  <c r="D2154" i="4"/>
  <c r="D2155" i="4"/>
  <c r="D2156" i="4"/>
  <c r="D2157" i="4"/>
  <c r="D2158" i="4"/>
  <c r="D2159" i="4"/>
  <c r="D2160" i="4"/>
  <c r="D2161" i="4"/>
  <c r="D2162" i="4"/>
  <c r="D2163" i="4"/>
  <c r="D2164" i="4"/>
  <c r="D2165" i="4"/>
  <c r="D2166" i="4"/>
  <c r="D2167" i="4"/>
  <c r="D2168" i="4"/>
  <c r="D2169" i="4"/>
  <c r="D2170" i="4"/>
  <c r="D2171" i="4"/>
  <c r="D2172" i="4"/>
  <c r="D2173" i="4"/>
  <c r="D2174" i="4"/>
  <c r="D2175" i="4"/>
  <c r="D2176" i="4"/>
  <c r="D2177" i="4"/>
  <c r="D2178" i="4"/>
  <c r="D2179" i="4"/>
  <c r="D2180" i="4"/>
  <c r="D2181" i="4"/>
  <c r="D2182" i="4"/>
  <c r="D2183" i="4"/>
  <c r="D2184" i="4"/>
  <c r="D2185" i="4"/>
  <c r="D2186" i="4"/>
  <c r="D2187" i="4"/>
  <c r="D2188" i="4"/>
  <c r="D2189" i="4"/>
  <c r="D2190" i="4"/>
  <c r="D2191" i="4"/>
  <c r="D2192" i="4"/>
  <c r="D2193" i="4"/>
  <c r="D2194" i="4"/>
  <c r="D2195" i="4"/>
  <c r="D2196" i="4"/>
  <c r="D2197" i="4"/>
  <c r="D2198" i="4"/>
  <c r="D2199" i="4"/>
  <c r="D2200" i="4"/>
  <c r="D2201" i="4"/>
  <c r="D2202" i="4"/>
  <c r="D2203" i="4"/>
  <c r="D2204" i="4"/>
  <c r="D2205" i="4"/>
  <c r="D2206" i="4"/>
  <c r="D2207" i="4"/>
  <c r="D2208" i="4"/>
  <c r="D2209" i="4"/>
  <c r="D2210" i="4"/>
  <c r="D2211" i="4"/>
  <c r="D2212" i="4"/>
  <c r="D2213" i="4"/>
  <c r="D2214" i="4"/>
  <c r="D2215" i="4"/>
  <c r="D2216" i="4"/>
  <c r="D2217" i="4"/>
  <c r="D2218" i="4"/>
  <c r="D2219" i="4"/>
  <c r="D2220" i="4"/>
  <c r="D2221" i="4"/>
  <c r="D2222" i="4"/>
  <c r="D2223" i="4"/>
  <c r="D2224" i="4"/>
  <c r="D2225" i="4"/>
  <c r="D2226" i="4"/>
  <c r="D2227" i="4"/>
  <c r="D2228" i="4"/>
  <c r="D2229" i="4"/>
  <c r="D2230" i="4"/>
  <c r="D2231" i="4"/>
  <c r="D2232" i="4"/>
  <c r="D2233" i="4"/>
  <c r="D2234" i="4"/>
  <c r="D2235" i="4"/>
  <c r="D2236" i="4"/>
  <c r="D2237" i="4"/>
  <c r="D2238" i="4"/>
  <c r="D2239" i="4"/>
  <c r="D2240" i="4"/>
  <c r="D2241" i="4"/>
  <c r="D2242" i="4"/>
  <c r="D2243" i="4"/>
  <c r="D2244" i="4"/>
  <c r="D2245" i="4"/>
  <c r="D2246" i="4"/>
  <c r="D2247" i="4"/>
  <c r="D2248" i="4"/>
  <c r="D2249" i="4"/>
  <c r="D2250" i="4"/>
  <c r="D2251" i="4"/>
  <c r="D2252" i="4"/>
  <c r="D2253" i="4"/>
  <c r="D2254" i="4"/>
  <c r="D2255" i="4"/>
  <c r="D2256" i="4"/>
  <c r="D2257" i="4"/>
  <c r="D2258" i="4"/>
  <c r="D2259" i="4"/>
  <c r="D2260" i="4"/>
  <c r="D2261" i="4"/>
  <c r="D2262" i="4"/>
  <c r="D2263" i="4"/>
  <c r="D2264" i="4"/>
  <c r="D2265" i="4"/>
  <c r="D2266" i="4"/>
  <c r="D2267" i="4"/>
  <c r="D2268" i="4"/>
  <c r="D2269" i="4"/>
  <c r="D2270" i="4"/>
  <c r="D2271" i="4"/>
  <c r="D2272" i="4"/>
  <c r="D2273" i="4"/>
  <c r="D2274" i="4"/>
  <c r="D2275" i="4"/>
  <c r="D2276" i="4"/>
  <c r="D2277" i="4"/>
  <c r="D2278" i="4"/>
  <c r="D2279" i="4"/>
  <c r="D2280" i="4"/>
  <c r="D2281" i="4"/>
  <c r="D2282" i="4"/>
  <c r="D2283" i="4"/>
  <c r="D2284" i="4"/>
  <c r="D2285" i="4"/>
  <c r="D2286" i="4"/>
  <c r="D2287" i="4"/>
  <c r="D2288" i="4"/>
  <c r="D2289" i="4"/>
  <c r="D2290" i="4"/>
  <c r="D2291" i="4"/>
  <c r="D2292" i="4"/>
  <c r="D2293" i="4"/>
  <c r="D2294" i="4"/>
  <c r="D2295" i="4"/>
  <c r="D2296" i="4"/>
  <c r="D2297" i="4"/>
  <c r="D2298" i="4"/>
  <c r="D2299" i="4"/>
  <c r="D2300" i="4"/>
  <c r="D2301" i="4"/>
  <c r="D2302" i="4"/>
  <c r="D2303" i="4"/>
  <c r="D2304" i="4"/>
  <c r="D2305" i="4"/>
  <c r="D2306" i="4"/>
  <c r="D2307" i="4"/>
  <c r="D2308" i="4"/>
  <c r="D2309" i="4"/>
  <c r="D2310" i="4"/>
  <c r="D2311" i="4"/>
  <c r="D2312" i="4"/>
  <c r="D2313" i="4"/>
  <c r="D2314" i="4"/>
  <c r="D2315" i="4"/>
  <c r="D2316" i="4"/>
  <c r="D2317" i="4"/>
  <c r="D2318" i="4"/>
  <c r="D2319" i="4"/>
  <c r="D2320" i="4"/>
  <c r="D2321" i="4"/>
  <c r="D2322" i="4"/>
  <c r="D2323" i="4"/>
  <c r="D2324" i="4"/>
  <c r="D2325" i="4"/>
  <c r="D2326" i="4"/>
  <c r="D2327" i="4"/>
  <c r="D2328" i="4"/>
  <c r="D2329" i="4"/>
  <c r="D2330" i="4"/>
  <c r="D2331" i="4"/>
  <c r="D2332" i="4"/>
  <c r="D2333" i="4"/>
  <c r="D2334" i="4"/>
  <c r="D2335" i="4"/>
  <c r="D2336" i="4"/>
  <c r="D2337" i="4"/>
  <c r="D2338" i="4"/>
  <c r="D2339" i="4"/>
  <c r="D2340" i="4"/>
  <c r="D2341" i="4"/>
  <c r="D2342" i="4"/>
  <c r="D2343" i="4"/>
  <c r="D2344" i="4"/>
  <c r="D2345" i="4"/>
  <c r="D2346" i="4"/>
  <c r="D2347" i="4"/>
  <c r="D2348" i="4"/>
  <c r="D2349" i="4"/>
  <c r="D2350" i="4"/>
  <c r="D2351" i="4"/>
  <c r="D2352" i="4"/>
  <c r="D2353" i="4"/>
  <c r="D2354" i="4"/>
  <c r="D2355" i="4"/>
  <c r="D2356" i="4"/>
  <c r="D2357" i="4"/>
  <c r="D2358" i="4"/>
  <c r="D2359" i="4"/>
  <c r="D2360" i="4"/>
  <c r="D2361" i="4"/>
  <c r="D2362" i="4"/>
  <c r="D2363" i="4"/>
  <c r="D2364" i="4"/>
  <c r="D2365" i="4"/>
  <c r="D2366" i="4"/>
  <c r="D2367" i="4"/>
  <c r="D2368" i="4"/>
  <c r="D2369" i="4"/>
  <c r="D2370" i="4"/>
  <c r="D2371" i="4"/>
  <c r="D2372" i="4"/>
  <c r="D2373" i="4"/>
  <c r="D2374" i="4"/>
  <c r="D2375" i="4"/>
  <c r="D2376" i="4"/>
  <c r="D2377" i="4"/>
  <c r="D2378" i="4"/>
  <c r="D2379" i="4"/>
  <c r="D2380" i="4"/>
  <c r="D2381" i="4"/>
  <c r="D2382" i="4"/>
  <c r="D2383" i="4"/>
  <c r="D2384" i="4"/>
  <c r="D2385" i="4"/>
  <c r="D2386" i="4"/>
  <c r="D2387" i="4"/>
  <c r="D2388" i="4"/>
  <c r="D2389" i="4"/>
  <c r="D2390" i="4"/>
  <c r="D2391" i="4"/>
  <c r="D2392" i="4"/>
  <c r="D2393" i="4"/>
  <c r="D2394" i="4"/>
  <c r="D2395" i="4"/>
  <c r="D2396" i="4"/>
  <c r="D2397" i="4"/>
  <c r="D2398" i="4"/>
  <c r="D2399" i="4"/>
  <c r="D2400" i="4"/>
  <c r="D2401" i="4"/>
  <c r="D2402" i="4"/>
  <c r="D2403" i="4"/>
  <c r="D2404" i="4"/>
  <c r="D2405" i="4"/>
  <c r="D2406" i="4"/>
  <c r="D2407" i="4"/>
  <c r="D2408" i="4"/>
  <c r="D2409" i="4"/>
  <c r="D2410" i="4"/>
  <c r="D2411" i="4"/>
  <c r="D2412" i="4"/>
  <c r="D2413" i="4"/>
  <c r="D2414" i="4"/>
  <c r="D2415" i="4"/>
  <c r="D2416" i="4"/>
  <c r="D2417" i="4"/>
  <c r="D2418" i="4"/>
  <c r="D2419" i="4"/>
  <c r="D2420" i="4"/>
  <c r="D2421" i="4"/>
  <c r="D2422" i="4"/>
  <c r="D2423" i="4"/>
  <c r="D2424" i="4"/>
  <c r="D2425" i="4"/>
  <c r="D2426" i="4"/>
  <c r="D2427" i="4"/>
  <c r="D2428" i="4"/>
  <c r="D2429" i="4"/>
  <c r="D2430" i="4"/>
  <c r="D2431" i="4"/>
  <c r="D2432" i="4"/>
  <c r="D2433" i="4"/>
  <c r="D2434" i="4"/>
  <c r="D2435" i="4"/>
  <c r="D2436" i="4"/>
  <c r="D2437" i="4"/>
  <c r="D2438" i="4"/>
  <c r="D2439" i="4"/>
  <c r="D2440" i="4"/>
  <c r="D2441" i="4"/>
  <c r="D2442" i="4"/>
  <c r="D2443" i="4"/>
  <c r="D2444" i="4"/>
  <c r="D2445" i="4"/>
  <c r="D2446" i="4"/>
  <c r="D2447" i="4"/>
  <c r="D2448" i="4"/>
  <c r="D2449" i="4"/>
  <c r="D2450" i="4"/>
  <c r="D2451" i="4"/>
  <c r="D2452" i="4"/>
  <c r="D2453" i="4"/>
  <c r="D2454" i="4"/>
  <c r="D2455" i="4"/>
  <c r="D2456" i="4"/>
  <c r="D2457" i="4"/>
  <c r="D2458" i="4"/>
  <c r="D2459" i="4"/>
  <c r="D2460" i="4"/>
  <c r="D2461" i="4"/>
  <c r="D2462" i="4"/>
  <c r="D2463" i="4"/>
  <c r="D2464" i="4"/>
  <c r="D2465" i="4"/>
  <c r="D2466" i="4"/>
  <c r="D2467" i="4"/>
  <c r="D2468" i="4"/>
  <c r="D2469" i="4"/>
  <c r="D2470" i="4"/>
  <c r="D2471" i="4"/>
  <c r="D2472" i="4"/>
  <c r="D2473" i="4"/>
  <c r="D2474" i="4"/>
  <c r="D2475" i="4"/>
  <c r="D2476" i="4"/>
  <c r="D2477" i="4"/>
  <c r="D2478" i="4"/>
  <c r="D2479" i="4"/>
  <c r="D2480" i="4"/>
  <c r="D2481" i="4"/>
  <c r="D2482" i="4"/>
  <c r="D2483" i="4"/>
  <c r="D2484" i="4"/>
  <c r="D2485" i="4"/>
  <c r="D2486" i="4"/>
  <c r="D2487" i="4"/>
  <c r="D2488" i="4"/>
  <c r="D2489" i="4"/>
  <c r="D2490" i="4"/>
  <c r="D2491" i="4"/>
  <c r="D2492" i="4"/>
  <c r="D2493" i="4"/>
  <c r="D2494" i="4"/>
  <c r="D2495" i="4"/>
  <c r="D2496" i="4"/>
  <c r="D2497" i="4"/>
  <c r="D2498" i="4"/>
  <c r="D2499" i="4"/>
  <c r="D2500" i="4"/>
  <c r="D2501" i="4"/>
  <c r="D2502" i="4"/>
  <c r="D2503" i="4"/>
  <c r="D2504" i="4"/>
  <c r="D2505" i="4"/>
  <c r="D2506" i="4"/>
  <c r="D2507" i="4"/>
  <c r="D2508" i="4"/>
  <c r="D2509" i="4"/>
  <c r="D2510" i="4"/>
  <c r="D2511" i="4"/>
  <c r="D2512" i="4"/>
  <c r="D2513" i="4"/>
  <c r="D2514" i="4"/>
  <c r="D2515" i="4"/>
  <c r="D2516" i="4"/>
  <c r="D2517" i="4"/>
  <c r="D2518" i="4"/>
  <c r="D2519" i="4"/>
  <c r="D2520" i="4"/>
  <c r="D2521" i="4"/>
  <c r="D2522" i="4"/>
  <c r="D2523" i="4"/>
  <c r="D2524" i="4"/>
  <c r="D2525" i="4"/>
  <c r="D2526" i="4"/>
  <c r="D2527" i="4"/>
  <c r="D2528" i="4"/>
  <c r="D2529" i="4"/>
  <c r="D2530" i="4"/>
  <c r="D2531" i="4"/>
  <c r="D2532" i="4"/>
  <c r="D2533" i="4"/>
  <c r="D2534" i="4"/>
  <c r="D2535" i="4"/>
  <c r="D2536" i="4"/>
  <c r="D2537" i="4"/>
  <c r="D2538" i="4"/>
  <c r="D2539" i="4"/>
  <c r="D2540" i="4"/>
  <c r="D2541" i="4"/>
  <c r="D2542" i="4"/>
  <c r="D2543" i="4"/>
  <c r="D2544" i="4"/>
  <c r="D2545" i="4"/>
  <c r="D2546" i="4"/>
  <c r="D2547" i="4"/>
  <c r="D2548" i="4"/>
  <c r="D2549" i="4"/>
  <c r="D2550" i="4"/>
  <c r="D2551" i="4"/>
  <c r="D2552" i="4"/>
  <c r="D2553" i="4"/>
  <c r="D2554" i="4"/>
  <c r="D2555" i="4"/>
  <c r="D2556" i="4"/>
  <c r="D2557" i="4"/>
  <c r="D2558" i="4"/>
  <c r="D2559" i="4"/>
  <c r="D2560" i="4"/>
  <c r="D2561" i="4"/>
  <c r="D2562" i="4"/>
  <c r="D2563" i="4"/>
  <c r="D2564" i="4"/>
  <c r="D2565" i="4"/>
  <c r="D2566" i="4"/>
  <c r="D2567" i="4"/>
  <c r="D2568" i="4"/>
  <c r="D2569" i="4"/>
  <c r="D2570" i="4"/>
  <c r="D2571" i="4"/>
  <c r="D2572" i="4"/>
  <c r="D2573" i="4"/>
  <c r="D2574" i="4"/>
  <c r="D2575" i="4"/>
  <c r="D2576" i="4"/>
  <c r="D2577" i="4"/>
  <c r="D2578" i="4"/>
  <c r="D2579" i="4"/>
  <c r="D2580" i="4"/>
  <c r="D2581" i="4"/>
  <c r="D2582" i="4"/>
  <c r="D2583" i="4"/>
  <c r="D2584" i="4"/>
  <c r="D2585" i="4"/>
  <c r="D2586" i="4"/>
  <c r="D2587" i="4"/>
  <c r="D2588" i="4"/>
  <c r="D2589" i="4"/>
  <c r="D2590" i="4"/>
  <c r="D2591" i="4"/>
  <c r="D2592" i="4"/>
  <c r="D2593" i="4"/>
  <c r="D2594" i="4"/>
  <c r="D2595" i="4"/>
  <c r="D2596" i="4"/>
  <c r="D2597" i="4"/>
  <c r="D2598" i="4"/>
  <c r="D2599" i="4"/>
  <c r="D2600" i="4"/>
  <c r="D2601" i="4"/>
  <c r="D2602" i="4"/>
  <c r="D2603" i="4"/>
  <c r="D2604" i="4"/>
  <c r="D2605" i="4"/>
  <c r="D2606" i="4"/>
  <c r="D2607" i="4"/>
  <c r="D2608" i="4"/>
  <c r="D2609" i="4"/>
  <c r="D2610" i="4"/>
  <c r="D2611" i="4"/>
  <c r="D2612" i="4"/>
  <c r="D2613" i="4"/>
  <c r="D2614" i="4"/>
  <c r="D2615" i="4"/>
  <c r="D2616" i="4"/>
  <c r="D2617" i="4"/>
  <c r="D2618" i="4"/>
  <c r="D2619" i="4"/>
  <c r="D2620" i="4"/>
  <c r="D2621" i="4"/>
  <c r="D2622" i="4"/>
  <c r="D2623" i="4"/>
  <c r="D2624" i="4"/>
  <c r="D2625" i="4"/>
  <c r="D2626" i="4"/>
  <c r="D2627" i="4"/>
  <c r="D2628" i="4"/>
  <c r="D2629" i="4"/>
  <c r="D2630" i="4"/>
  <c r="D2631" i="4"/>
  <c r="D2632" i="4"/>
  <c r="D2633" i="4"/>
  <c r="D2634" i="4"/>
  <c r="D2635" i="4"/>
  <c r="D2636" i="4"/>
  <c r="D2637" i="4"/>
  <c r="D2638" i="4"/>
  <c r="D2639" i="4"/>
  <c r="D2640" i="4"/>
  <c r="D2641" i="4"/>
  <c r="D2642" i="4"/>
  <c r="D2643" i="4"/>
  <c r="D2644" i="4"/>
  <c r="D2645" i="4"/>
  <c r="D2646" i="4"/>
  <c r="D2647" i="4"/>
  <c r="D2648" i="4"/>
  <c r="D2649" i="4"/>
  <c r="D2650" i="4"/>
  <c r="D2651" i="4"/>
  <c r="D2652" i="4"/>
  <c r="D2653" i="4"/>
  <c r="D2654" i="4"/>
  <c r="D2655" i="4"/>
  <c r="D2656" i="4"/>
  <c r="D2657" i="4"/>
  <c r="D2658" i="4"/>
  <c r="D2659" i="4"/>
  <c r="D2660" i="4"/>
  <c r="D2661" i="4"/>
  <c r="D2662" i="4"/>
  <c r="D2663" i="4"/>
  <c r="D2664" i="4"/>
  <c r="D2665" i="4"/>
  <c r="D2666" i="4"/>
  <c r="D2667" i="4"/>
  <c r="D2668" i="4"/>
  <c r="D2669" i="4"/>
  <c r="D2670" i="4"/>
  <c r="D2671" i="4"/>
  <c r="D2672" i="4"/>
  <c r="D2673" i="4"/>
  <c r="D2674" i="4"/>
  <c r="D2675" i="4"/>
  <c r="D2676" i="4"/>
  <c r="D2677" i="4"/>
  <c r="D2678" i="4"/>
  <c r="D2679" i="4"/>
  <c r="D2680" i="4"/>
  <c r="D2681" i="4"/>
  <c r="D2682" i="4"/>
  <c r="D2683" i="4"/>
  <c r="D2684" i="4"/>
  <c r="D2685" i="4"/>
  <c r="D2686" i="4"/>
  <c r="D2687" i="4"/>
  <c r="D2688" i="4"/>
  <c r="D2689" i="4"/>
  <c r="D2690" i="4"/>
  <c r="D2691" i="4"/>
  <c r="D2692" i="4"/>
  <c r="D2693" i="4"/>
  <c r="D2694" i="4"/>
  <c r="D2695" i="4"/>
  <c r="D2696" i="4"/>
  <c r="D2697" i="4"/>
  <c r="D2698" i="4"/>
  <c r="D2699" i="4"/>
  <c r="D2700" i="4"/>
  <c r="D2701" i="4"/>
  <c r="D2702" i="4"/>
  <c r="D2703" i="4"/>
  <c r="D2704" i="4"/>
  <c r="D2705" i="4"/>
  <c r="D2706" i="4"/>
  <c r="D2707" i="4"/>
  <c r="D2708" i="4"/>
  <c r="D2709" i="4"/>
  <c r="D2710" i="4"/>
  <c r="D2711" i="4"/>
  <c r="D2712" i="4"/>
  <c r="D2713" i="4"/>
  <c r="D2714" i="4"/>
  <c r="D2715" i="4"/>
  <c r="D2716" i="4"/>
  <c r="D2717" i="4"/>
  <c r="D2718" i="4"/>
  <c r="D2719" i="4"/>
  <c r="D2720" i="4"/>
  <c r="D2721" i="4"/>
  <c r="D2722" i="4"/>
  <c r="D2723" i="4"/>
  <c r="D2724" i="4"/>
  <c r="D2725" i="4"/>
  <c r="D2726" i="4"/>
  <c r="D2727" i="4"/>
  <c r="D2728" i="4"/>
  <c r="D2729" i="4"/>
  <c r="D2730" i="4"/>
  <c r="D2731" i="4"/>
  <c r="D2732" i="4"/>
  <c r="D2733" i="4"/>
  <c r="D2734" i="4"/>
  <c r="D2735" i="4"/>
  <c r="D2736" i="4"/>
  <c r="D2737" i="4"/>
  <c r="D2738" i="4"/>
  <c r="D2739" i="4"/>
  <c r="D2740" i="4"/>
  <c r="D2741" i="4"/>
  <c r="D2742" i="4"/>
  <c r="D2743" i="4"/>
  <c r="D2744" i="4"/>
  <c r="D2745" i="4"/>
  <c r="D2746" i="4"/>
  <c r="D2747" i="4"/>
  <c r="D2748" i="4"/>
  <c r="D2749" i="4"/>
  <c r="D2750" i="4"/>
  <c r="D2751" i="4"/>
  <c r="D2752" i="4"/>
  <c r="D2753" i="4"/>
  <c r="D2754" i="4"/>
  <c r="D2755" i="4"/>
  <c r="D2756" i="4"/>
  <c r="D2757" i="4"/>
  <c r="D2758" i="4"/>
  <c r="D2759" i="4"/>
  <c r="D2760" i="4"/>
  <c r="D2761" i="4"/>
  <c r="D2762" i="4"/>
  <c r="D2763" i="4"/>
  <c r="D2764" i="4"/>
  <c r="D2765" i="4"/>
  <c r="D2766" i="4"/>
  <c r="D2767" i="4"/>
  <c r="D2768" i="4"/>
  <c r="D2769" i="4"/>
  <c r="D2770" i="4"/>
  <c r="D2771" i="4"/>
  <c r="D2772" i="4"/>
  <c r="D2773" i="4"/>
  <c r="D2774" i="4"/>
  <c r="D2775" i="4"/>
  <c r="D2776" i="4"/>
  <c r="D2777" i="4"/>
  <c r="D2778" i="4"/>
  <c r="D2779" i="4"/>
  <c r="D2780" i="4"/>
  <c r="D2781" i="4"/>
  <c r="D2782" i="4"/>
  <c r="D2783" i="4"/>
  <c r="D2784" i="4"/>
  <c r="D2785" i="4"/>
  <c r="D2786" i="4"/>
  <c r="D2787" i="4"/>
  <c r="D2788" i="4"/>
  <c r="D2789" i="4"/>
  <c r="D2790" i="4"/>
  <c r="D2791" i="4"/>
  <c r="D2792" i="4"/>
  <c r="D2793" i="4"/>
  <c r="D2794" i="4"/>
  <c r="D2795" i="4"/>
  <c r="D2796" i="4"/>
  <c r="D2797" i="4"/>
  <c r="D2798" i="4"/>
  <c r="D2799" i="4"/>
  <c r="D2800" i="4"/>
  <c r="D2801" i="4"/>
  <c r="D2802" i="4"/>
  <c r="D2803" i="4"/>
  <c r="D2804" i="4"/>
  <c r="D2805" i="4"/>
  <c r="D2806" i="4"/>
  <c r="D2807" i="4"/>
  <c r="D2808" i="4"/>
  <c r="D2809" i="4"/>
  <c r="D2810" i="4"/>
  <c r="D2811" i="4"/>
  <c r="D2812" i="4"/>
  <c r="D2813" i="4"/>
  <c r="D2814" i="4"/>
  <c r="D2815" i="4"/>
  <c r="D2816" i="4"/>
  <c r="D2817" i="4"/>
  <c r="D2818" i="4"/>
  <c r="D2819" i="4"/>
  <c r="D2820" i="4"/>
  <c r="D2821" i="4"/>
  <c r="D2822" i="4"/>
  <c r="D2823" i="4"/>
  <c r="D2824" i="4"/>
  <c r="D2825" i="4"/>
  <c r="D2826" i="4"/>
  <c r="D2827" i="4"/>
  <c r="D2828" i="4"/>
  <c r="D2829" i="4"/>
  <c r="D2830" i="4"/>
  <c r="D2831" i="4"/>
  <c r="D2832" i="4"/>
  <c r="D2833" i="4"/>
  <c r="D2834" i="4"/>
  <c r="D2835" i="4"/>
  <c r="D2836" i="4"/>
  <c r="D2837" i="4"/>
  <c r="D2838" i="4"/>
  <c r="D2839" i="4"/>
  <c r="D2840" i="4"/>
  <c r="D2841" i="4"/>
  <c r="D2842" i="4"/>
  <c r="D2843" i="4"/>
  <c r="D2844" i="4"/>
  <c r="D2845" i="4"/>
  <c r="D2846" i="4"/>
  <c r="D2847" i="4"/>
  <c r="D2848" i="4"/>
  <c r="D2849" i="4"/>
  <c r="D2850" i="4"/>
  <c r="D2851" i="4"/>
  <c r="D2852" i="4"/>
  <c r="D2853" i="4"/>
  <c r="D2854" i="4"/>
  <c r="D2855" i="4"/>
  <c r="D2856" i="4"/>
  <c r="D2857" i="4"/>
  <c r="D2858" i="4"/>
  <c r="D2859" i="4"/>
  <c r="D2860" i="4"/>
  <c r="D2861" i="4"/>
  <c r="D2862" i="4"/>
  <c r="D2863" i="4"/>
  <c r="D2864" i="4"/>
  <c r="D2865" i="4"/>
  <c r="D2866" i="4"/>
  <c r="D2867" i="4"/>
  <c r="D2868" i="4"/>
  <c r="D2869" i="4"/>
  <c r="D2870" i="4"/>
  <c r="D2871" i="4"/>
  <c r="D2872" i="4"/>
  <c r="D2873" i="4"/>
  <c r="D2874" i="4"/>
  <c r="D2875" i="4"/>
  <c r="D2876" i="4"/>
  <c r="D2877" i="4"/>
  <c r="D2878" i="4"/>
  <c r="D2879" i="4"/>
  <c r="D2880" i="4"/>
  <c r="D2881" i="4"/>
  <c r="D2882" i="4"/>
  <c r="D2883" i="4"/>
  <c r="D2884" i="4"/>
  <c r="D2885" i="4"/>
  <c r="D2886" i="4"/>
  <c r="D2887" i="4"/>
  <c r="D2888" i="4"/>
  <c r="D2889" i="4"/>
  <c r="D2890" i="4"/>
  <c r="D2891" i="4"/>
  <c r="D2892" i="4"/>
  <c r="D2893" i="4"/>
  <c r="D2894" i="4"/>
  <c r="D2895" i="4"/>
  <c r="D2896" i="4"/>
  <c r="D2897" i="4"/>
  <c r="D2898" i="4"/>
  <c r="D2899" i="4"/>
  <c r="D2900" i="4"/>
  <c r="D2901" i="4"/>
  <c r="D2902" i="4"/>
  <c r="D2903" i="4"/>
  <c r="D2904" i="4"/>
  <c r="D2905" i="4"/>
  <c r="D2906" i="4"/>
  <c r="D2907" i="4"/>
  <c r="D2908" i="4"/>
  <c r="D2909" i="4"/>
  <c r="D2910" i="4"/>
  <c r="D2911" i="4"/>
  <c r="D2912" i="4"/>
  <c r="D2913" i="4"/>
  <c r="D2914" i="4"/>
  <c r="D2915" i="4"/>
  <c r="D2916" i="4"/>
  <c r="D2917" i="4"/>
  <c r="D2918" i="4"/>
  <c r="D2919" i="4"/>
  <c r="D2920" i="4"/>
  <c r="D2921" i="4"/>
  <c r="D2922" i="4"/>
  <c r="D2923" i="4"/>
  <c r="D2924" i="4"/>
  <c r="D2925" i="4"/>
  <c r="D2926" i="4"/>
  <c r="D2927" i="4"/>
  <c r="D2928" i="4"/>
  <c r="D2929" i="4"/>
  <c r="D2930" i="4"/>
  <c r="D2931" i="4"/>
  <c r="D2932" i="4"/>
  <c r="D2933" i="4"/>
  <c r="D2934" i="4"/>
  <c r="D2935" i="4"/>
  <c r="D2936" i="4"/>
  <c r="D2937" i="4"/>
  <c r="D2938" i="4"/>
  <c r="D2939" i="4"/>
  <c r="D2940" i="4"/>
  <c r="D2941" i="4"/>
  <c r="D2942" i="4"/>
  <c r="D2943" i="4"/>
  <c r="D2944" i="4"/>
  <c r="D2945" i="4"/>
  <c r="D2946" i="4"/>
  <c r="D2947" i="4"/>
  <c r="D2948" i="4"/>
  <c r="D2949" i="4"/>
  <c r="D2950" i="4"/>
  <c r="D2951" i="4"/>
  <c r="D2952" i="4"/>
  <c r="D2953" i="4"/>
  <c r="D2954" i="4"/>
  <c r="D2955" i="4"/>
  <c r="D2956" i="4"/>
  <c r="D2957" i="4"/>
  <c r="D2958" i="4"/>
  <c r="D2959" i="4"/>
  <c r="D2960" i="4"/>
  <c r="D2961" i="4"/>
  <c r="D2962" i="4"/>
  <c r="D2963" i="4"/>
  <c r="D2964" i="4"/>
  <c r="D2965" i="4"/>
  <c r="D2966" i="4"/>
  <c r="D2967" i="4"/>
  <c r="D2968" i="4"/>
  <c r="D2969" i="4"/>
  <c r="D2970" i="4"/>
  <c r="D2971" i="4"/>
  <c r="D2972" i="4"/>
  <c r="D2973" i="4"/>
  <c r="D2974" i="4"/>
  <c r="D2975" i="4"/>
  <c r="D2976" i="4"/>
  <c r="D2977" i="4"/>
  <c r="D2978" i="4"/>
  <c r="D2979" i="4"/>
  <c r="D2980" i="4"/>
  <c r="D2981" i="4"/>
  <c r="D2982" i="4"/>
  <c r="D2983" i="4"/>
  <c r="D2984" i="4"/>
  <c r="D2985" i="4"/>
  <c r="D2986" i="4"/>
  <c r="D2987" i="4"/>
  <c r="D2988" i="4"/>
  <c r="D2989" i="4"/>
  <c r="D2990" i="4"/>
  <c r="D2991" i="4"/>
  <c r="D2992" i="4"/>
  <c r="D2993" i="4"/>
  <c r="D2994" i="4"/>
  <c r="D2995" i="4"/>
  <c r="D2996" i="4"/>
  <c r="D2997" i="4"/>
  <c r="D2998" i="4"/>
  <c r="D2999" i="4"/>
  <c r="D3000" i="4"/>
  <c r="D3001" i="4"/>
  <c r="D3002" i="4"/>
  <c r="D3003" i="4"/>
  <c r="D3004" i="4"/>
  <c r="D3005" i="4"/>
  <c r="D3006" i="4"/>
  <c r="D3007" i="4"/>
  <c r="D3008" i="4"/>
  <c r="D3009" i="4"/>
  <c r="D3010" i="4"/>
  <c r="D3011" i="4"/>
  <c r="D3012" i="4"/>
  <c r="D3013" i="4"/>
  <c r="D3014" i="4"/>
  <c r="D3015" i="4"/>
  <c r="D3016" i="4"/>
  <c r="D3017" i="4"/>
  <c r="D3018" i="4"/>
  <c r="D3019" i="4"/>
  <c r="D3020" i="4"/>
  <c r="D3021" i="4"/>
  <c r="D3022" i="4"/>
  <c r="D3023" i="4"/>
  <c r="D3024" i="4"/>
  <c r="D3025" i="4"/>
  <c r="D3026" i="4"/>
  <c r="D3027" i="4"/>
  <c r="D3028" i="4"/>
  <c r="D3029" i="4"/>
  <c r="D3030" i="4"/>
  <c r="D3031" i="4"/>
  <c r="D3032" i="4"/>
  <c r="D3033" i="4"/>
  <c r="D3034" i="4"/>
  <c r="D3035" i="4"/>
  <c r="D3036" i="4"/>
  <c r="D3037" i="4"/>
  <c r="D3038" i="4"/>
  <c r="D3039" i="4"/>
  <c r="D3040" i="4"/>
  <c r="D3041" i="4"/>
  <c r="D3042" i="4"/>
  <c r="D3043" i="4"/>
  <c r="D3044" i="4"/>
  <c r="D3045" i="4"/>
  <c r="D3046" i="4"/>
  <c r="D3047" i="4"/>
  <c r="D3048" i="4"/>
  <c r="D3049" i="4"/>
  <c r="D3050" i="4"/>
  <c r="D3051" i="4"/>
  <c r="D3052" i="4"/>
  <c r="D3053" i="4"/>
  <c r="D3054" i="4"/>
  <c r="D3055" i="4"/>
  <c r="D3056" i="4"/>
  <c r="D3057" i="4"/>
  <c r="D3058" i="4"/>
  <c r="D3059" i="4"/>
  <c r="D3060" i="4"/>
  <c r="D3061" i="4"/>
  <c r="D3062" i="4"/>
  <c r="D3063" i="4"/>
  <c r="D3064" i="4"/>
  <c r="D3065" i="4"/>
  <c r="D3066" i="4"/>
  <c r="D3067" i="4"/>
  <c r="D3068" i="4"/>
  <c r="D3069" i="4"/>
  <c r="D3070" i="4"/>
  <c r="D3071" i="4"/>
  <c r="D3072" i="4"/>
  <c r="D3073" i="4"/>
  <c r="D3074" i="4"/>
  <c r="D3075" i="4"/>
  <c r="D3076" i="4"/>
  <c r="D3077" i="4"/>
  <c r="D3078" i="4"/>
  <c r="D3079" i="4"/>
  <c r="D3080" i="4"/>
  <c r="D3081" i="4"/>
  <c r="D3082" i="4"/>
  <c r="D3083" i="4"/>
  <c r="D3084" i="4"/>
  <c r="D3085" i="4"/>
  <c r="D3086" i="4"/>
  <c r="D3087" i="4"/>
  <c r="D3088" i="4"/>
  <c r="D3089" i="4"/>
  <c r="D3090" i="4"/>
  <c r="D3091" i="4"/>
  <c r="D3092" i="4"/>
  <c r="D3093" i="4"/>
  <c r="D3094" i="4"/>
  <c r="D3095" i="4"/>
  <c r="D3096" i="4"/>
  <c r="D3097" i="4"/>
  <c r="D3098" i="4"/>
  <c r="D3099" i="4"/>
  <c r="D3100" i="4"/>
  <c r="D3101" i="4"/>
  <c r="D3102" i="4"/>
  <c r="D3103" i="4"/>
  <c r="D3104" i="4"/>
  <c r="D3105" i="4"/>
  <c r="D3106" i="4"/>
  <c r="D3107" i="4"/>
  <c r="D3108" i="4"/>
  <c r="D3109" i="4"/>
  <c r="D3110" i="4"/>
  <c r="D3111" i="4"/>
  <c r="D3112" i="4"/>
  <c r="D3113" i="4"/>
  <c r="D3114" i="4"/>
  <c r="D3115" i="4"/>
  <c r="D3116" i="4"/>
  <c r="D3117" i="4"/>
  <c r="D3118" i="4"/>
  <c r="D3119" i="4"/>
  <c r="D3120" i="4"/>
  <c r="D3121" i="4"/>
  <c r="D3122" i="4"/>
  <c r="D3123" i="4"/>
  <c r="D3124" i="4"/>
  <c r="D3125" i="4"/>
  <c r="D3126" i="4"/>
  <c r="D3127" i="4"/>
  <c r="D3128" i="4"/>
  <c r="D3129" i="4"/>
  <c r="D3130" i="4"/>
  <c r="D3131" i="4"/>
  <c r="D3132" i="4"/>
  <c r="D3133" i="4"/>
  <c r="D3134" i="4"/>
  <c r="D3135" i="4"/>
  <c r="D3136" i="4"/>
  <c r="D3137" i="4"/>
  <c r="D3138" i="4"/>
  <c r="D3139" i="4"/>
  <c r="D3140" i="4"/>
  <c r="D3141" i="4"/>
  <c r="D3142" i="4"/>
  <c r="D3143" i="4"/>
  <c r="D3144" i="4"/>
  <c r="D3145" i="4"/>
  <c r="D3146" i="4"/>
  <c r="D3147" i="4"/>
  <c r="D3148" i="4"/>
  <c r="D3149" i="4"/>
  <c r="D3150" i="4"/>
  <c r="D3151" i="4"/>
  <c r="D3152" i="4"/>
  <c r="D3153" i="4"/>
  <c r="D3154" i="4"/>
  <c r="D3155" i="4"/>
  <c r="D3156" i="4"/>
  <c r="D3157" i="4"/>
  <c r="D3158" i="4"/>
  <c r="D3159" i="4"/>
  <c r="D3160" i="4"/>
  <c r="D3161" i="4"/>
  <c r="D3162" i="4"/>
  <c r="D3163" i="4"/>
  <c r="D3164" i="4"/>
  <c r="D3165" i="4"/>
  <c r="D3166" i="4"/>
  <c r="D3167" i="4"/>
  <c r="D3168" i="4"/>
  <c r="D3169" i="4"/>
  <c r="D3170" i="4"/>
  <c r="D3171" i="4"/>
  <c r="D3172" i="4"/>
  <c r="D3173" i="4"/>
  <c r="D3174" i="4"/>
  <c r="D3175" i="4"/>
  <c r="D3176" i="4"/>
  <c r="D3177" i="4"/>
  <c r="D3178" i="4"/>
  <c r="D3179" i="4"/>
  <c r="D3180" i="4"/>
  <c r="D3181" i="4"/>
  <c r="D3182" i="4"/>
  <c r="D3183" i="4"/>
  <c r="D3184" i="4"/>
  <c r="D3185" i="4"/>
  <c r="D3186" i="4"/>
  <c r="D3187" i="4"/>
  <c r="D3188" i="4"/>
  <c r="D3189" i="4"/>
  <c r="D3190" i="4"/>
  <c r="D3191" i="4"/>
  <c r="D3192" i="4"/>
  <c r="D3193" i="4"/>
  <c r="D3194" i="4"/>
  <c r="D3195" i="4"/>
  <c r="D3196" i="4"/>
  <c r="D3197" i="4"/>
  <c r="D3198" i="4"/>
  <c r="D3199" i="4"/>
  <c r="D3200" i="4"/>
  <c r="D3201" i="4"/>
  <c r="D3202" i="4"/>
  <c r="D3203" i="4"/>
  <c r="D3204" i="4"/>
  <c r="D3205" i="4"/>
  <c r="D3206" i="4"/>
  <c r="D3207" i="4"/>
  <c r="D3208" i="4"/>
  <c r="D3209" i="4"/>
  <c r="D3210" i="4"/>
  <c r="D3211" i="4"/>
  <c r="D3212" i="4"/>
  <c r="D3213" i="4"/>
  <c r="D3214" i="4"/>
  <c r="D3215" i="4"/>
  <c r="D3216" i="4"/>
  <c r="D3217" i="4"/>
  <c r="D3218" i="4"/>
  <c r="D3219" i="4"/>
  <c r="D3220" i="4"/>
  <c r="D3221" i="4"/>
  <c r="D3222" i="4"/>
  <c r="D3223" i="4"/>
  <c r="D3224" i="4"/>
  <c r="D3225" i="4"/>
  <c r="D3226" i="4"/>
  <c r="D3227" i="4"/>
  <c r="D3228" i="4"/>
  <c r="D3229" i="4"/>
  <c r="D3230" i="4"/>
  <c r="D3231" i="4"/>
  <c r="D3232" i="4"/>
  <c r="D3233" i="4"/>
  <c r="D3234" i="4"/>
  <c r="D3235" i="4"/>
  <c r="D3236" i="4"/>
  <c r="D3237" i="4"/>
  <c r="D3238" i="4"/>
  <c r="D3239" i="4"/>
  <c r="D3240" i="4"/>
  <c r="D3241" i="4"/>
  <c r="D3242" i="4"/>
  <c r="D3243" i="4"/>
  <c r="D3244" i="4"/>
  <c r="D3245" i="4"/>
  <c r="D3246" i="4"/>
  <c r="D3247" i="4"/>
  <c r="D3248" i="4"/>
  <c r="D3249" i="4"/>
  <c r="D3250" i="4"/>
  <c r="D3251" i="4"/>
  <c r="D3252" i="4"/>
  <c r="D3253" i="4"/>
  <c r="D3254" i="4"/>
  <c r="D3255" i="4"/>
  <c r="D3256" i="4"/>
  <c r="D3257" i="4"/>
  <c r="D3258" i="4"/>
  <c r="D3259" i="4"/>
  <c r="D3260" i="4"/>
  <c r="D3261" i="4"/>
  <c r="D3262" i="4"/>
  <c r="D3263" i="4"/>
  <c r="D3264" i="4"/>
  <c r="D3265" i="4"/>
  <c r="D3266" i="4"/>
  <c r="D3267" i="4"/>
  <c r="D3268" i="4"/>
  <c r="D3269" i="4"/>
  <c r="D3270" i="4"/>
  <c r="D3271" i="4"/>
  <c r="D3272" i="4"/>
  <c r="D3273" i="4"/>
  <c r="D3274" i="4"/>
  <c r="D3275" i="4"/>
  <c r="D3276" i="4"/>
  <c r="D3277" i="4"/>
  <c r="D3278" i="4"/>
  <c r="D3279" i="4"/>
  <c r="D3280" i="4"/>
  <c r="D3281" i="4"/>
  <c r="D3282" i="4"/>
  <c r="D3283" i="4"/>
  <c r="D3284" i="4"/>
  <c r="D3285" i="4"/>
  <c r="D3286" i="4"/>
  <c r="D3287" i="4"/>
  <c r="D3288" i="4"/>
  <c r="D3289" i="4"/>
  <c r="D3290" i="4"/>
  <c r="D3291" i="4"/>
  <c r="D3292" i="4"/>
  <c r="D3293" i="4"/>
  <c r="D3294" i="4"/>
  <c r="D3295" i="4"/>
  <c r="D3296" i="4"/>
  <c r="D3297" i="4"/>
  <c r="D3298" i="4"/>
  <c r="D3299" i="4"/>
  <c r="D3300" i="4"/>
  <c r="D3301" i="4"/>
  <c r="D3302" i="4"/>
  <c r="D3303" i="4"/>
  <c r="D3304" i="4"/>
  <c r="D3305" i="4"/>
  <c r="D3306" i="4"/>
  <c r="D3307" i="4"/>
  <c r="D3308" i="4"/>
  <c r="D3309" i="4"/>
  <c r="D3310" i="4"/>
  <c r="D3311" i="4"/>
  <c r="D3312" i="4"/>
  <c r="D3313" i="4"/>
  <c r="D3314" i="4"/>
  <c r="D3315" i="4"/>
  <c r="D3316" i="4"/>
  <c r="D3317" i="4"/>
  <c r="D3318" i="4"/>
  <c r="D3319" i="4"/>
  <c r="D3320" i="4"/>
  <c r="D3321" i="4"/>
  <c r="D3322" i="4"/>
  <c r="D3323" i="4"/>
  <c r="D3324" i="4"/>
  <c r="D3325" i="4"/>
  <c r="D3326" i="4"/>
  <c r="D3327" i="4"/>
  <c r="D3328" i="4"/>
  <c r="D3329" i="4"/>
  <c r="D3330" i="4"/>
  <c r="D3331" i="4"/>
  <c r="D3332" i="4"/>
  <c r="D3333" i="4"/>
  <c r="D3334" i="4"/>
  <c r="D3335" i="4"/>
  <c r="D3336" i="4"/>
  <c r="D3337" i="4"/>
  <c r="D3338" i="4"/>
  <c r="D3339" i="4"/>
  <c r="D3340" i="4"/>
  <c r="D3341" i="4"/>
  <c r="D3342" i="4"/>
  <c r="D3343" i="4"/>
  <c r="D3344" i="4"/>
  <c r="D3345" i="4"/>
  <c r="D3346" i="4"/>
  <c r="D3347" i="4"/>
  <c r="D3348" i="4"/>
  <c r="D3349" i="4"/>
  <c r="D3350" i="4"/>
  <c r="D3351" i="4"/>
  <c r="D3352" i="4"/>
  <c r="D3353" i="4"/>
  <c r="D3354" i="4"/>
  <c r="D3355" i="4"/>
  <c r="D3356" i="4"/>
  <c r="D3357" i="4"/>
  <c r="D3358" i="4"/>
  <c r="D3359" i="4"/>
  <c r="D3360" i="4"/>
  <c r="D3361" i="4"/>
  <c r="D3362" i="4"/>
  <c r="D3363" i="4"/>
  <c r="D3364" i="4"/>
  <c r="D3365" i="4"/>
  <c r="D3366" i="4"/>
  <c r="D3367" i="4"/>
  <c r="D3368" i="4"/>
  <c r="D3369" i="4"/>
  <c r="D3370" i="4"/>
  <c r="D3371" i="4"/>
  <c r="D3372" i="4"/>
  <c r="D3373" i="4"/>
  <c r="D3374" i="4"/>
  <c r="D3375" i="4"/>
  <c r="D3376" i="4"/>
  <c r="D3377" i="4"/>
  <c r="D3378" i="4"/>
  <c r="D3379" i="4"/>
  <c r="D3380" i="4"/>
  <c r="D3381" i="4"/>
  <c r="D3382" i="4"/>
  <c r="D3383" i="4"/>
  <c r="D3384" i="4"/>
  <c r="D3385" i="4"/>
  <c r="D3386" i="4"/>
  <c r="D3387" i="4"/>
  <c r="D3388" i="4"/>
  <c r="D3389" i="4"/>
  <c r="D3390" i="4"/>
  <c r="D3391" i="4"/>
  <c r="D3392" i="4"/>
  <c r="D3393" i="4"/>
  <c r="D3394" i="4"/>
  <c r="D3395" i="4"/>
  <c r="D3396" i="4"/>
  <c r="D3397" i="4"/>
  <c r="D3398" i="4"/>
  <c r="D3399" i="4"/>
  <c r="D3400" i="4"/>
  <c r="D3401" i="4"/>
  <c r="D3402" i="4"/>
  <c r="D3403" i="4"/>
  <c r="D3404" i="4"/>
  <c r="D3405" i="4"/>
  <c r="D3406" i="4"/>
  <c r="D3407" i="4"/>
  <c r="D3408" i="4"/>
  <c r="D3409" i="4"/>
  <c r="D3410" i="4"/>
  <c r="D3411" i="4"/>
  <c r="D3412" i="4"/>
  <c r="D3413" i="4"/>
  <c r="D3414" i="4"/>
  <c r="D3415" i="4"/>
  <c r="D3416" i="4"/>
  <c r="D3417" i="4"/>
  <c r="D3418" i="4"/>
  <c r="D3419" i="4"/>
  <c r="D3420" i="4"/>
  <c r="D3421" i="4"/>
  <c r="D3422" i="4"/>
  <c r="D3423" i="4"/>
  <c r="D3424" i="4"/>
  <c r="D3425" i="4"/>
  <c r="D3426" i="4"/>
  <c r="D3427" i="4"/>
  <c r="D3428" i="4"/>
  <c r="D3429" i="4"/>
  <c r="D3430" i="4"/>
  <c r="D3431" i="4"/>
  <c r="D3432" i="4"/>
  <c r="D3433" i="4"/>
  <c r="D3434" i="4"/>
  <c r="D3435" i="4"/>
  <c r="D3436" i="4"/>
  <c r="D3437" i="4"/>
  <c r="D3438" i="4"/>
  <c r="D3439" i="4"/>
  <c r="D3440" i="4"/>
  <c r="D3441" i="4"/>
  <c r="D3442" i="4"/>
  <c r="D3443" i="4"/>
  <c r="D3444" i="4"/>
  <c r="D3445" i="4"/>
  <c r="D3446" i="4"/>
  <c r="D3447" i="4"/>
  <c r="D3448" i="4"/>
  <c r="D3449" i="4"/>
  <c r="D3450" i="4"/>
  <c r="D3451" i="4"/>
  <c r="D3452" i="4"/>
  <c r="D3453" i="4"/>
  <c r="D3454" i="4"/>
  <c r="D3455" i="4"/>
  <c r="D3456" i="4"/>
  <c r="D3457" i="4"/>
  <c r="D3458" i="4"/>
  <c r="D3459" i="4"/>
  <c r="D3460" i="4"/>
  <c r="D3461" i="4"/>
  <c r="D3462" i="4"/>
  <c r="D3463" i="4"/>
  <c r="D3464" i="4"/>
  <c r="D3465" i="4"/>
  <c r="D3466" i="4"/>
  <c r="D3467" i="4"/>
  <c r="D3468" i="4"/>
  <c r="D3469" i="4"/>
  <c r="D3470" i="4"/>
  <c r="D3471" i="4"/>
  <c r="D3472" i="4"/>
  <c r="D3473" i="4"/>
  <c r="D3474" i="4"/>
  <c r="D3475" i="4"/>
  <c r="D3476" i="4"/>
  <c r="D3477" i="4"/>
  <c r="D3478" i="4"/>
  <c r="D3479" i="4"/>
  <c r="D3480" i="4"/>
  <c r="D3481" i="4"/>
  <c r="D3482" i="4"/>
  <c r="D3483" i="4"/>
  <c r="D3484" i="4"/>
  <c r="D3485" i="4"/>
  <c r="D3486" i="4"/>
  <c r="D3487" i="4"/>
  <c r="D3488" i="4"/>
  <c r="D3489" i="4"/>
  <c r="D3490" i="4"/>
  <c r="D3491" i="4"/>
  <c r="D3492" i="4"/>
  <c r="D3493" i="4"/>
  <c r="D3494" i="4"/>
  <c r="D3495" i="4"/>
  <c r="D3496" i="4"/>
  <c r="D3497" i="4"/>
  <c r="D3498" i="4"/>
  <c r="D3499" i="4"/>
  <c r="D3500" i="4"/>
  <c r="D3501" i="4"/>
  <c r="D3502" i="4"/>
  <c r="D3503" i="4"/>
  <c r="D3504" i="4"/>
  <c r="D3505" i="4"/>
  <c r="D3506" i="4"/>
  <c r="D3507" i="4"/>
  <c r="D3508" i="4"/>
  <c r="D3509" i="4"/>
  <c r="D3510" i="4"/>
  <c r="D3511" i="4"/>
  <c r="D3512" i="4"/>
  <c r="D3513" i="4"/>
  <c r="D3514" i="4"/>
  <c r="D3515" i="4"/>
  <c r="D3516" i="4"/>
  <c r="D3517" i="4"/>
  <c r="D3518" i="4"/>
  <c r="D3519" i="4"/>
  <c r="D3520" i="4"/>
  <c r="D3521" i="4"/>
  <c r="D3522" i="4"/>
  <c r="D3523" i="4"/>
  <c r="D3524" i="4"/>
  <c r="D3525" i="4"/>
  <c r="D3526" i="4"/>
  <c r="D3527" i="4"/>
  <c r="D3528" i="4"/>
  <c r="D3529" i="4"/>
  <c r="D3530" i="4"/>
  <c r="D3531" i="4"/>
  <c r="D3532" i="4"/>
  <c r="D3533" i="4"/>
  <c r="D3534" i="4"/>
  <c r="D3535" i="4"/>
  <c r="D3536" i="4"/>
  <c r="D3537" i="4"/>
  <c r="D3538" i="4"/>
  <c r="D3539" i="4"/>
  <c r="D3540" i="4"/>
  <c r="D3541" i="4"/>
  <c r="D3542" i="4"/>
  <c r="D3543" i="4"/>
  <c r="D3544" i="4"/>
  <c r="D3545" i="4"/>
  <c r="D3546" i="4"/>
  <c r="D3547" i="4"/>
  <c r="D3548" i="4"/>
  <c r="D3549" i="4"/>
  <c r="D3550" i="4"/>
  <c r="D3551" i="4"/>
  <c r="D3552" i="4"/>
  <c r="D3553" i="4"/>
  <c r="D3554" i="4"/>
  <c r="D3555" i="4"/>
  <c r="D3556" i="4"/>
  <c r="D3557" i="4"/>
  <c r="D3558" i="4"/>
  <c r="D3559" i="4"/>
  <c r="D3560" i="4"/>
  <c r="D3561" i="4"/>
  <c r="D3562" i="4"/>
  <c r="D3563" i="4"/>
  <c r="D3564" i="4"/>
  <c r="D3565" i="4"/>
  <c r="D3566" i="4"/>
  <c r="D3567" i="4"/>
  <c r="D3568" i="4"/>
  <c r="D3569" i="4"/>
  <c r="D3570" i="4"/>
  <c r="D3571" i="4"/>
  <c r="D3572" i="4"/>
  <c r="D3573" i="4"/>
  <c r="D3574" i="4"/>
  <c r="D3575" i="4"/>
  <c r="D3576" i="4"/>
  <c r="D3577" i="4"/>
  <c r="D3578" i="4"/>
  <c r="D3579" i="4"/>
  <c r="D3580" i="4"/>
  <c r="D3581" i="4"/>
  <c r="D3582" i="4"/>
  <c r="D3583" i="4"/>
  <c r="D3584" i="4"/>
  <c r="D3585" i="4"/>
  <c r="D3586" i="4"/>
  <c r="D3587" i="4"/>
  <c r="D3588" i="4"/>
  <c r="D3589" i="4"/>
  <c r="D3590" i="4"/>
  <c r="D3591" i="4"/>
  <c r="D3592" i="4"/>
  <c r="D3593" i="4"/>
  <c r="D3594" i="4"/>
  <c r="D3595" i="4"/>
  <c r="D3596" i="4"/>
  <c r="D3597" i="4"/>
  <c r="D3598" i="4"/>
  <c r="D3599" i="4"/>
  <c r="D3600" i="4"/>
  <c r="D3601" i="4"/>
  <c r="D3602" i="4"/>
  <c r="D3603" i="4"/>
  <c r="D3604" i="4"/>
  <c r="D3605" i="4"/>
  <c r="D3606" i="4"/>
  <c r="D3607" i="4"/>
  <c r="D3608" i="4"/>
  <c r="D3609" i="4"/>
  <c r="D3610" i="4"/>
  <c r="D3611" i="4"/>
  <c r="D3612" i="4"/>
  <c r="D3613" i="4"/>
  <c r="D3614" i="4"/>
  <c r="D3615" i="4"/>
  <c r="D3616" i="4"/>
  <c r="D3617" i="4"/>
  <c r="D3618" i="4"/>
  <c r="D3619" i="4"/>
  <c r="D3620" i="4"/>
  <c r="D3621" i="4"/>
  <c r="D3622" i="4"/>
  <c r="D3623" i="4"/>
  <c r="D3624" i="4"/>
  <c r="D3625" i="4"/>
  <c r="D3626" i="4"/>
  <c r="D3627" i="4"/>
  <c r="D3628" i="4"/>
  <c r="D3629" i="4"/>
  <c r="D3630" i="4"/>
  <c r="D3631" i="4"/>
  <c r="D3632" i="4"/>
  <c r="D3633" i="4"/>
  <c r="D3634" i="4"/>
  <c r="D3635" i="4"/>
  <c r="D3636" i="4"/>
  <c r="D3637" i="4"/>
  <c r="D3638" i="4"/>
  <c r="D3639" i="4"/>
  <c r="D3640" i="4"/>
  <c r="D3641" i="4"/>
  <c r="D3642" i="4"/>
  <c r="D3643" i="4"/>
  <c r="D3644" i="4"/>
  <c r="D3645" i="4"/>
  <c r="D3646" i="4"/>
  <c r="D3647" i="4"/>
  <c r="D3648" i="4"/>
  <c r="D3649" i="4"/>
  <c r="D3650" i="4"/>
  <c r="D3651" i="4"/>
  <c r="D3652" i="4"/>
  <c r="D3653" i="4"/>
  <c r="D3654" i="4"/>
  <c r="D3655" i="4"/>
  <c r="D3656" i="4"/>
  <c r="D3657" i="4"/>
  <c r="D3658" i="4"/>
  <c r="D3659" i="4"/>
  <c r="D3660" i="4"/>
  <c r="D3661" i="4"/>
  <c r="D3662" i="4"/>
  <c r="D3663" i="4"/>
  <c r="D3664" i="4"/>
  <c r="D3665" i="4"/>
  <c r="D3666" i="4"/>
  <c r="D3667" i="4"/>
  <c r="D3668" i="4"/>
  <c r="D3669" i="4"/>
  <c r="D3670" i="4"/>
  <c r="D3671" i="4"/>
  <c r="D3672" i="4"/>
  <c r="D3673" i="4"/>
  <c r="D3674" i="4"/>
  <c r="D3675" i="4"/>
  <c r="D3676" i="4"/>
  <c r="D3677" i="4"/>
  <c r="D3678" i="4"/>
  <c r="D3679" i="4"/>
  <c r="D3680" i="4"/>
  <c r="D3681" i="4"/>
  <c r="D3682" i="4"/>
  <c r="D3683" i="4"/>
  <c r="D3684" i="4"/>
  <c r="D3685" i="4"/>
  <c r="D3686" i="4"/>
  <c r="D3687" i="4"/>
  <c r="D3688" i="4"/>
  <c r="D3689" i="4"/>
  <c r="D3690" i="4"/>
  <c r="D3691" i="4"/>
  <c r="D3692" i="4"/>
  <c r="D3693" i="4"/>
  <c r="D3694" i="4"/>
  <c r="D3695" i="4"/>
  <c r="D3696" i="4"/>
  <c r="D3697" i="4"/>
  <c r="D3698" i="4"/>
  <c r="D3699" i="4"/>
  <c r="D3700" i="4"/>
  <c r="D3701" i="4"/>
  <c r="D3702" i="4"/>
  <c r="D3703" i="4"/>
  <c r="D3704" i="4"/>
  <c r="D3705" i="4"/>
  <c r="D3706" i="4"/>
  <c r="D3707" i="4"/>
  <c r="D3708" i="4"/>
  <c r="D3709" i="4"/>
  <c r="D3710" i="4"/>
  <c r="D3711" i="4"/>
  <c r="D3712" i="4"/>
  <c r="D3713" i="4"/>
  <c r="D3714" i="4"/>
  <c r="D3715" i="4"/>
  <c r="D3716" i="4"/>
  <c r="D3717" i="4"/>
  <c r="D3718" i="4"/>
  <c r="D3719" i="4"/>
  <c r="D3720" i="4"/>
  <c r="D3721" i="4"/>
  <c r="D3722" i="4"/>
  <c r="D3723" i="4"/>
  <c r="D3724" i="4"/>
  <c r="D3725" i="4"/>
  <c r="D3726" i="4"/>
  <c r="D3727" i="4"/>
  <c r="D3728" i="4"/>
  <c r="D3729" i="4"/>
  <c r="D3730" i="4"/>
  <c r="D3731" i="4"/>
  <c r="D3732" i="4"/>
  <c r="D3733" i="4"/>
  <c r="D3734" i="4"/>
  <c r="D3735" i="4"/>
  <c r="D3736"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<sst xmlns="http://schemas.openxmlformats.org/spreadsheetml/2006/main" count="22379" uniqueCount="3863">
  <si>
    <t>LinkedIn:</t>
  </si>
  <si>
    <t>https://www.linkedin.com/in/merod/</t>
  </si>
  <si>
    <t>Release Date</t>
  </si>
  <si>
    <t>Color/B&amp;W</t>
  </si>
  <si>
    <t>Genre</t>
  </si>
  <si>
    <t>Language</t>
  </si>
  <si>
    <t>Country</t>
  </si>
  <si>
    <t>Rating</t>
  </si>
  <si>
    <t>Lead Actor FB Likes</t>
  </si>
  <si>
    <t>Cast FB Likes</t>
  </si>
  <si>
    <t>Director FB Likes</t>
  </si>
  <si>
    <t>Movie FB Likes</t>
  </si>
  <si>
    <t>IMDb Score (1-10)</t>
  </si>
  <si>
    <t>Total Reviews</t>
  </si>
  <si>
    <t>Duration (min)</t>
  </si>
  <si>
    <t>Gross Revenue</t>
  </si>
  <si>
    <t>Budget</t>
  </si>
  <si>
    <t>Over the Hill to the Poorhouse</t>
  </si>
  <si>
    <t>Black and White</t>
  </si>
  <si>
    <t>Crime</t>
  </si>
  <si>
    <t>English</t>
  </si>
  <si>
    <t>USA</t>
  </si>
  <si>
    <t>Not Rated</t>
  </si>
  <si>
    <t>Metropolis</t>
  </si>
  <si>
    <t>Drama</t>
  </si>
  <si>
    <t>German</t>
  </si>
  <si>
    <t>Germany</t>
  </si>
  <si>
    <t>The Broadway Melody</t>
  </si>
  <si>
    <t>Musical</t>
  </si>
  <si>
    <t>Passed</t>
  </si>
  <si>
    <t>42nd Street</t>
  </si>
  <si>
    <t>Comedy</t>
  </si>
  <si>
    <t>Unrated</t>
  </si>
  <si>
    <t>Top Hat</t>
  </si>
  <si>
    <t>Approved</t>
  </si>
  <si>
    <t>Modern Times</t>
  </si>
  <si>
    <t>G</t>
  </si>
  <si>
    <t>Snow White and the Seven Dwarfs</t>
  </si>
  <si>
    <t>Color</t>
  </si>
  <si>
    <t>Animation</t>
  </si>
  <si>
    <t>Gone with the Wind</t>
  </si>
  <si>
    <t>The Wizard of Oz</t>
  </si>
  <si>
    <t>Adventure</t>
  </si>
  <si>
    <t>Fantasia</t>
  </si>
  <si>
    <t>Pinocchio</t>
  </si>
  <si>
    <t>Duel in the Sun</t>
  </si>
  <si>
    <t>The Best Years of Our Lives</t>
  </si>
  <si>
    <t>The Lady from Shanghai</t>
  </si>
  <si>
    <t>The Pirate</t>
  </si>
  <si>
    <t>Annie Get Your Gun</t>
  </si>
  <si>
    <t>Biography</t>
  </si>
  <si>
    <t>The Greatest Show on Earth</t>
  </si>
  <si>
    <t>The Beast from 20,000 Fathoms</t>
  </si>
  <si>
    <t>The Robe</t>
  </si>
  <si>
    <t>On the Waterfront</t>
  </si>
  <si>
    <t>Seven Samurai</t>
  </si>
  <si>
    <t>Action</t>
  </si>
  <si>
    <t>Japanese</t>
  </si>
  <si>
    <t>Japan</t>
  </si>
  <si>
    <t>The Bridge on the River Kwai</t>
  </si>
  <si>
    <t>UK</t>
  </si>
  <si>
    <t>PG</t>
  </si>
  <si>
    <t>Some Like It Hot</t>
  </si>
  <si>
    <t>Psycho</t>
  </si>
  <si>
    <t>Horror</t>
  </si>
  <si>
    <t>R</t>
  </si>
  <si>
    <t>West Side Story</t>
  </si>
  <si>
    <t>Dr. No</t>
  </si>
  <si>
    <t>Lawrence of Arabia</t>
  </si>
  <si>
    <t>Cleopatra</t>
  </si>
  <si>
    <t>From Russia with Love</t>
  </si>
  <si>
    <t>It's a Mad, Mad, Mad, Mad World</t>
  </si>
  <si>
    <t>A Fistful of Dollars</t>
  </si>
  <si>
    <t>Italian</t>
  </si>
  <si>
    <t>Italy</t>
  </si>
  <si>
    <t>A Hard Day's Night</t>
  </si>
  <si>
    <t>Goldfinger</t>
  </si>
  <si>
    <t>Mary Poppins</t>
  </si>
  <si>
    <t>My Fair Lady</t>
  </si>
  <si>
    <t>Nothing But a Man</t>
  </si>
  <si>
    <t>Doctor Zhivago</t>
  </si>
  <si>
    <t>PG-13</t>
  </si>
  <si>
    <t>Major Dundee</t>
  </si>
  <si>
    <t>The Greatest Story Ever Told</t>
  </si>
  <si>
    <t>The Sound of Music</t>
  </si>
  <si>
    <t>Thunderball</t>
  </si>
  <si>
    <t>The Good, the Bad and the Ugly</t>
  </si>
  <si>
    <t>Western</t>
  </si>
  <si>
    <t>You Only Live Twice</t>
  </si>
  <si>
    <t>2001: A Space Odyssey</t>
  </si>
  <si>
    <t>Oliver!</t>
  </si>
  <si>
    <t>Butch Cassidy and the Sundance Kid</t>
  </si>
  <si>
    <t>M</t>
  </si>
  <si>
    <t>Mississippi Mermaid</t>
  </si>
  <si>
    <t>French</t>
  </si>
  <si>
    <t>France</t>
  </si>
  <si>
    <t>On Her Majesty's Secret Service</t>
  </si>
  <si>
    <t>Beyond the Valley of the Dolls</t>
  </si>
  <si>
    <t>X</t>
  </si>
  <si>
    <t>Darling Lili</t>
  </si>
  <si>
    <t>Tora! Tora! Tora!</t>
  </si>
  <si>
    <t>Woodstock</t>
  </si>
  <si>
    <t>Documentary</t>
  </si>
  <si>
    <t>Diamonds Are Forever</t>
  </si>
  <si>
    <t>GP</t>
  </si>
  <si>
    <t>Fiddler on the Roof</t>
  </si>
  <si>
    <t>Pink Narcissus</t>
  </si>
  <si>
    <t>Sweet Sweetback's Baadasssss Song</t>
  </si>
  <si>
    <t>Pink Flamingos</t>
  </si>
  <si>
    <t>NC-17</t>
  </si>
  <si>
    <t>The Godfather</t>
  </si>
  <si>
    <t>American Graffiti</t>
  </si>
  <si>
    <t>Live and Let Die</t>
  </si>
  <si>
    <t>Mean Streets</t>
  </si>
  <si>
    <t>The Exorcist</t>
  </si>
  <si>
    <t>The Sting</t>
  </si>
  <si>
    <t>Benji</t>
  </si>
  <si>
    <t>Blazing Saddles</t>
  </si>
  <si>
    <t>The Godfather: Part II</t>
  </si>
  <si>
    <t>The Man with the Golden Gun</t>
  </si>
  <si>
    <t>The Texas Chain Saw Massacre</t>
  </si>
  <si>
    <t>Young Frankenstein</t>
  </si>
  <si>
    <t>Jaws</t>
  </si>
  <si>
    <t>Monty Python and the Holy Grail</t>
  </si>
  <si>
    <t>One Flew Over the Cuckoo's Nest</t>
  </si>
  <si>
    <t>Logan's Run</t>
  </si>
  <si>
    <t>Rocky</t>
  </si>
  <si>
    <t>A Bridge Too Far</t>
  </si>
  <si>
    <t>Annie Hall</t>
  </si>
  <si>
    <t>Close Encounters of the Third Kind</t>
  </si>
  <si>
    <t>Kingdom of the Spiders</t>
  </si>
  <si>
    <t>March or Die</t>
  </si>
  <si>
    <t>Star Wars: Episode IV - A New Hope</t>
  </si>
  <si>
    <t>The Spy Who Loved Me</t>
  </si>
  <si>
    <t>Animal House</t>
  </si>
  <si>
    <t>Caravans</t>
  </si>
  <si>
    <t>Iran</t>
  </si>
  <si>
    <t>Grease</t>
  </si>
  <si>
    <t>Halloween</t>
  </si>
  <si>
    <t>Jaws 2</t>
  </si>
  <si>
    <t>Superman</t>
  </si>
  <si>
    <t>The Wiz</t>
  </si>
  <si>
    <t>Alien</t>
  </si>
  <si>
    <t>Apocalypse Now</t>
  </si>
  <si>
    <t>Escape from Alcatraz</t>
  </si>
  <si>
    <t>Moonraker</t>
  </si>
  <si>
    <t>Star Trek: The Motion Picture</t>
  </si>
  <si>
    <t>The Rose</t>
  </si>
  <si>
    <t>Airplane!</t>
  </si>
  <si>
    <t>Caddyshack</t>
  </si>
  <si>
    <t>Can't Stop the Music</t>
  </si>
  <si>
    <t>Dressed to Kill</t>
  </si>
  <si>
    <t>Mystery</t>
  </si>
  <si>
    <t>Heaven's Gate</t>
  </si>
  <si>
    <t>Ordinary People</t>
  </si>
  <si>
    <t>Private Benjamin</t>
  </si>
  <si>
    <t>Raging Bull</t>
  </si>
  <si>
    <t>Raise the Titanic</t>
  </si>
  <si>
    <t>Star Wars: Episode V - The Empire Strikes Back</t>
  </si>
  <si>
    <t>Superman II</t>
  </si>
  <si>
    <t>The Blues Brothers</t>
  </si>
  <si>
    <t>The Fog</t>
  </si>
  <si>
    <t>Fantasy</t>
  </si>
  <si>
    <t>Chariots of Fire</t>
  </si>
  <si>
    <t>Das Boot</t>
  </si>
  <si>
    <t>Dragonslayer</t>
  </si>
  <si>
    <t>Escape from New York</t>
  </si>
  <si>
    <t>For Your Eyes Only</t>
  </si>
  <si>
    <t>Friday the 13th Part 2</t>
  </si>
  <si>
    <t>Mad Max 2: The Road Warrior</t>
  </si>
  <si>
    <t>Australia</t>
  </si>
  <si>
    <t>Porky's</t>
  </si>
  <si>
    <t>Canada</t>
  </si>
  <si>
    <t>Raiders of the Lost Ark</t>
  </si>
  <si>
    <t>Roar</t>
  </si>
  <si>
    <t>Sphinx</t>
  </si>
  <si>
    <t>Stripes</t>
  </si>
  <si>
    <t>The Beyond</t>
  </si>
  <si>
    <t>The Howling</t>
  </si>
  <si>
    <t>The Legend of the Lone Ranger</t>
  </si>
  <si>
    <t>Time Bandits</t>
  </si>
  <si>
    <t>Under the Rainbow</t>
  </si>
  <si>
    <t>Blade Runner</t>
  </si>
  <si>
    <t>Sci-Fi</t>
  </si>
  <si>
    <t>Conan the Barbarian</t>
  </si>
  <si>
    <t>Diner</t>
  </si>
  <si>
    <t>E.T. the Extra-Terrestrial</t>
  </si>
  <si>
    <t>Family</t>
  </si>
  <si>
    <t>Firefox</t>
  </si>
  <si>
    <t>Friday the 13th Part III</t>
  </si>
  <si>
    <t>Halloween III: Season of the Witch</t>
  </si>
  <si>
    <t>Megaforce</t>
  </si>
  <si>
    <t>Poltergeist</t>
  </si>
  <si>
    <t>Star Trek II: The Wrath of Khan</t>
  </si>
  <si>
    <t>The Best Little Whorehouse in Texas</t>
  </si>
  <si>
    <t>The Thing</t>
  </si>
  <si>
    <t>The Verdict</t>
  </si>
  <si>
    <t>Tootsie</t>
  </si>
  <si>
    <t>Flashdance</t>
  </si>
  <si>
    <t>Lone Wolf McQuade</t>
  </si>
  <si>
    <t>National Lampoon's Vacation</t>
  </si>
  <si>
    <t>Never Say Never Again</t>
  </si>
  <si>
    <t>Octopussy</t>
  </si>
  <si>
    <t>Scarface</t>
  </si>
  <si>
    <t>Star Wars: Episode VI - Return of the Jedi</t>
  </si>
  <si>
    <t>Superman III</t>
  </si>
  <si>
    <t>The Outsiders</t>
  </si>
  <si>
    <t>The Right Stuff</t>
  </si>
  <si>
    <t>Twilight Zone: The Movie</t>
  </si>
  <si>
    <t>WarGames</t>
  </si>
  <si>
    <t>Yentl</t>
  </si>
  <si>
    <t>A Nightmare on Elm Street</t>
  </si>
  <si>
    <t>A Passage to India</t>
  </si>
  <si>
    <t>Amadeus</t>
  </si>
  <si>
    <t>Beverly Hills Cop</t>
  </si>
  <si>
    <t>Conan the Destroyer</t>
  </si>
  <si>
    <t>Dune</t>
  </si>
  <si>
    <t>Firestarter</t>
  </si>
  <si>
    <t>Footloose</t>
  </si>
  <si>
    <t>Friday the 13th: The Final Chapter</t>
  </si>
  <si>
    <t>Gremlins</t>
  </si>
  <si>
    <t>Indiana Jones and the Temple of Doom</t>
  </si>
  <si>
    <t>Once Upon a Time in America</t>
  </si>
  <si>
    <t>Police Academy</t>
  </si>
  <si>
    <t>Splash</t>
  </si>
  <si>
    <t>Star Trek III: The Search for Spock</t>
  </si>
  <si>
    <t>The Bounty</t>
  </si>
  <si>
    <t>The Cotton Club</t>
  </si>
  <si>
    <t>The Hotel New Hampshire</t>
  </si>
  <si>
    <t>The Karate Kid</t>
  </si>
  <si>
    <t>The Terminator</t>
  </si>
  <si>
    <t>A Nightmare on Elm Street 2: Freddy's Revenge</t>
  </si>
  <si>
    <t>A Room with a View</t>
  </si>
  <si>
    <t>A View to a Kill</t>
  </si>
  <si>
    <t>Back to the Future</t>
  </si>
  <si>
    <t>Brazil</t>
  </si>
  <si>
    <t>Friday the 13th: A New Beginning</t>
  </si>
  <si>
    <t>Mad Max Beyond Thunderdome</t>
  </si>
  <si>
    <t>Out of Africa</t>
  </si>
  <si>
    <t>Pale Rider</t>
  </si>
  <si>
    <t>Rambo: First Blood Part II</t>
  </si>
  <si>
    <t>Silverado</t>
  </si>
  <si>
    <t>The Color Purple</t>
  </si>
  <si>
    <t>The Last Dragon</t>
  </si>
  <si>
    <t>Witness</t>
  </si>
  <si>
    <t>Young Sherlock Holmes</t>
  </si>
  <si>
    <t>9Â½ Weeks</t>
  </si>
  <si>
    <t>Aliens</t>
  </si>
  <si>
    <t>April Fool's Day</t>
  </si>
  <si>
    <t>Big Trouble in Little China</t>
  </si>
  <si>
    <t>Crocodile Dundee</t>
  </si>
  <si>
    <t>Highlander</t>
  </si>
  <si>
    <t>Howard the Duck</t>
  </si>
  <si>
    <t>Invaders from Mars</t>
  </si>
  <si>
    <t>Jason Lives: Friday the 13th Part VI</t>
  </si>
  <si>
    <t>Legal Eagles</t>
  </si>
  <si>
    <t>Little Shop of Horrors</t>
  </si>
  <si>
    <t>Peggy Sue Got Married</t>
  </si>
  <si>
    <t>Platoon</t>
  </si>
  <si>
    <t>River's Edge</t>
  </si>
  <si>
    <t>Shanghai Surprise</t>
  </si>
  <si>
    <t>She's Gotta Have It</t>
  </si>
  <si>
    <t>Stand by Me</t>
  </si>
  <si>
    <t>Star Trek IV: The Voyage Home</t>
  </si>
  <si>
    <t>The Clan of the Cave Bear</t>
  </si>
  <si>
    <t>The Color of Money</t>
  </si>
  <si>
    <t>The Golden Child</t>
  </si>
  <si>
    <t>The Texas Chainsaw Massacre 2</t>
  </si>
  <si>
    <t>The Wraith</t>
  </si>
  <si>
    <t>Top Gun</t>
  </si>
  <si>
    <t>Witchboard</t>
  </si>
  <si>
    <t>3 Men and a Baby</t>
  </si>
  <si>
    <t>A Nightmare on Elm Street 3: Dream Warriors</t>
  </si>
  <si>
    <t>American Ninja 2: The Confrontation</t>
  </si>
  <si>
    <t>Beverly Hills Cop II</t>
  </si>
  <si>
    <t>Creepshow 2</t>
  </si>
  <si>
    <t>Cry Freedom</t>
  </si>
  <si>
    <t>Evil Dead II</t>
  </si>
  <si>
    <t>Fatal Attraction</t>
  </si>
  <si>
    <t>From a Whisper to a Scream</t>
  </si>
  <si>
    <t>Good Morning, Vietnam</t>
  </si>
  <si>
    <t>Hellraiser</t>
  </si>
  <si>
    <t>Hollywood Shuffle</t>
  </si>
  <si>
    <t>Ishtar</t>
  </si>
  <si>
    <t>Jaws: The Revenge</t>
  </si>
  <si>
    <t>La Bamba</t>
  </si>
  <si>
    <t>Malone</t>
  </si>
  <si>
    <t>Maurice</t>
  </si>
  <si>
    <t>Predator</t>
  </si>
  <si>
    <t>Prison</t>
  </si>
  <si>
    <t>Radio Days</t>
  </si>
  <si>
    <t>Spaceballs</t>
  </si>
  <si>
    <t>Superman IV: The Quest for Peace</t>
  </si>
  <si>
    <t>Teen Wolf Too</t>
  </si>
  <si>
    <t>The Barbarians</t>
  </si>
  <si>
    <t>The Last Emperor</t>
  </si>
  <si>
    <t>China</t>
  </si>
  <si>
    <t>The Living Daylights</t>
  </si>
  <si>
    <t>The Princess Bride</t>
  </si>
  <si>
    <t>The Running Man</t>
  </si>
  <si>
    <t>The Untouchables</t>
  </si>
  <si>
    <t>Wall Street</t>
  </si>
  <si>
    <t>A Nightmare on Elm Street 4: The Dream Master</t>
  </si>
  <si>
    <t>Action Jackson</t>
  </si>
  <si>
    <t>Akira</t>
  </si>
  <si>
    <t>Beetlejuice</t>
  </si>
  <si>
    <t>Big</t>
  </si>
  <si>
    <t>Bloodsport</t>
  </si>
  <si>
    <t>Bright Lights, Big City</t>
  </si>
  <si>
    <t>Child's Play</t>
  </si>
  <si>
    <t>Crocodile Dundee II</t>
  </si>
  <si>
    <t>Dangerous Liaisons</t>
  </si>
  <si>
    <t>Die Hard</t>
  </si>
  <si>
    <t>Friday the 13th Part VII: The New Blood</t>
  </si>
  <si>
    <t>Halloween 4: The Return of Michael Myers</t>
  </si>
  <si>
    <t>Lady in White</t>
  </si>
  <si>
    <t>Midnight Run</t>
  </si>
  <si>
    <t>My Stepmother Is an Alien</t>
  </si>
  <si>
    <t>Mystic Pizza</t>
  </si>
  <si>
    <t>Phantasm II</t>
  </si>
  <si>
    <t>Poltergeist III</t>
  </si>
  <si>
    <t>Rain Man</t>
  </si>
  <si>
    <t>Rambo III</t>
  </si>
  <si>
    <t>School Daze</t>
  </si>
  <si>
    <t>Scrooged</t>
  </si>
  <si>
    <t>Talk Radio</t>
  </si>
  <si>
    <t>The Land Before Time</t>
  </si>
  <si>
    <t>The Last Temptation of Christ</t>
  </si>
  <si>
    <t>They Live</t>
  </si>
  <si>
    <t>Twins</t>
  </si>
  <si>
    <t>Young Guns</t>
  </si>
  <si>
    <t>A Nightmare on Elm Street 5: The Dream Child</t>
  </si>
  <si>
    <t>Back to the Future Part II</t>
  </si>
  <si>
    <t>Batman</t>
  </si>
  <si>
    <t>Bill &amp; Ted's Excellent Adventure</t>
  </si>
  <si>
    <t>Black Rain</t>
  </si>
  <si>
    <t>Born on the Fourth of July</t>
  </si>
  <si>
    <t>Dead Poets Society</t>
  </si>
  <si>
    <t>Do the Right Thing</t>
  </si>
  <si>
    <t>Driving Miss Daisy</t>
  </si>
  <si>
    <t>Friday the 13th Part VIII: Jason Takes Manhattan</t>
  </si>
  <si>
    <t>Glory</t>
  </si>
  <si>
    <t>Halloween 5</t>
  </si>
  <si>
    <t>Henry V</t>
  </si>
  <si>
    <t>Indiana Jones and the Last Crusade</t>
  </si>
  <si>
    <t>Licence to Kill</t>
  </si>
  <si>
    <t>Major League</t>
  </si>
  <si>
    <t>New York Stories</t>
  </si>
  <si>
    <t>Pet Sematary</t>
  </si>
  <si>
    <t>Road House</t>
  </si>
  <si>
    <t>Roger &amp; Me</t>
  </si>
  <si>
    <t>Sea of Love</t>
  </si>
  <si>
    <t>Sex, Lies, and Videotape</t>
  </si>
  <si>
    <t>Star Trek V: The Final Frontier</t>
  </si>
  <si>
    <t>Tango &amp; Cash</t>
  </si>
  <si>
    <t>The Abyss</t>
  </si>
  <si>
    <t>The Blood of Heroes</t>
  </si>
  <si>
    <t>The Toxic Avenger Part II</t>
  </si>
  <si>
    <t>Troop Beverly Hills</t>
  </si>
  <si>
    <t>UHF</t>
  </si>
  <si>
    <t>Warlock</t>
  </si>
  <si>
    <t>We're No Angels</t>
  </si>
  <si>
    <t>When Harry Met Sally...</t>
  </si>
  <si>
    <t>Arachnophobia</t>
  </si>
  <si>
    <t>Back to the Future Part III</t>
  </si>
  <si>
    <t>Child's Play 2</t>
  </si>
  <si>
    <t>Dances with Wolves</t>
  </si>
  <si>
    <t>Days of Thunder</t>
  </si>
  <si>
    <t>Dick Tracy</t>
  </si>
  <si>
    <t>Die Hard 2</t>
  </si>
  <si>
    <t>Edward Scissorhands</t>
  </si>
  <si>
    <t>Flatliners</t>
  </si>
  <si>
    <t>Ghost</t>
  </si>
  <si>
    <t>Goodfellas</t>
  </si>
  <si>
    <t>Gremlins 2: The New Batch</t>
  </si>
  <si>
    <t>Home Alone</t>
  </si>
  <si>
    <t>Kindergarten Cop</t>
  </si>
  <si>
    <t>Marilyn Hotchkiss' Ballroom Dancing and Charm School</t>
  </si>
  <si>
    <t>Metropolitan</t>
  </si>
  <si>
    <t>Mo' Better Blues</t>
  </si>
  <si>
    <t>Predator 2</t>
  </si>
  <si>
    <t>Pretty Woman</t>
  </si>
  <si>
    <t>Quigley Down Under</t>
  </si>
  <si>
    <t>Spaced Invaders</t>
  </si>
  <si>
    <t>The Adventures of Ford Fairlane</t>
  </si>
  <si>
    <t>The Godfather: Part III</t>
  </si>
  <si>
    <t>The Hunt for Red October</t>
  </si>
  <si>
    <t>Total Recall</t>
  </si>
  <si>
    <t>Tremors</t>
  </si>
  <si>
    <t>Two Evil Eyes</t>
  </si>
  <si>
    <t>Beastmaster 2: Through the Portal of Time</t>
  </si>
  <si>
    <t>Bill &amp; Ted's Bogus Journey</t>
  </si>
  <si>
    <t>Boyz n the Hood</t>
  </si>
  <si>
    <t>Cape Fear</t>
  </si>
  <si>
    <t>Double Impact</t>
  </si>
  <si>
    <t>Flight of the Intruder</t>
  </si>
  <si>
    <t>Freddy's Dead: The Final Nightmare</t>
  </si>
  <si>
    <t>Harley Davidson and the Marlboro Man</t>
  </si>
  <si>
    <t>Hook</t>
  </si>
  <si>
    <t>House Party 2</t>
  </si>
  <si>
    <t>Hudson Hawk</t>
  </si>
  <si>
    <t>JFK</t>
  </si>
  <si>
    <t>My Girl</t>
  </si>
  <si>
    <t>My Own Private Idaho</t>
  </si>
  <si>
    <t>Return to the Blue Lagoon</t>
  </si>
  <si>
    <t>Robin Hood: Prince of Thieves</t>
  </si>
  <si>
    <t>Showdown in Little Tokyo</t>
  </si>
  <si>
    <t>Slacker</t>
  </si>
  <si>
    <t>Star Trek VI: The Undiscovered Country</t>
  </si>
  <si>
    <t>Stone Cold</t>
  </si>
  <si>
    <t>Straight Out of Brooklyn</t>
  </si>
  <si>
    <t>Teenage Mutant Ninja Turtles II: The Secret of the Ooze</t>
  </si>
  <si>
    <t>Terminator 2: Judgment Day</t>
  </si>
  <si>
    <t>The Addams Family</t>
  </si>
  <si>
    <t>The Doors</t>
  </si>
  <si>
    <t>The Fisher King</t>
  </si>
  <si>
    <t>The Naked Gun 2Â½: The Smell of Fear</t>
  </si>
  <si>
    <t>The Prince of Tides</t>
  </si>
  <si>
    <t>The Silence of the Lambs</t>
  </si>
  <si>
    <t>White Fang</t>
  </si>
  <si>
    <t>A Few Good Men</t>
  </si>
  <si>
    <t>A League of Their Own</t>
  </si>
  <si>
    <t>Aladdin</t>
  </si>
  <si>
    <t>Alien 3</t>
  </si>
  <si>
    <t>Army of Darkness</t>
  </si>
  <si>
    <t>Batman Returns</t>
  </si>
  <si>
    <t>Boomerang</t>
  </si>
  <si>
    <t>Bram Stoker's Dracula</t>
  </si>
  <si>
    <t>Death Becomes Her</t>
  </si>
  <si>
    <t>El Mariachi</t>
  </si>
  <si>
    <t>Spanish</t>
  </si>
  <si>
    <t>Fortress</t>
  </si>
  <si>
    <t>Glengarry Glen Ross</t>
  </si>
  <si>
    <t>Hoffa</t>
  </si>
  <si>
    <t>Home Alone 2: Lost in New York</t>
  </si>
  <si>
    <t>Lethal Weapon 3</t>
  </si>
  <si>
    <t>Light Sleeper</t>
  </si>
  <si>
    <t>Malcolm X</t>
  </si>
  <si>
    <t>Medicine Man</t>
  </si>
  <si>
    <t>Memoirs of an Invisible Man</t>
  </si>
  <si>
    <t>My Cousin Vinny</t>
  </si>
  <si>
    <t>Patriot Games</t>
  </si>
  <si>
    <t>Radio Flyer</t>
  </si>
  <si>
    <t>Raising Cain</t>
  </si>
  <si>
    <t>Reservoir Dogs</t>
  </si>
  <si>
    <t>Split Second</t>
  </si>
  <si>
    <t>The Bodyguard</t>
  </si>
  <si>
    <t>The Crying Game</t>
  </si>
  <si>
    <t>The Last of the Mohicans</t>
  </si>
  <si>
    <t>The Lawnmower Man</t>
  </si>
  <si>
    <t>The Mighty Ducks</t>
  </si>
  <si>
    <t>The Muppet Christmas Carol</t>
  </si>
  <si>
    <t>Unforgiven</t>
  </si>
  <si>
    <t>Wayne's World</t>
  </si>
  <si>
    <t>Airborne</t>
  </si>
  <si>
    <t>Alive</t>
  </si>
  <si>
    <t>Blood In, Blood Out</t>
  </si>
  <si>
    <t>Cliffhanger</t>
  </si>
  <si>
    <t>Cool Runnings</t>
  </si>
  <si>
    <t>Dazed and Confused</t>
  </si>
  <si>
    <t>Excessive Force</t>
  </si>
  <si>
    <t>Gettysburg</t>
  </si>
  <si>
    <t>Groundhog Day</t>
  </si>
  <si>
    <t>Hocus Pocus</t>
  </si>
  <si>
    <t>Jason Goes to Hell: The Final Friday</t>
  </si>
  <si>
    <t>Jurassic Park</t>
  </si>
  <si>
    <t>Killing Zoe</t>
  </si>
  <si>
    <t>Last Action Hero</t>
  </si>
  <si>
    <t>Les visiteurs</t>
  </si>
  <si>
    <t>Loaded Weapon 1</t>
  </si>
  <si>
    <t>Madadayo</t>
  </si>
  <si>
    <t>Menace II Society</t>
  </si>
  <si>
    <t>Mrs. Doubtfire</t>
  </si>
  <si>
    <t>Much Ado About Nothing</t>
  </si>
  <si>
    <t>Nowhere to Run</t>
  </si>
  <si>
    <t>Only the Strong</t>
  </si>
  <si>
    <t>Philadelphia</t>
  </si>
  <si>
    <t>Poetic Justice</t>
  </si>
  <si>
    <t>RoboCop 3</t>
  </si>
  <si>
    <t>Romeo Is Bleeding</t>
  </si>
  <si>
    <t>Ruby in Paradise</t>
  </si>
  <si>
    <t>Schindler's List</t>
  </si>
  <si>
    <t>Shadowlands</t>
  </si>
  <si>
    <t>Sugar Hill</t>
  </si>
  <si>
    <t>Super Mario Bros.</t>
  </si>
  <si>
    <t>Teenage Mutant Ninja Turtles III</t>
  </si>
  <si>
    <t>The Adventures of Huck Finn</t>
  </si>
  <si>
    <t>The Age of Innocence</t>
  </si>
  <si>
    <t>The Firm</t>
  </si>
  <si>
    <t>The Fugitive</t>
  </si>
  <si>
    <t>The Nutcracker</t>
  </si>
  <si>
    <t>The Pelican Brief</t>
  </si>
  <si>
    <t>The Piano</t>
  </si>
  <si>
    <t>New Zealand</t>
  </si>
  <si>
    <t>The Princess and the Cobbler</t>
  </si>
  <si>
    <t>The Remains of the Day</t>
  </si>
  <si>
    <t>Tombstone</t>
  </si>
  <si>
    <t>True Romance</t>
  </si>
  <si>
    <t>Warlock: The Armageddon</t>
  </si>
  <si>
    <t>What's Eating Gilbert Grape</t>
  </si>
  <si>
    <t>3 Ninjas Kick Back</t>
  </si>
  <si>
    <t>A Low Down Dirty Shame</t>
  </si>
  <si>
    <t>Ace Ventura: Pet Detective</t>
  </si>
  <si>
    <t>Baby's Day Out</t>
  </si>
  <si>
    <t>Beverly Hills Cop III</t>
  </si>
  <si>
    <t>Bullets Over Broadway</t>
  </si>
  <si>
    <t>Clear and Present Danger</t>
  </si>
  <si>
    <t>Clerks</t>
  </si>
  <si>
    <t>Crooklyn</t>
  </si>
  <si>
    <t>Disclosure</t>
  </si>
  <si>
    <t>Don Juan DeMarco</t>
  </si>
  <si>
    <t>Dumb &amp; Dumber</t>
  </si>
  <si>
    <t>Ed Wood</t>
  </si>
  <si>
    <t>Exotica</t>
  </si>
  <si>
    <t>Forrest Gump</t>
  </si>
  <si>
    <t>Four Weddings and a Funeral</t>
  </si>
  <si>
    <t>Heavenly Creatures</t>
  </si>
  <si>
    <t>Highlander: The Final Dimension</t>
  </si>
  <si>
    <t>Hoop Dreams</t>
  </si>
  <si>
    <t>Interview with the Vampire: The Vampire Chronicles</t>
  </si>
  <si>
    <t>Legends of the Fall</t>
  </si>
  <si>
    <t>Little Women</t>
  </si>
  <si>
    <t>Naked Gun 33 1/3: The Final Insult</t>
  </si>
  <si>
    <t>New Nightmare</t>
  </si>
  <si>
    <t>On Deadly Ground</t>
  </si>
  <si>
    <t>PCU</t>
  </si>
  <si>
    <t>Police Academy: Mission to Moscow</t>
  </si>
  <si>
    <t>Pulp Fiction</t>
  </si>
  <si>
    <t>Rapa Nui</t>
  </si>
  <si>
    <t>Renaissance Man</t>
  </si>
  <si>
    <t>RiÂ¢hie RiÂ¢h</t>
  </si>
  <si>
    <t>Serial Mom</t>
  </si>
  <si>
    <t>Speed</t>
  </si>
  <si>
    <t>Star Trek: Generations</t>
  </si>
  <si>
    <t>Street Fighter</t>
  </si>
  <si>
    <t>The Client</t>
  </si>
  <si>
    <t>The Crow</t>
  </si>
  <si>
    <t>The Flintstones</t>
  </si>
  <si>
    <t>The Hudsucker Proxy</t>
  </si>
  <si>
    <t>The Legend of Drunken Master</t>
  </si>
  <si>
    <t>Cantonese</t>
  </si>
  <si>
    <t>Hong Kong</t>
  </si>
  <si>
    <t>The Lion King</t>
  </si>
  <si>
    <t>The Mask</t>
  </si>
  <si>
    <t>The River Wild</t>
  </si>
  <si>
    <t>The Santa Clause</t>
  </si>
  <si>
    <t>The Shadow</t>
  </si>
  <si>
    <t>The Shawshank Redemption</t>
  </si>
  <si>
    <t>The Specialist</t>
  </si>
  <si>
    <t>Peru</t>
  </si>
  <si>
    <t>There Goes My Baby</t>
  </si>
  <si>
    <t>Timecop</t>
  </si>
  <si>
    <t>True Lies</t>
  </si>
  <si>
    <t>Wolf</t>
  </si>
  <si>
    <t>Wyatt Earp</t>
  </si>
  <si>
    <t>Ace Ventura: When Nature Calls</t>
  </si>
  <si>
    <t>Apollo 13</t>
  </si>
  <si>
    <t>Assassins</t>
  </si>
  <si>
    <t>Babe</t>
  </si>
  <si>
    <t>Bad Boys</t>
  </si>
  <si>
    <t>Batman Forever</t>
  </si>
  <si>
    <t>Before Sunrise</t>
  </si>
  <si>
    <t>Braveheart</t>
  </si>
  <si>
    <t>Casino</t>
  </si>
  <si>
    <t>Casper</t>
  </si>
  <si>
    <t>Clueless</t>
  </si>
  <si>
    <t>Congo</t>
  </si>
  <si>
    <t>Copycat</t>
  </si>
  <si>
    <t>Crimson Tide</t>
  </si>
  <si>
    <t>Cutthroat Island</t>
  </si>
  <si>
    <t>Dead Man Walking</t>
  </si>
  <si>
    <t>Desperado</t>
  </si>
  <si>
    <t>Die Hard with a Vengeance</t>
  </si>
  <si>
    <t>First Knight</t>
  </si>
  <si>
    <t>Four Rooms</t>
  </si>
  <si>
    <t>Friday</t>
  </si>
  <si>
    <t>Get Shorty</t>
  </si>
  <si>
    <t>GoldenEye</t>
  </si>
  <si>
    <t>Hackers</t>
  </si>
  <si>
    <t>Halloween: The Curse of Michael Myers</t>
  </si>
  <si>
    <t>Home for the Holidays</t>
  </si>
  <si>
    <t>Jade</t>
  </si>
  <si>
    <t>Jefferson in Paris</t>
  </si>
  <si>
    <t>Kids</t>
  </si>
  <si>
    <t>Kiss of Death</t>
  </si>
  <si>
    <t>Leaving Las Vegas</t>
  </si>
  <si>
    <t>Mallrats</t>
  </si>
  <si>
    <t>Money Train</t>
  </si>
  <si>
    <t>Mortal Kombat</t>
  </si>
  <si>
    <t>Mr. Holland's Opus</t>
  </si>
  <si>
    <t>Nixon</t>
  </si>
  <si>
    <t>Outbreak</t>
  </si>
  <si>
    <t>Pocahontas</t>
  </si>
  <si>
    <t>Richard III</t>
  </si>
  <si>
    <t>Rob Roy</t>
  </si>
  <si>
    <t>Rumble in the Bronx</t>
  </si>
  <si>
    <t>Se7en</t>
  </si>
  <si>
    <t>Sense and Sensibility</t>
  </si>
  <si>
    <t>Showgirls</t>
  </si>
  <si>
    <t>Species</t>
  </si>
  <si>
    <t>Tales from the Crypt: Demon Knight</t>
  </si>
  <si>
    <t>Tales from the Hood</t>
  </si>
  <si>
    <t>Tank Girl</t>
  </si>
  <si>
    <t>The American President</t>
  </si>
  <si>
    <t>The Bridges of Madison County</t>
  </si>
  <si>
    <t>The Brothers McMullen</t>
  </si>
  <si>
    <t>The Incredibly True Adventure of Two Girls in Love</t>
  </si>
  <si>
    <t>The Indian in the Cupboard</t>
  </si>
  <si>
    <t>The Net</t>
  </si>
  <si>
    <t>The Perez Family</t>
  </si>
  <si>
    <t>The Prophecy</t>
  </si>
  <si>
    <t>The Quick and the Dead</t>
  </si>
  <si>
    <t>The Scarlet Letter</t>
  </si>
  <si>
    <t>The Usual Suspects</t>
  </si>
  <si>
    <t>Things to Do in Denver When You're Dead</t>
  </si>
  <si>
    <t>To Die For</t>
  </si>
  <si>
    <t>Toy Story</t>
  </si>
  <si>
    <t>Under Siege 2: Dark Territory</t>
  </si>
  <si>
    <t>Vampire in Brooklyn</t>
  </si>
  <si>
    <t>Virtuosity</t>
  </si>
  <si>
    <t>Waterworld</t>
  </si>
  <si>
    <t>Welcome to the Dollhouse</t>
  </si>
  <si>
    <t>A Thin Line Between Love and Hate</t>
  </si>
  <si>
    <t>A Time to Kill</t>
  </si>
  <si>
    <t>Albino Alligator</t>
  </si>
  <si>
    <t>Basquiat</t>
  </si>
  <si>
    <t>Beavis and Butt-Head Do America</t>
  </si>
  <si>
    <t>Blood and Wine</t>
  </si>
  <si>
    <t>Bogus</t>
  </si>
  <si>
    <t>Bottle Rocket</t>
  </si>
  <si>
    <t>Bound</t>
  </si>
  <si>
    <t>Broken Arrow</t>
  </si>
  <si>
    <t>Chain Reaction</t>
  </si>
  <si>
    <t>City Hall</t>
  </si>
  <si>
    <t>Courage Under Fire</t>
  </si>
  <si>
    <t>Daylight</t>
  </si>
  <si>
    <t>DragonHeart</t>
  </si>
  <si>
    <t>Eraser</t>
  </si>
  <si>
    <t>Escape from L.A.</t>
  </si>
  <si>
    <t>Everyone Says I Love You</t>
  </si>
  <si>
    <t>Evita</t>
  </si>
  <si>
    <t>Executive Decision</t>
  </si>
  <si>
    <t>Extreme Measures</t>
  </si>
  <si>
    <t>Eye for an Eye</t>
  </si>
  <si>
    <t>Faithful</t>
  </si>
  <si>
    <t>Fled</t>
  </si>
  <si>
    <t>Flipper</t>
  </si>
  <si>
    <t>Flirting with Disaster</t>
  </si>
  <si>
    <t>From Dusk Till Dawn</t>
  </si>
  <si>
    <t>Get on the Bus</t>
  </si>
  <si>
    <t>Ghosts of Mississippi</t>
  </si>
  <si>
    <t>Girl 6</t>
  </si>
  <si>
    <t>Hamlet</t>
  </si>
  <si>
    <t>Happy Gilmore</t>
  </si>
  <si>
    <t>Harriet the Spy</t>
  </si>
  <si>
    <t>Independence Day</t>
  </si>
  <si>
    <t>Jerry Maguire</t>
  </si>
  <si>
    <t>Jingle All the Way</t>
  </si>
  <si>
    <t>Kama Sutra: A Tale of Love</t>
  </si>
  <si>
    <t>Kansas City</t>
  </si>
  <si>
    <t>Kingpin</t>
  </si>
  <si>
    <t>Lone Star</t>
  </si>
  <si>
    <t>Love and Other Catastrophes</t>
  </si>
  <si>
    <t>Mars Attacks!</t>
  </si>
  <si>
    <t>Marvin's Room</t>
  </si>
  <si>
    <t>Mary Reilly</t>
  </si>
  <si>
    <t>Maximum Risk</t>
  </si>
  <si>
    <t>Michael Collins</t>
  </si>
  <si>
    <t>Mission: Impossible</t>
  </si>
  <si>
    <t>Mrs. Winterbourne</t>
  </si>
  <si>
    <t>Multiplicity</t>
  </si>
  <si>
    <t>My Fellow Americans</t>
  </si>
  <si>
    <t>Phenomenon</t>
  </si>
  <si>
    <t>Ransom</t>
  </si>
  <si>
    <t>Romeo + Juliet</t>
  </si>
  <si>
    <t>Scream</t>
  </si>
  <si>
    <t>Set It Off</t>
  </si>
  <si>
    <t>Sgt. Bilko</t>
  </si>
  <si>
    <t>She's the One</t>
  </si>
  <si>
    <t>Shine</t>
  </si>
  <si>
    <t>Sleepers</t>
  </si>
  <si>
    <t>Sling Blade</t>
  </si>
  <si>
    <t>Space Jam</t>
  </si>
  <si>
    <t>Spy Hard</t>
  </si>
  <si>
    <t>Star Trek: First Contact</t>
  </si>
  <si>
    <t>Striptease</t>
  </si>
  <si>
    <t>Swingers</t>
  </si>
  <si>
    <t>That Thing You Do!</t>
  </si>
  <si>
    <t>The Adventures of Pinocchio</t>
  </si>
  <si>
    <t>The Cable Guy</t>
  </si>
  <si>
    <t>The Craft</t>
  </si>
  <si>
    <t>The English Patient</t>
  </si>
  <si>
    <t>The Fan</t>
  </si>
  <si>
    <t>The First Wives Club</t>
  </si>
  <si>
    <t>The Funeral</t>
  </si>
  <si>
    <t>The Ghost and the Darkness</t>
  </si>
  <si>
    <t>The Glimmer Man</t>
  </si>
  <si>
    <t>The Hunchback of Notre Dame</t>
  </si>
  <si>
    <t>The Island of Dr. Moreau</t>
  </si>
  <si>
    <t>The Juror</t>
  </si>
  <si>
    <t>The Long Kiss Goodnight</t>
  </si>
  <si>
    <t>The Mirror Has Two Faces</t>
  </si>
  <si>
    <t>The Nutty Professor</t>
  </si>
  <si>
    <t>The Phantom</t>
  </si>
  <si>
    <t>The Rock</t>
  </si>
  <si>
    <t>Thinner</t>
  </si>
  <si>
    <t>Tin Cup</t>
  </si>
  <si>
    <t>Trainspotting</t>
  </si>
  <si>
    <t>Trees Lounge</t>
  </si>
  <si>
    <t>Twister</t>
  </si>
  <si>
    <t>Up Close &amp; Personal</t>
  </si>
  <si>
    <t>Waiting for Guffman</t>
  </si>
  <si>
    <t>Walking and Talking</t>
  </si>
  <si>
    <t>When the Cat's Away</t>
  </si>
  <si>
    <t>White Squall</t>
  </si>
  <si>
    <t>8 Heads in a Duffel Bag</t>
  </si>
  <si>
    <t>A Simple Wish</t>
  </si>
  <si>
    <t>Absolute Power</t>
  </si>
  <si>
    <t>Air Bud</t>
  </si>
  <si>
    <t>Air Force One</t>
  </si>
  <si>
    <t>Alien: Resurrection</t>
  </si>
  <si>
    <t>Amistad</t>
  </si>
  <si>
    <t>An Alan Smithee Film: Burn Hollywood Burn</t>
  </si>
  <si>
    <t>Anaconda</t>
  </si>
  <si>
    <t>Anastasia</t>
  </si>
  <si>
    <t>As Good as It Gets</t>
  </si>
  <si>
    <t>Austin Powers: International Man of Mystery</t>
  </si>
  <si>
    <t>Batman &amp; Robin</t>
  </si>
  <si>
    <t>Boogie Nights</t>
  </si>
  <si>
    <t>Breakdown</t>
  </si>
  <si>
    <t>Cats Don't Dance</t>
  </si>
  <si>
    <t>Character</t>
  </si>
  <si>
    <t>Dutch</t>
  </si>
  <si>
    <t>Netherlands</t>
  </si>
  <si>
    <t>Chasing Amy</t>
  </si>
  <si>
    <t>Children of Heaven</t>
  </si>
  <si>
    <t>Persian</t>
  </si>
  <si>
    <t>Con Air</t>
  </si>
  <si>
    <t>Conspiracy Theory</t>
  </si>
  <si>
    <t>Contact</t>
  </si>
  <si>
    <t>Cop Land</t>
  </si>
  <si>
    <t>Critical Care</t>
  </si>
  <si>
    <t>Cube</t>
  </si>
  <si>
    <t>Dante's Peak</t>
  </si>
  <si>
    <t>Deconstructing Harry</t>
  </si>
  <si>
    <t>Donnie Brasco</t>
  </si>
  <si>
    <t>Dream with the Fishes</t>
  </si>
  <si>
    <t>Event Horizon</t>
  </si>
  <si>
    <t>Eve's Bayou</t>
  </si>
  <si>
    <t>Face/Off</t>
  </si>
  <si>
    <t>First Love, Last Rites</t>
  </si>
  <si>
    <t>Flubber</t>
  </si>
  <si>
    <t>G.I. Jane</t>
  </si>
  <si>
    <t>Gattaca</t>
  </si>
  <si>
    <t>George of the Jungle</t>
  </si>
  <si>
    <t>Good Will Hunting</t>
  </si>
  <si>
    <t>Grosse Pointe Blank</t>
  </si>
  <si>
    <t>Hav Plenty</t>
  </si>
  <si>
    <t>Hurricane Streets</t>
  </si>
  <si>
    <t>I Know What You Did Last Summer</t>
  </si>
  <si>
    <t>I Married a Strange Person!</t>
  </si>
  <si>
    <t>In &amp; Out</t>
  </si>
  <si>
    <t>In the Company of Men</t>
  </si>
  <si>
    <t>Jackie Brown</t>
  </si>
  <si>
    <t>Kiss the Girls</t>
  </si>
  <si>
    <t>Kundun</t>
  </si>
  <si>
    <t>L.A. Confidential</t>
  </si>
  <si>
    <t>Liar Liar</t>
  </si>
  <si>
    <t>Love Jones</t>
  </si>
  <si>
    <t>Mad City</t>
  </si>
  <si>
    <t>Men in Black</t>
  </si>
  <si>
    <t>Midnight in the Garden of Good and Evil</t>
  </si>
  <si>
    <t>Money Talks</t>
  </si>
  <si>
    <t>Mortal Kombat: Annihilation</t>
  </si>
  <si>
    <t>My Best Friend's Wedding</t>
  </si>
  <si>
    <t>Nothing to Lose</t>
  </si>
  <si>
    <t>Orgazmo</t>
  </si>
  <si>
    <t>Oscar and Lucinda</t>
  </si>
  <si>
    <t>Prefontaine</t>
  </si>
  <si>
    <t>Princess Mononoke</t>
  </si>
  <si>
    <t>Scream 2</t>
  </si>
  <si>
    <t>Selena</t>
  </si>
  <si>
    <t>Seven Years in Tibet</t>
  </si>
  <si>
    <t>Shadow Conspiracy</t>
  </si>
  <si>
    <t>Shooting Fish</t>
  </si>
  <si>
    <t>Smilla's Sense of Snow</t>
  </si>
  <si>
    <t>Denmark</t>
  </si>
  <si>
    <t>Soul Food</t>
  </si>
  <si>
    <t>Spawn</t>
  </si>
  <si>
    <t>Speed 2: Cruise Control</t>
  </si>
  <si>
    <t>Spice World</t>
  </si>
  <si>
    <t>Starship Troopers</t>
  </si>
  <si>
    <t>Steel</t>
  </si>
  <si>
    <t>Switchback</t>
  </si>
  <si>
    <t>The Apostle</t>
  </si>
  <si>
    <t>The Borrowers</t>
  </si>
  <si>
    <t>The Cure</t>
  </si>
  <si>
    <t>The Devil's Advocate</t>
  </si>
  <si>
    <t>The Devil's Own</t>
  </si>
  <si>
    <t>The Fifth Element</t>
  </si>
  <si>
    <t>The Full Monty</t>
  </si>
  <si>
    <t>The Game</t>
  </si>
  <si>
    <t>The Ice Storm</t>
  </si>
  <si>
    <t>The Jackal</t>
  </si>
  <si>
    <t>The Last Time I Committed Suicide</t>
  </si>
  <si>
    <t>The Lost World: Jurassic Park</t>
  </si>
  <si>
    <t>The Man Who Knew Too Little</t>
  </si>
  <si>
    <t>The Peacemaker</t>
  </si>
  <si>
    <t>The Postman</t>
  </si>
  <si>
    <t>The Rainmaker</t>
  </si>
  <si>
    <t>The Relic</t>
  </si>
  <si>
    <t>The Saint</t>
  </si>
  <si>
    <t>The Spanish Prisoner</t>
  </si>
  <si>
    <t>The Sticky Fingers of Time</t>
  </si>
  <si>
    <t>The Sweet Hereafter</t>
  </si>
  <si>
    <t>The Swindle</t>
  </si>
  <si>
    <t>Titanic</t>
  </si>
  <si>
    <t>Tomorrow Never Dies</t>
  </si>
  <si>
    <t>Trekkies</t>
  </si>
  <si>
    <t>Turbulence</t>
  </si>
  <si>
    <t>Two Girls and a Guy</t>
  </si>
  <si>
    <t>Ulee's Gold</t>
  </si>
  <si>
    <t>Volcano</t>
  </si>
  <si>
    <t>Wag the Dog</t>
  </si>
  <si>
    <t>Warriors of Virtue</t>
  </si>
  <si>
    <t>20 Dates</t>
  </si>
  <si>
    <t>54</t>
  </si>
  <si>
    <t>A Bug's Life</t>
  </si>
  <si>
    <t>A Civil Action</t>
  </si>
  <si>
    <t>A Night at the Roxbury</t>
  </si>
  <si>
    <t>A Simple Plan</t>
  </si>
  <si>
    <t>American History X</t>
  </si>
  <si>
    <t>Among Giants</t>
  </si>
  <si>
    <t>Antz</t>
  </si>
  <si>
    <t>Armageddon</t>
  </si>
  <si>
    <t>Babe: Pig in the City</t>
  </si>
  <si>
    <t>Barney's Great Adventure</t>
  </si>
  <si>
    <t>Beloved</t>
  </si>
  <si>
    <t>Blade</t>
  </si>
  <si>
    <t>Bride of Chucky</t>
  </si>
  <si>
    <t>Broken Vessels</t>
  </si>
  <si>
    <t>Buffalo '66</t>
  </si>
  <si>
    <t>Bulworth</t>
  </si>
  <si>
    <t>Can't Hardly Wait</t>
  </si>
  <si>
    <t>Celebrity</t>
  </si>
  <si>
    <t>Central Station</t>
  </si>
  <si>
    <t>Portuguese</t>
  </si>
  <si>
    <t>Chairman of the Board</t>
  </si>
  <si>
    <t>City of Angels</t>
  </si>
  <si>
    <t>Clay Pigeons</t>
  </si>
  <si>
    <t>Dark City</t>
  </si>
  <si>
    <t>Dead Man on Campus</t>
  </si>
  <si>
    <t>Deep Impact</t>
  </si>
  <si>
    <t>Deep Rising</t>
  </si>
  <si>
    <t>Desert Blue</t>
  </si>
  <si>
    <t>Dirty Work</t>
  </si>
  <si>
    <t>Disturbing Behavior</t>
  </si>
  <si>
    <t>Doctor Dolittle</t>
  </si>
  <si>
    <t>Elizabeth</t>
  </si>
  <si>
    <t>Enemy of the State</t>
  </si>
  <si>
    <t>Ever After: A Cinderella Story</t>
  </si>
  <si>
    <t>Fear and Loathing in Las Vegas</t>
  </si>
  <si>
    <t>Gods and Monsters</t>
  </si>
  <si>
    <t>Half Baked</t>
  </si>
  <si>
    <t>Happiness</t>
  </si>
  <si>
    <t>Hard Rain</t>
  </si>
  <si>
    <t>He Got Game</t>
  </si>
  <si>
    <t>Holy Man</t>
  </si>
  <si>
    <t>Home Fries</t>
  </si>
  <si>
    <t>Hope Floats</t>
  </si>
  <si>
    <t>How Stella Got Her Groove Back</t>
  </si>
  <si>
    <t>I Got the Hook Up</t>
  </si>
  <si>
    <t>I Still Know What You Did Last Summer</t>
  </si>
  <si>
    <t>Knock Off</t>
  </si>
  <si>
    <t>Aruba</t>
  </si>
  <si>
    <t>La otra conquista</t>
  </si>
  <si>
    <t>Mexico</t>
  </si>
  <si>
    <t>Les couloirs du temps: Les visiteurs II</t>
  </si>
  <si>
    <t>Lethal Weapon 4</t>
  </si>
  <si>
    <t>Living Out Loud</t>
  </si>
  <si>
    <t>Lock, Stock and Two Smoking Barrels</t>
  </si>
  <si>
    <t>Lost in Space</t>
  </si>
  <si>
    <t>Meet Joe Black</t>
  </si>
  <si>
    <t>Meet the Deedles</t>
  </si>
  <si>
    <t>Mercury Rising</t>
  </si>
  <si>
    <t>Mighty Joe Young</t>
  </si>
  <si>
    <t>Mulan</t>
  </si>
  <si>
    <t>Naturally Native</t>
  </si>
  <si>
    <t>Next Stop Wonderland</t>
  </si>
  <si>
    <t>One True Thing</t>
  </si>
  <si>
    <t>Out of Sight</t>
  </si>
  <si>
    <t>Patch Adams</t>
  </si>
  <si>
    <t>Pi</t>
  </si>
  <si>
    <t>Practical Magic</t>
  </si>
  <si>
    <t>Primary Colors</t>
  </si>
  <si>
    <t>Ronin</t>
  </si>
  <si>
    <t>Rounders</t>
  </si>
  <si>
    <t>Run Lola Run</t>
  </si>
  <si>
    <t>Rushmore</t>
  </si>
  <si>
    <t>Safe Men</t>
  </si>
  <si>
    <t>Saving Private Ryan</t>
  </si>
  <si>
    <t>Shakespeare in Love</t>
  </si>
  <si>
    <t>Simon Birch</t>
  </si>
  <si>
    <t>Six Days Seven Nights</t>
  </si>
  <si>
    <t>Six-String Samurai</t>
  </si>
  <si>
    <t>Slam</t>
  </si>
  <si>
    <t>Sliding Doors</t>
  </si>
  <si>
    <t>Slums of Beverly Hills</t>
  </si>
  <si>
    <t>Small Soldiers</t>
  </si>
  <si>
    <t>Smoke Signals</t>
  </si>
  <si>
    <t>Snake Eyes</t>
  </si>
  <si>
    <t>Soldier</t>
  </si>
  <si>
    <t>Sphere</t>
  </si>
  <si>
    <t>Star Trek: Insurrection</t>
  </si>
  <si>
    <t>Stepmom</t>
  </si>
  <si>
    <t>Tango</t>
  </si>
  <si>
    <t>Spain</t>
  </si>
  <si>
    <t>The Big Hit</t>
  </si>
  <si>
    <t>The Big Lebowski</t>
  </si>
  <si>
    <t>The Celebration</t>
  </si>
  <si>
    <t>Danish</t>
  </si>
  <si>
    <t>The Faculty</t>
  </si>
  <si>
    <t>The Horse Whisperer</t>
  </si>
  <si>
    <t>The Magic Sword: Quest for Camelot</t>
  </si>
  <si>
    <t>The Man in the Iron Mask</t>
  </si>
  <si>
    <t>The Mask of Zorro</t>
  </si>
  <si>
    <t>The Negotiator</t>
  </si>
  <si>
    <t>The Newton Boys</t>
  </si>
  <si>
    <t>The Object of My Affection</t>
  </si>
  <si>
    <t>The Players Club</t>
  </si>
  <si>
    <t>The Prince of Egypt</t>
  </si>
  <si>
    <t>The Red Violin</t>
  </si>
  <si>
    <t>The Replacement Killers</t>
  </si>
  <si>
    <t>The Rugrats Movie</t>
  </si>
  <si>
    <t>The Siege</t>
  </si>
  <si>
    <t>The Thin Red Line</t>
  </si>
  <si>
    <t>The Truman Show</t>
  </si>
  <si>
    <t>The Waterboy</t>
  </si>
  <si>
    <t>The X Files</t>
  </si>
  <si>
    <t>There's Something About Mary</t>
  </si>
  <si>
    <t>Urban Legend</t>
  </si>
  <si>
    <t>Vampires</t>
  </si>
  <si>
    <t>Very Bad Things</t>
  </si>
  <si>
    <t>Waking Ned Devine</t>
  </si>
  <si>
    <t>What Dreams May Come</t>
  </si>
  <si>
    <t>Wild Things</t>
  </si>
  <si>
    <t>Without Limits</t>
  </si>
  <si>
    <t>Woo</t>
  </si>
  <si>
    <t>You've Got Mail</t>
  </si>
  <si>
    <t>Zero Effect</t>
  </si>
  <si>
    <t>10 Things I Hate About You</t>
  </si>
  <si>
    <t>200 Cigarettes</t>
  </si>
  <si>
    <t>8MM</t>
  </si>
  <si>
    <t>A Dog of Flanders</t>
  </si>
  <si>
    <t>A Walk on the Moon</t>
  </si>
  <si>
    <t>Aimee &amp; Jaguar</t>
  </si>
  <si>
    <t>American Beauty</t>
  </si>
  <si>
    <t>American Pie</t>
  </si>
  <si>
    <t>An Ideal Husband</t>
  </si>
  <si>
    <t>Analyze This</t>
  </si>
  <si>
    <t>Angela's Ashes</t>
  </si>
  <si>
    <t>Anna and the King</t>
  </si>
  <si>
    <t>Any Given Sunday</t>
  </si>
  <si>
    <t>Anywhere But Here</t>
  </si>
  <si>
    <t>Arlington Road</t>
  </si>
  <si>
    <t>At First Sight</t>
  </si>
  <si>
    <t>Austin Powers: The Spy Who Shagged Me</t>
  </si>
  <si>
    <t>Baby Geniuses</t>
  </si>
  <si>
    <t>Bats</t>
  </si>
  <si>
    <t>Being John Malkovich</t>
  </si>
  <si>
    <t>Beyond the Mat</t>
  </si>
  <si>
    <t>Bicentennial Man</t>
  </si>
  <si>
    <t>Big Daddy</t>
  </si>
  <si>
    <t>Blast from the Past</t>
  </si>
  <si>
    <t>Blue Streak</t>
  </si>
  <si>
    <t>Bowfinger</t>
  </si>
  <si>
    <t>Boys Don't Cry</t>
  </si>
  <si>
    <t>Breakfast of Champions</t>
  </si>
  <si>
    <t>Bringing Out the Dead</t>
  </si>
  <si>
    <t>Brokedown Palace</t>
  </si>
  <si>
    <t>But I'm a Cheerleader</t>
  </si>
  <si>
    <t>Chill Factor</t>
  </si>
  <si>
    <t>Cradle Will Rock</t>
  </si>
  <si>
    <t>Crazy in Alabama</t>
  </si>
  <si>
    <t>Cruel Intentions</t>
  </si>
  <si>
    <t>Deep Blue Sea</t>
  </si>
  <si>
    <t>Deterrence</t>
  </si>
  <si>
    <t>Detroit Rock City</t>
  </si>
  <si>
    <t>Deuce Bigalow: Male Gigolo</t>
  </si>
  <si>
    <t>Dick</t>
  </si>
  <si>
    <t>Dogma</t>
  </si>
  <si>
    <t>Double Jeopardy</t>
  </si>
  <si>
    <t>Doug's 1st Movie</t>
  </si>
  <si>
    <t>Dreaming of Joseph Lees</t>
  </si>
  <si>
    <t>Drive Me Crazy</t>
  </si>
  <si>
    <t>Drop Dead Gorgeous</t>
  </si>
  <si>
    <t>Dudley Do-Right</t>
  </si>
  <si>
    <t>East Is East</t>
  </si>
  <si>
    <t>Edtv</t>
  </si>
  <si>
    <t>Election</t>
  </si>
  <si>
    <t>End of Days</t>
  </si>
  <si>
    <t>Entrapment</t>
  </si>
  <si>
    <t>eXistenZ</t>
  </si>
  <si>
    <t>Eye of the Beholder</t>
  </si>
  <si>
    <t>Eyes Wide Shut</t>
  </si>
  <si>
    <t>Fantasia 2000</t>
  </si>
  <si>
    <t>Fight Club</t>
  </si>
  <si>
    <t>Flawless</t>
  </si>
  <si>
    <t>Foolish</t>
  </si>
  <si>
    <t>For Love of the Game</t>
  </si>
  <si>
    <t>Galaxy Quest</t>
  </si>
  <si>
    <t>Girl, Interrupted</t>
  </si>
  <si>
    <t>Go</t>
  </si>
  <si>
    <t>Godzilla 2000</t>
  </si>
  <si>
    <t>Happy, Texas</t>
  </si>
  <si>
    <t>Held Up</t>
  </si>
  <si>
    <t>House on Haunted Hill</t>
  </si>
  <si>
    <t>Human Traffic</t>
  </si>
  <si>
    <t>Idle Hands</t>
  </si>
  <si>
    <t>In Dreams</t>
  </si>
  <si>
    <t>In Too Deep</t>
  </si>
  <si>
    <t>Inspector Gadget</t>
  </si>
  <si>
    <t>Instinct</t>
  </si>
  <si>
    <t>Jakob the Liar</t>
  </si>
  <si>
    <t>Jawbreaker</t>
  </si>
  <si>
    <t>Jesus' Son</t>
  </si>
  <si>
    <t>Just Looking</t>
  </si>
  <si>
    <t>Lake Placid</t>
  </si>
  <si>
    <t>Light It Up</t>
  </si>
  <si>
    <t>Limbo</t>
  </si>
  <si>
    <t>Love Stinks</t>
  </si>
  <si>
    <t>Magnolia</t>
  </si>
  <si>
    <t>Man on the Moon</t>
  </si>
  <si>
    <t>Message in a Bottle</t>
  </si>
  <si>
    <t>Mickey Blue Eyes</t>
  </si>
  <si>
    <t>Molly</t>
  </si>
  <si>
    <t>Mumford</t>
  </si>
  <si>
    <t>Muppets from Space</t>
  </si>
  <si>
    <t>My Favorite Martian</t>
  </si>
  <si>
    <t>Mystery Men</t>
  </si>
  <si>
    <t>Mystery, Alaska</t>
  </si>
  <si>
    <t>Notting Hill</t>
  </si>
  <si>
    <t>Office Space</t>
  </si>
  <si>
    <t>One Man's Hero</t>
  </si>
  <si>
    <t>Outside Providence</t>
  </si>
  <si>
    <t>Payback</t>
  </si>
  <si>
    <t>Play It to the Bone</t>
  </si>
  <si>
    <t>Pushing Tin</t>
  </si>
  <si>
    <t>Random Hearts</t>
  </si>
  <si>
    <t>Ravenous</t>
  </si>
  <si>
    <t>Czech Republic</t>
  </si>
  <si>
    <t>Ride with the Devil</t>
  </si>
  <si>
    <t>Runaway Bride</t>
  </si>
  <si>
    <t>She's All That</t>
  </si>
  <si>
    <t>Simply Irresistible</t>
  </si>
  <si>
    <t>Smiling Fish &amp; Goat on Fire</t>
  </si>
  <si>
    <t>Snow Falling on Cedars</t>
  </si>
  <si>
    <t>South Park: Bigger Longer &amp; Uncut</t>
  </si>
  <si>
    <t>Star Wars: Episode I - The Phantom Menace</t>
  </si>
  <si>
    <t>Stigmata</t>
  </si>
  <si>
    <t>Stir of Echoes</t>
  </si>
  <si>
    <t>Stuart Little</t>
  </si>
  <si>
    <t>Sugar Town</t>
  </si>
  <si>
    <t>Summer of Sam</t>
  </si>
  <si>
    <t>Superstar</t>
  </si>
  <si>
    <t>Tea with Mussolini</t>
  </si>
  <si>
    <t>The 13th Warrior</t>
  </si>
  <si>
    <t>The Adventures of Elmo in Grouchland</t>
  </si>
  <si>
    <t>The Astronaut's Wife</t>
  </si>
  <si>
    <t>The Basket</t>
  </si>
  <si>
    <t>The Best Man</t>
  </si>
  <si>
    <t>The Big Tease</t>
  </si>
  <si>
    <t>The Blair Witch Project</t>
  </si>
  <si>
    <t>The Bone Collector</t>
  </si>
  <si>
    <t>The Corruptor</t>
  </si>
  <si>
    <t>The Deep End of the Ocean</t>
  </si>
  <si>
    <t>The End of the Affair</t>
  </si>
  <si>
    <t>The General's Daughter</t>
  </si>
  <si>
    <t>The Green Mile</t>
  </si>
  <si>
    <t>The Haunting</t>
  </si>
  <si>
    <t>The Hurricane</t>
  </si>
  <si>
    <t>The Insider</t>
  </si>
  <si>
    <t>The Iron Giant</t>
  </si>
  <si>
    <t>The Limey</t>
  </si>
  <si>
    <t>The Loss of Sexual Innocence</t>
  </si>
  <si>
    <t>The Matrix</t>
  </si>
  <si>
    <t>The Messenger: The Story of Joan of Arc</t>
  </si>
  <si>
    <t>The Muse</t>
  </si>
  <si>
    <t>The Ninth Gate</t>
  </si>
  <si>
    <t>The Omega Code</t>
  </si>
  <si>
    <t>The Out-of-Towners</t>
  </si>
  <si>
    <t>The Rage: Carrie 2</t>
  </si>
  <si>
    <t>The Sixth Sense</t>
  </si>
  <si>
    <t>The Story of Us</t>
  </si>
  <si>
    <t>The Straight Story</t>
  </si>
  <si>
    <t>The Talented Mr. Ripley</t>
  </si>
  <si>
    <t>The Thirteenth Floor</t>
  </si>
  <si>
    <t>The Thomas Crown Affair</t>
  </si>
  <si>
    <t>The Virgin Suicides</t>
  </si>
  <si>
    <t>The Woman Chaser</t>
  </si>
  <si>
    <t>The Wood</t>
  </si>
  <si>
    <t>The World Is Not Enough</t>
  </si>
  <si>
    <t>Three Kings</t>
  </si>
  <si>
    <t>Three to Tango</t>
  </si>
  <si>
    <t>Topsy-Turvy</t>
  </si>
  <si>
    <t>Toy Story 2</t>
  </si>
  <si>
    <t>Tumbleweeds</t>
  </si>
  <si>
    <t>Twin Falls Idaho</t>
  </si>
  <si>
    <t>Universal Soldier: The Return</t>
  </si>
  <si>
    <t>Varsity Blues</t>
  </si>
  <si>
    <t>Wild Wild West</t>
  </si>
  <si>
    <t>Wing Commander</t>
  </si>
  <si>
    <t>102 Dalmatians</t>
  </si>
  <si>
    <t>28 Days</t>
  </si>
  <si>
    <t>3 Strikes</t>
  </si>
  <si>
    <t>Aberdeen</t>
  </si>
  <si>
    <t>All the Pretty Horses</t>
  </si>
  <si>
    <t>Almost Famous</t>
  </si>
  <si>
    <t>American Psycho</t>
  </si>
  <si>
    <t>Amores Perros</t>
  </si>
  <si>
    <t>An Everlasting Piece</t>
  </si>
  <si>
    <t>Anatomy</t>
  </si>
  <si>
    <t>Autumn in New York</t>
  </si>
  <si>
    <t>Bamboozled</t>
  </si>
  <si>
    <t>Battlefield Earth</t>
  </si>
  <si>
    <t>Bedazzled</t>
  </si>
  <si>
    <t>Best in Show</t>
  </si>
  <si>
    <t>Big Momma's House</t>
  </si>
  <si>
    <t>Billy Elliot</t>
  </si>
  <si>
    <t>Bless the Child</t>
  </si>
  <si>
    <t>Boiler Room</t>
  </si>
  <si>
    <t>Book of Shadows: Blair Witch 2</t>
  </si>
  <si>
    <t>Boys and Girls</t>
  </si>
  <si>
    <t>Bring It On</t>
  </si>
  <si>
    <t>Brother</t>
  </si>
  <si>
    <t>Cast Away</t>
  </si>
  <si>
    <t>Cecil B. DeMented</t>
  </si>
  <si>
    <t>Center Stage</t>
  </si>
  <si>
    <t>Charlie's Angels</t>
  </si>
  <si>
    <t>Chicken Run</t>
  </si>
  <si>
    <t>Chocolat</t>
  </si>
  <si>
    <t>Chuck &amp; Buck</t>
  </si>
  <si>
    <t>Coyote Ugly</t>
  </si>
  <si>
    <t>Crouching Tiger, Hidden Dragon</t>
  </si>
  <si>
    <t>Mandarin</t>
  </si>
  <si>
    <t>Taiwan</t>
  </si>
  <si>
    <t>Dancer in the Dark</t>
  </si>
  <si>
    <t>Digimon: The Movie</t>
  </si>
  <si>
    <t>Dinosaur</t>
  </si>
  <si>
    <t>Down to You</t>
  </si>
  <si>
    <t>Dracula 2000</t>
  </si>
  <si>
    <t>Drowning Mona</t>
  </si>
  <si>
    <t>Dude, Where's My Car?</t>
  </si>
  <si>
    <t>Duets</t>
  </si>
  <si>
    <t>Erin Brockovich</t>
  </si>
  <si>
    <t>Final Destination</t>
  </si>
  <si>
    <t>Finding Forrester</t>
  </si>
  <si>
    <t>Fiza</t>
  </si>
  <si>
    <t>Hindi</t>
  </si>
  <si>
    <t>India</t>
  </si>
  <si>
    <t>Frequency</t>
  </si>
  <si>
    <t>George Washington</t>
  </si>
  <si>
    <t>Get Carter</t>
  </si>
  <si>
    <t>Gladiator</t>
  </si>
  <si>
    <t>Gone in Sixty Seconds</t>
  </si>
  <si>
    <t>Gossip</t>
  </si>
  <si>
    <t>Groove</t>
  </si>
  <si>
    <t>Gun Shy</t>
  </si>
  <si>
    <t>Hanging Up</t>
  </si>
  <si>
    <t>Here on Earth</t>
  </si>
  <si>
    <t>High Fidelity</t>
  </si>
  <si>
    <t>Highlander: Endgame</t>
  </si>
  <si>
    <t>Hollow Man</t>
  </si>
  <si>
    <t>How the Grinch Stole Christmas</t>
  </si>
  <si>
    <t>I Dreamed of Africa</t>
  </si>
  <si>
    <t>Isn't She Great</t>
  </si>
  <si>
    <t>Keeping the Faith</t>
  </si>
  <si>
    <t>Little Nicky</t>
  </si>
  <si>
    <t>Loser</t>
  </si>
  <si>
    <t>Lost Souls</t>
  </si>
  <si>
    <t>Love &amp; Basketball</t>
  </si>
  <si>
    <t>Lucky Numbers</t>
  </si>
  <si>
    <t>Luminarias</t>
  </si>
  <si>
    <t>Me, Myself &amp; Irene</t>
  </si>
  <si>
    <t>Meet the Parents</t>
  </si>
  <si>
    <t>Memento</t>
  </si>
  <si>
    <t>Men of Honor</t>
  </si>
  <si>
    <t>Mercy Streets</t>
  </si>
  <si>
    <t>Miss Congeniality</t>
  </si>
  <si>
    <t>Mission to Mars</t>
  </si>
  <si>
    <t>Mission: Impossible II</t>
  </si>
  <si>
    <t>My Dog Skip</t>
  </si>
  <si>
    <t>Next Friday</t>
  </si>
  <si>
    <t>Nine Queens</t>
  </si>
  <si>
    <t>Argentina</t>
  </si>
  <si>
    <t>Nurse Betty</t>
  </si>
  <si>
    <t>Nutty Professor II: The Klumps</t>
  </si>
  <si>
    <t>O Brother, Where Art Thou?</t>
  </si>
  <si>
    <t>Pay It Forward</t>
  </si>
  <si>
    <t>Pitch Black</t>
  </si>
  <si>
    <t>Pollock</t>
  </si>
  <si>
    <t>Proof of Life</t>
  </si>
  <si>
    <t>Psycho Beach Party</t>
  </si>
  <si>
    <t>Quills</t>
  </si>
  <si>
    <t>Ready to Rumble</t>
  </si>
  <si>
    <t>Red Planet</t>
  </si>
  <si>
    <t>Reindeer Games</t>
  </si>
  <si>
    <t>Remember the Titans</t>
  </si>
  <si>
    <t>Requiem for a Dream</t>
  </si>
  <si>
    <t>Return to Me</t>
  </si>
  <si>
    <t>Road Trip</t>
  </si>
  <si>
    <t>Romeo Must Die</t>
  </si>
  <si>
    <t>Rugrats in Paris: The Movie</t>
  </si>
  <si>
    <t>Scream 3</t>
  </si>
  <si>
    <t>Screwed</t>
  </si>
  <si>
    <t>Shadow of the Vampire</t>
  </si>
  <si>
    <t>Shaft</t>
  </si>
  <si>
    <t>Shanghai Noon</t>
  </si>
  <si>
    <t>Small Time Crooks</t>
  </si>
  <si>
    <t>Snatch</t>
  </si>
  <si>
    <t>Snow Day</t>
  </si>
  <si>
    <t>Songcatcher</t>
  </si>
  <si>
    <t>Space Cowboys</t>
  </si>
  <si>
    <t>Supernova</t>
  </si>
  <si>
    <t>Tadpole</t>
  </si>
  <si>
    <t>The 6th Day</t>
  </si>
  <si>
    <t>The Adventures of Rocky &amp; Bullwinkle</t>
  </si>
  <si>
    <t>The Art of War</t>
  </si>
  <si>
    <t>The Beach</t>
  </si>
  <si>
    <t>The Broken Hearts Club: A Romantic Comedy</t>
  </si>
  <si>
    <t>The Cell</t>
  </si>
  <si>
    <t>The Circle</t>
  </si>
  <si>
    <t>The Claim</t>
  </si>
  <si>
    <t>The Contender</t>
  </si>
  <si>
    <t>The Crew</t>
  </si>
  <si>
    <t>The Emperor's New Groove</t>
  </si>
  <si>
    <t>The Family Man</t>
  </si>
  <si>
    <t>The Flintstones in Viva Rock Vegas</t>
  </si>
  <si>
    <t>The House of Mirth</t>
  </si>
  <si>
    <t>The In Crowd</t>
  </si>
  <si>
    <t>The Kid</t>
  </si>
  <si>
    <t>The Ladies Man</t>
  </si>
  <si>
    <t>The Legend of Bagger Vance</t>
  </si>
  <si>
    <t>The Little Vampire</t>
  </si>
  <si>
    <t>The Next Best Thing</t>
  </si>
  <si>
    <t>The Original Kings of Comedy</t>
  </si>
  <si>
    <t>The Patriot</t>
  </si>
  <si>
    <t>The Perfect Storm</t>
  </si>
  <si>
    <t>The Replacements</t>
  </si>
  <si>
    <t>The Road to El Dorado</t>
  </si>
  <si>
    <t>The Skulls</t>
  </si>
  <si>
    <t>The Specials</t>
  </si>
  <si>
    <t>The Tigger Movie</t>
  </si>
  <si>
    <t>The Watcher</t>
  </si>
  <si>
    <t>The Way of the Gun</t>
  </si>
  <si>
    <t>The Whole Nine Yards</t>
  </si>
  <si>
    <t>The Widow of Saint-Pierre</t>
  </si>
  <si>
    <t>The Yards</t>
  </si>
  <si>
    <t>Thirteen Days</t>
  </si>
  <si>
    <t>Thomas and the Magic Railroad</t>
  </si>
  <si>
    <t>Titan A.E.</t>
  </si>
  <si>
    <t>Traffic</t>
  </si>
  <si>
    <t>U-571</t>
  </si>
  <si>
    <t>Unbreakable</t>
  </si>
  <si>
    <t>Urban Legends: Final Cut</t>
  </si>
  <si>
    <t>Urbania</t>
  </si>
  <si>
    <t>Vertical Limit</t>
  </si>
  <si>
    <t>What Lies Beneath</t>
  </si>
  <si>
    <t>What Planet Are You From?</t>
  </si>
  <si>
    <t>What Women Want</t>
  </si>
  <si>
    <t>Whatever It Takes</t>
  </si>
  <si>
    <t>Where the Heart Is</t>
  </si>
  <si>
    <t>Whipped</t>
  </si>
  <si>
    <t>Woman on Top</t>
  </si>
  <si>
    <t>Wonder Boys</t>
  </si>
  <si>
    <t>X-Men</t>
  </si>
  <si>
    <t>You Can Count on Me</t>
  </si>
  <si>
    <t>15 Minutes</t>
  </si>
  <si>
    <t>3000 Miles to Graceland</t>
  </si>
  <si>
    <t>A Beautiful Mind</t>
  </si>
  <si>
    <t>A Knight's Tale</t>
  </si>
  <si>
    <t>A.I. Artificial Intelligence</t>
  </si>
  <si>
    <t>Ali</t>
  </si>
  <si>
    <t>Alias Betty</t>
  </si>
  <si>
    <t>All the Queen's Men</t>
  </si>
  <si>
    <t>Along Came a Spider</t>
  </si>
  <si>
    <t>AmÃ©lie</t>
  </si>
  <si>
    <t>American Desi</t>
  </si>
  <si>
    <t>American Outlaws</t>
  </si>
  <si>
    <t>American Pie 2</t>
  </si>
  <si>
    <t>America's Sweethearts</t>
  </si>
  <si>
    <t>Angel Eyes</t>
  </si>
  <si>
    <t>Antitrust</t>
  </si>
  <si>
    <t>Atlantis: The Lost Empire</t>
  </si>
  <si>
    <t>Ayurveda: Art of Being</t>
  </si>
  <si>
    <t>Baby Boy</t>
  </si>
  <si>
    <t>Bandits</t>
  </si>
  <si>
    <t>Behind Enemy Lines</t>
  </si>
  <si>
    <t>Birthday Girl</t>
  </si>
  <si>
    <t>Black Hawk Down</t>
  </si>
  <si>
    <t>Black Knight</t>
  </si>
  <si>
    <t>Blow</t>
  </si>
  <si>
    <t>Bridget Jones's Diary</t>
  </si>
  <si>
    <t>Brigham City</t>
  </si>
  <si>
    <t>Bubble Boy</t>
  </si>
  <si>
    <t>Buffalo Soldiers</t>
  </si>
  <si>
    <t>Captain Corelli's Mandolin</t>
  </si>
  <si>
    <t>Cats &amp; Dogs</t>
  </si>
  <si>
    <t>Corky Romano</t>
  </si>
  <si>
    <t>Crazy/Beautiful</t>
  </si>
  <si>
    <t>Crocodile Dundee in Los Angeles</t>
  </si>
  <si>
    <t>Domestic Disturbance</t>
  </si>
  <si>
    <t>Donnie Darko</t>
  </si>
  <si>
    <t>Don't Say a Word</t>
  </si>
  <si>
    <t>Double Take</t>
  </si>
  <si>
    <t>Down and Out with the Dolls</t>
  </si>
  <si>
    <t>Down to Earth</t>
  </si>
  <si>
    <t>Dr. Dolittle 2</t>
  </si>
  <si>
    <t>Driven</t>
  </si>
  <si>
    <t>Elling</t>
  </si>
  <si>
    <t>Norwegian</t>
  </si>
  <si>
    <t>Norway</t>
  </si>
  <si>
    <t>Enemy at the Gates</t>
  </si>
  <si>
    <t>Exit Wounds</t>
  </si>
  <si>
    <t>Final Fantasy: The Spirits Within</t>
  </si>
  <si>
    <t>Formula 51</t>
  </si>
  <si>
    <t>Frailty</t>
  </si>
  <si>
    <t>Freddy Got Fingered</t>
  </si>
  <si>
    <t>From Hell</t>
  </si>
  <si>
    <t>Get Over It</t>
  </si>
  <si>
    <t>Ghost World</t>
  </si>
  <si>
    <t>Ghosts of Mars</t>
  </si>
  <si>
    <t>Glitter</t>
  </si>
  <si>
    <t>Gosford Park</t>
  </si>
  <si>
    <t>Hardball</t>
  </si>
  <si>
    <t>Harry Potter and the Sorcerer's Stone</t>
  </si>
  <si>
    <t>Harvard Man</t>
  </si>
  <si>
    <t>Head Over Heels</t>
  </si>
  <si>
    <t>Heartbreakers</t>
  </si>
  <si>
    <t>Hearts in Atlantis</t>
  </si>
  <si>
    <t>Hedwig and the Angry Inch</t>
  </si>
  <si>
    <t>High Heels and Low Lifes</t>
  </si>
  <si>
    <t>How High</t>
  </si>
  <si>
    <t>I Am Sam</t>
  </si>
  <si>
    <t>Impostor</t>
  </si>
  <si>
    <t>In the Bedroom</t>
  </si>
  <si>
    <t>Iris</t>
  </si>
  <si>
    <t>Jason X</t>
  </si>
  <si>
    <t>Jay and Silent Bob Strike Back</t>
  </si>
  <si>
    <t>Jeepers Creepers</t>
  </si>
  <si>
    <t>Jimmy Neutron: Boy Genius</t>
  </si>
  <si>
    <t>Joe Dirt</t>
  </si>
  <si>
    <t>Joe Somebody</t>
  </si>
  <si>
    <t>Josie and the Pussycats</t>
  </si>
  <si>
    <t>Joy Ride</t>
  </si>
  <si>
    <t>Jurassic Park III</t>
  </si>
  <si>
    <t>Just Visiting</t>
  </si>
  <si>
    <t>Kate &amp; Leopold</t>
  </si>
  <si>
    <t>Kiss of the Dragon</t>
  </si>
  <si>
    <t>Kissing Jessica Stein</t>
  </si>
  <si>
    <t>K-PAX</t>
  </si>
  <si>
    <t>L.I.E.</t>
  </si>
  <si>
    <t>Lara Croft: Tomb Raider</t>
  </si>
  <si>
    <t>Last Orders</t>
  </si>
  <si>
    <t>Legally Blonde</t>
  </si>
  <si>
    <t>Life as a House</t>
  </si>
  <si>
    <t>Lovely &amp; Amazing</t>
  </si>
  <si>
    <t>Lucky Break</t>
  </si>
  <si>
    <t>Made</t>
  </si>
  <si>
    <t>Max Keeble's Big Move</t>
  </si>
  <si>
    <t>Mean Machine</t>
  </si>
  <si>
    <t>Megiddo: The Omega Code 2</t>
  </si>
  <si>
    <t>Monkeybone</t>
  </si>
  <si>
    <t>Monsoon Wedding</t>
  </si>
  <si>
    <t>Monster's Ball</t>
  </si>
  <si>
    <t>Monsters, Inc.</t>
  </si>
  <si>
    <t>Moulin Rouge!</t>
  </si>
  <si>
    <t>Mulholland Drive</t>
  </si>
  <si>
    <t>Never Again</t>
  </si>
  <si>
    <t>Not Another Teen Movie</t>
  </si>
  <si>
    <t>Novocaine</t>
  </si>
  <si>
    <t>Nowhere in Africa</t>
  </si>
  <si>
    <t>O</t>
  </si>
  <si>
    <t>Ocean's Eleven</t>
  </si>
  <si>
    <t>On the Line</t>
  </si>
  <si>
    <t>Original Sin</t>
  </si>
  <si>
    <t>Osmosis Jones</t>
  </si>
  <si>
    <t>Out Cold</t>
  </si>
  <si>
    <t>Pearl Harbor</t>
  </si>
  <si>
    <t>Planet of the Apes</t>
  </si>
  <si>
    <t>Pootie Tang</t>
  </si>
  <si>
    <t>Rat Race</t>
  </si>
  <si>
    <t>Recess: School's Out</t>
  </si>
  <si>
    <t>Riding in Cars with Boys</t>
  </si>
  <si>
    <t>Rock Star</t>
  </si>
  <si>
    <t>Rush Hour 2</t>
  </si>
  <si>
    <t>Save the Last Dance</t>
  </si>
  <si>
    <t>Saving Silverman</t>
  </si>
  <si>
    <t>Say It Isn't So</t>
  </si>
  <si>
    <t>Scary Movie 2</t>
  </si>
  <si>
    <t>See Spot Run</t>
  </si>
  <si>
    <t>Serendipity</t>
  </si>
  <si>
    <t>Session 9</t>
  </si>
  <si>
    <t>Shallow Hal</t>
  </si>
  <si>
    <t>Shaolin Soccer</t>
  </si>
  <si>
    <t>Shrek</t>
  </si>
  <si>
    <t>Someone Like You...</t>
  </si>
  <si>
    <t>Soul Survivors</t>
  </si>
  <si>
    <t>Spirited Away</t>
  </si>
  <si>
    <t>Spy Game</t>
  </si>
  <si>
    <t>Spy Kids</t>
  </si>
  <si>
    <t>Summer Catch</t>
  </si>
  <si>
    <t>Super Troopers</t>
  </si>
  <si>
    <t>Sweet November</t>
  </si>
  <si>
    <t>Swordfish</t>
  </si>
  <si>
    <t>Texas Rangers</t>
  </si>
  <si>
    <t>The Animal</t>
  </si>
  <si>
    <t>The Believer</t>
  </si>
  <si>
    <t>The Brothers</t>
  </si>
  <si>
    <t>The Curse of the Jade Scorpion</t>
  </si>
  <si>
    <t>The Fast and the Furious</t>
  </si>
  <si>
    <t>The Forsaken</t>
  </si>
  <si>
    <t>The Glass House</t>
  </si>
  <si>
    <t>The Jimmy Show</t>
  </si>
  <si>
    <t>The Last Castle</t>
  </si>
  <si>
    <t>The Legend of Suriyothai</t>
  </si>
  <si>
    <t>Thai</t>
  </si>
  <si>
    <t>Thailand</t>
  </si>
  <si>
    <t>The Lord of the Rings: The Fellowship of the Ring</t>
  </si>
  <si>
    <t>The Lost Skeleton of Cadavra</t>
  </si>
  <si>
    <t>The Majestic</t>
  </si>
  <si>
    <t>The Mexican</t>
  </si>
  <si>
    <t>The Mummy Returns</t>
  </si>
  <si>
    <t>The Musketeer</t>
  </si>
  <si>
    <t>The One</t>
  </si>
  <si>
    <t>The Other Side of Heaven</t>
  </si>
  <si>
    <t>The Others</t>
  </si>
  <si>
    <t>The Pledge</t>
  </si>
  <si>
    <t>The Princess Diaries</t>
  </si>
  <si>
    <t>The Royal Tenenbaums</t>
  </si>
  <si>
    <t>The Score</t>
  </si>
  <si>
    <t>The Shipping News</t>
  </si>
  <si>
    <t>The Tailor of Panama</t>
  </si>
  <si>
    <t>The Wash</t>
  </si>
  <si>
    <t>The Wedding Planner</t>
  </si>
  <si>
    <t>Thir13en Ghosts</t>
  </si>
  <si>
    <t>Thirteen Conversations About One Thing</t>
  </si>
  <si>
    <t>Tomcats</t>
  </si>
  <si>
    <t>Town &amp; Country</t>
  </si>
  <si>
    <t>New Line</t>
  </si>
  <si>
    <t>Training Day</t>
  </si>
  <si>
    <t>Two Can Play That Game</t>
  </si>
  <si>
    <t>Valentine</t>
  </si>
  <si>
    <t>Vanilla Sky</t>
  </si>
  <si>
    <t>Wasabi</t>
  </si>
  <si>
    <t>What's the Worst That Could Happen?</t>
  </si>
  <si>
    <t>Winged Migration</t>
  </si>
  <si>
    <t>Y Tu MamÃ¡ TambiÃ©n</t>
  </si>
  <si>
    <t>Zoolander</t>
  </si>
  <si>
    <t>25th Hour</t>
  </si>
  <si>
    <t>28 Days Later...</t>
  </si>
  <si>
    <t>40 Days and 40 Nights</t>
  </si>
  <si>
    <t>8 Mile</t>
  </si>
  <si>
    <t>8 Women</t>
  </si>
  <si>
    <t>A Walk to Remember</t>
  </si>
  <si>
    <t>Abandon</t>
  </si>
  <si>
    <t>About a Boy</t>
  </si>
  <si>
    <t>About Schmidt</t>
  </si>
  <si>
    <t>Adaptation.</t>
  </si>
  <si>
    <t>All About the Benjamins</t>
  </si>
  <si>
    <t>All or Nothing</t>
  </si>
  <si>
    <t>Amen.</t>
  </si>
  <si>
    <t>Analyze That</t>
  </si>
  <si>
    <t>Antwone Fisher</t>
  </si>
  <si>
    <t>Austin Powers in Goldmember</t>
  </si>
  <si>
    <t>Auto Focus</t>
  </si>
  <si>
    <t>Bad Company</t>
  </si>
  <si>
    <t>Ballistic: Ecks vs. Sever</t>
  </si>
  <si>
    <t>Barbershop</t>
  </si>
  <si>
    <t>Bend It Like Beckham</t>
  </si>
  <si>
    <t>Better Luck Tomorrow</t>
  </si>
  <si>
    <t>Big Fat Liar</t>
  </si>
  <si>
    <t>Big Trouble</t>
  </si>
  <si>
    <t>Blade II</t>
  </si>
  <si>
    <t>Blood Work</t>
  </si>
  <si>
    <t>Bloody Sunday</t>
  </si>
  <si>
    <t>Blue Car</t>
  </si>
  <si>
    <t>Blue Crush</t>
  </si>
  <si>
    <t>Boat Trip</t>
  </si>
  <si>
    <t>Bowling for Columbine</t>
  </si>
  <si>
    <t>Brown Sugar</t>
  </si>
  <si>
    <t>Catch Me If You Can</t>
  </si>
  <si>
    <t>Changing Lanes</t>
  </si>
  <si>
    <t>Chicago</t>
  </si>
  <si>
    <t>City by the Sea</t>
  </si>
  <si>
    <t>City of Ghosts</t>
  </si>
  <si>
    <t>City of God</t>
  </si>
  <si>
    <t>Civil Brand</t>
  </si>
  <si>
    <t>Clockstoppers</t>
  </si>
  <si>
    <t>Collateral Damage</t>
  </si>
  <si>
    <t>Crossroads</t>
  </si>
  <si>
    <t>Dark Blue</t>
  </si>
  <si>
    <t>Darkness</t>
  </si>
  <si>
    <t>Death to Smoochy</t>
  </si>
  <si>
    <t>Deuces Wild</t>
  </si>
  <si>
    <t>Die Another Day</t>
  </si>
  <si>
    <t>Dirty Pretty Things</t>
  </si>
  <si>
    <t>Divine Secrets of the Ya-Ya Sisterhood</t>
  </si>
  <si>
    <t>Dracula: Pages from a Virgin's Diary</t>
  </si>
  <si>
    <t>Dragonfly</t>
  </si>
  <si>
    <t>Drumline</t>
  </si>
  <si>
    <t>Eight Legged Freaks</t>
  </si>
  <si>
    <t>El crimen del padre Amaro</t>
  </si>
  <si>
    <t>Enough</t>
  </si>
  <si>
    <t>Equilibrium</t>
  </si>
  <si>
    <t>Extreme Ops</t>
  </si>
  <si>
    <t>Far from Heaven</t>
  </si>
  <si>
    <t>Feardotcom</t>
  </si>
  <si>
    <t>Femme Fatale</t>
  </si>
  <si>
    <t>Frida</t>
  </si>
  <si>
    <t>Friday After Next</t>
  </si>
  <si>
    <t>Full Frontal</t>
  </si>
  <si>
    <t>Gangs of New York</t>
  </si>
  <si>
    <t>Gerry</t>
  </si>
  <si>
    <t>Ghost Ship</t>
  </si>
  <si>
    <t>Half Past Dead</t>
  </si>
  <si>
    <t>Halloween: Resurrection</t>
  </si>
  <si>
    <t>Harry Potter and the Chamber of Secrets</t>
  </si>
  <si>
    <t>Hart's War</t>
  </si>
  <si>
    <t>Hero</t>
  </si>
  <si>
    <t>Hey Arnold! The Movie</t>
  </si>
  <si>
    <t>High Crimes</t>
  </si>
  <si>
    <t>Hollywood Ending</t>
  </si>
  <si>
    <t>I Spy</t>
  </si>
  <si>
    <t>Ice Age</t>
  </si>
  <si>
    <t>Igby Goes Down</t>
  </si>
  <si>
    <t>Insomnia</t>
  </si>
  <si>
    <t>Interview with the Assassin</t>
  </si>
  <si>
    <t>Jackass: The Movie</t>
  </si>
  <si>
    <t>John Q</t>
  </si>
  <si>
    <t>Jonah: A VeggieTales Movie</t>
  </si>
  <si>
    <t>Juwanna Mann</t>
  </si>
  <si>
    <t>K-19: The Widowmaker</t>
  </si>
  <si>
    <t>Kung Pow: Enter the Fist</t>
  </si>
  <si>
    <t>L'auberge espagnole</t>
  </si>
  <si>
    <t>Life or Something Like It</t>
  </si>
  <si>
    <t>Like Mike</t>
  </si>
  <si>
    <t>Lilo &amp; Stitch</t>
  </si>
  <si>
    <t>Maid in Manhattan</t>
  </si>
  <si>
    <t>Martin Lawrence Live: Runteldat</t>
  </si>
  <si>
    <t>May</t>
  </si>
  <si>
    <t>Men in Black II</t>
  </si>
  <si>
    <t>Men with Brooms</t>
  </si>
  <si>
    <t>Minority Report</t>
  </si>
  <si>
    <t>Mondays in the Sun</t>
  </si>
  <si>
    <t>Moonlight Mile</t>
  </si>
  <si>
    <t>Mr. Deeds</t>
  </si>
  <si>
    <t>Murder by Numbers</t>
  </si>
  <si>
    <t>My Big Fat Greek Wedding</t>
  </si>
  <si>
    <t>Narc</t>
  </si>
  <si>
    <t>Nicholas Nickleby</t>
  </si>
  <si>
    <t>One Hour Photo</t>
  </si>
  <si>
    <t>Panic Room</t>
  </si>
  <si>
    <t>People I Know</t>
  </si>
  <si>
    <t>Phone Booth</t>
  </si>
  <si>
    <t>Poolhall Junkies</t>
  </si>
  <si>
    <t>Punch-Drunk Love</t>
  </si>
  <si>
    <t>Queen of the Damned</t>
  </si>
  <si>
    <t>Rabbit-Proof Fence</t>
  </si>
  <si>
    <t>Aboriginal</t>
  </si>
  <si>
    <t>Raising Victor Vargas</t>
  </si>
  <si>
    <t>Real Women Have Curves</t>
  </si>
  <si>
    <t>Red Dragon</t>
  </si>
  <si>
    <t>Reign of Fire</t>
  </si>
  <si>
    <t>Resident Evil</t>
  </si>
  <si>
    <t>Return to Never Land</t>
  </si>
  <si>
    <t>Road to Perdition</t>
  </si>
  <si>
    <t>Rollerball</t>
  </si>
  <si>
    <t>Scooby-Doo</t>
  </si>
  <si>
    <t>Secretary</t>
  </si>
  <si>
    <t>Serving Sara</t>
  </si>
  <si>
    <t>Signs</t>
  </si>
  <si>
    <t>Slackers</t>
  </si>
  <si>
    <t>Snow Dogs</t>
  </si>
  <si>
    <t>Sorority Boys</t>
  </si>
  <si>
    <t>Spider</t>
  </si>
  <si>
    <t>Spider-Man</t>
  </si>
  <si>
    <t>Spirit: Stallion of the Cimarron</t>
  </si>
  <si>
    <t>Spun</t>
  </si>
  <si>
    <t>Spy Kids 2: Island of Lost Dreams</t>
  </si>
  <si>
    <t>Star Trek: Nemesis</t>
  </si>
  <si>
    <t>Star Wars: Episode II - Attack of the Clones</t>
  </si>
  <si>
    <t>Stealing Harvard</t>
  </si>
  <si>
    <t>Stolen Summer</t>
  </si>
  <si>
    <t>Stuart Little 2</t>
  </si>
  <si>
    <t>Sunshine State</t>
  </si>
  <si>
    <t>Sweet Home Alabama</t>
  </si>
  <si>
    <t>Swept Away</t>
  </si>
  <si>
    <t>Swimfan</t>
  </si>
  <si>
    <t>The Adventures of Pluto Nash</t>
  </si>
  <si>
    <t>The Banger Sisters</t>
  </si>
  <si>
    <t>The Bourne Identity</t>
  </si>
  <si>
    <t>The Business of Fancydancing</t>
  </si>
  <si>
    <t>The Count of Monte Cristo</t>
  </si>
  <si>
    <t>The Country Bears</t>
  </si>
  <si>
    <t>The Crocodile Hunter: Collision Course</t>
  </si>
  <si>
    <t>The Dangerous Lives of Altar Boys</t>
  </si>
  <si>
    <t>The Emperor's Club</t>
  </si>
  <si>
    <t>The Four Feathers</t>
  </si>
  <si>
    <t>The Good Girl</t>
  </si>
  <si>
    <t>The Good Thief</t>
  </si>
  <si>
    <t>The Guru</t>
  </si>
  <si>
    <t>The Heart of Me</t>
  </si>
  <si>
    <t>The Hours</t>
  </si>
  <si>
    <t>The Importance of Being Earnest</t>
  </si>
  <si>
    <t>The Lord of the Rings: The Two Towers</t>
  </si>
  <si>
    <t>The Master of Disguise</t>
  </si>
  <si>
    <t>The Mothman Prophecies</t>
  </si>
  <si>
    <t>The New Guy</t>
  </si>
  <si>
    <t>The Pianist</t>
  </si>
  <si>
    <t>The Quiet American</t>
  </si>
  <si>
    <t>The Rookie</t>
  </si>
  <si>
    <t>The Rules of Attraction</t>
  </si>
  <si>
    <t>The Salton Sea</t>
  </si>
  <si>
    <t>The Santa Clause 2</t>
  </si>
  <si>
    <t>The Scorpion King</t>
  </si>
  <si>
    <t>The Singles Ward</t>
  </si>
  <si>
    <t>The Slaughter Rule</t>
  </si>
  <si>
    <t>The Sum of All Fears</t>
  </si>
  <si>
    <t>The Sweetest Thing</t>
  </si>
  <si>
    <t>The Time Machine</t>
  </si>
  <si>
    <t>The Transporter</t>
  </si>
  <si>
    <t>The Tuxedo</t>
  </si>
  <si>
    <t>The Wild Thornberrys Movie</t>
  </si>
  <si>
    <t>They</t>
  </si>
  <si>
    <t>Time Changer</t>
  </si>
  <si>
    <t>Treasure Planet</t>
  </si>
  <si>
    <t>Tuck Everlasting</t>
  </si>
  <si>
    <t>Two Weeks Notice</t>
  </si>
  <si>
    <t>Undercover Brother</t>
  </si>
  <si>
    <t>Undisputed</t>
  </si>
  <si>
    <t>Unfaithful</t>
  </si>
  <si>
    <t>Van Wilder: Party Liaison</t>
  </si>
  <si>
    <t>We Were Soldiers</t>
  </si>
  <si>
    <t>Welcome to Collinwood</t>
  </si>
  <si>
    <t>Whale Rider</t>
  </si>
  <si>
    <t>White Oleander</t>
  </si>
  <si>
    <t>Windtalkers</t>
  </si>
  <si>
    <t>xXx</t>
  </si>
  <si>
    <t>2 Fast 2 Furious</t>
  </si>
  <si>
    <t>21 Grams</t>
  </si>
  <si>
    <t>A Guy Thing</t>
  </si>
  <si>
    <t>A Man Apart</t>
  </si>
  <si>
    <t>Agent Cody Banks</t>
  </si>
  <si>
    <t>Alex &amp; Emma</t>
  </si>
  <si>
    <t>All the Real Girls</t>
  </si>
  <si>
    <t>American Wedding</t>
  </si>
  <si>
    <t>Anything Else</t>
  </si>
  <si>
    <t>Bad Boys II</t>
  </si>
  <si>
    <t>Bad Santa</t>
  </si>
  <si>
    <t>Basic</t>
  </si>
  <si>
    <t>Beyond Borders</t>
  </si>
  <si>
    <t>Big Fish</t>
  </si>
  <si>
    <t>Bon voyage</t>
  </si>
  <si>
    <t>Bringing Down the House</t>
  </si>
  <si>
    <t>Bruce Almighty</t>
  </si>
  <si>
    <t>Bulletproof Monk</t>
  </si>
  <si>
    <t>Charlie's Angels: Full Throttle</t>
  </si>
  <si>
    <t>Cheaper by the Dozen</t>
  </si>
  <si>
    <t>Code 46</t>
  </si>
  <si>
    <t>Cold Mountain</t>
  </si>
  <si>
    <t>Confidence</t>
  </si>
  <si>
    <t>Cradle 2 the Grave</t>
  </si>
  <si>
    <t>Daddy Day Care</t>
  </si>
  <si>
    <t>Darkness Falls</t>
  </si>
  <si>
    <t>Dickie Roberts: Former Child Star</t>
  </si>
  <si>
    <t>Dreamcatcher</t>
  </si>
  <si>
    <t>Dumb and Dumberer: When Harry Met Lloyd</t>
  </si>
  <si>
    <t>Duplex</t>
  </si>
  <si>
    <t>DysFunktional Family</t>
  </si>
  <si>
    <t>Elf</t>
  </si>
  <si>
    <t>Final Destination 2</t>
  </si>
  <si>
    <t>Finding Nemo</t>
  </si>
  <si>
    <t>Freaky Friday</t>
  </si>
  <si>
    <t>Freddy vs. Jason</t>
  </si>
  <si>
    <t>From Justin to Kelly</t>
  </si>
  <si>
    <t>Gigli</t>
  </si>
  <si>
    <t>Gods and Generals</t>
  </si>
  <si>
    <t>Good Boy!</t>
  </si>
  <si>
    <t>Good Bye Lenin!</t>
  </si>
  <si>
    <t>Gory Gory Hallelujah</t>
  </si>
  <si>
    <t>Gothika</t>
  </si>
  <si>
    <t>Head of State</t>
  </si>
  <si>
    <t>High Tension</t>
  </si>
  <si>
    <t>Holes</t>
  </si>
  <si>
    <t>Hollywood Homicide</t>
  </si>
  <si>
    <t>Honey</t>
  </si>
  <si>
    <t>House of 1000 Corpses</t>
  </si>
  <si>
    <t>House of Sand and Fog</t>
  </si>
  <si>
    <t>How to Deal</t>
  </si>
  <si>
    <t>How to Lose a Guy in 10 Days</t>
  </si>
  <si>
    <t>Hulk</t>
  </si>
  <si>
    <t>I Love Your Work</t>
  </si>
  <si>
    <t>Identity</t>
  </si>
  <si>
    <t>In the Cut</t>
  </si>
  <si>
    <t>Intolerable Cruelty</t>
  </si>
  <si>
    <t>Jeepers Creepers II</t>
  </si>
  <si>
    <t>Johnny English</t>
  </si>
  <si>
    <t>Just Married</t>
  </si>
  <si>
    <t>Kangaroo Jack</t>
  </si>
  <si>
    <t>Kill Bill: Vol. 1</t>
  </si>
  <si>
    <t>Lara Croft Tomb Raider: The Cradle of Life</t>
  </si>
  <si>
    <t>Latter Days</t>
  </si>
  <si>
    <t>Legally Blonde 2: Red, White &amp; Blonde</t>
  </si>
  <si>
    <t>Looney Tunes: Back in Action</t>
  </si>
  <si>
    <t>Lost in Translation</t>
  </si>
  <si>
    <t>Love Actually</t>
  </si>
  <si>
    <t>Malibu's Most Wanted</t>
  </si>
  <si>
    <t>Mambo Italiano</t>
  </si>
  <si>
    <t>Marci X</t>
  </si>
  <si>
    <t>Master and Commander: The Far Side of the World</t>
  </si>
  <si>
    <t>Mona Lisa Smile</t>
  </si>
  <si>
    <t>Monster</t>
  </si>
  <si>
    <t>My Boss's Daughter</t>
  </si>
  <si>
    <t>My Life Without Me</t>
  </si>
  <si>
    <t>Mystic River</t>
  </si>
  <si>
    <t>Northfork</t>
  </si>
  <si>
    <t>Old School</t>
  </si>
  <si>
    <t>Oldboy</t>
  </si>
  <si>
    <t>Korean</t>
  </si>
  <si>
    <t>South Korea</t>
  </si>
  <si>
    <t>Once Upon a Time in Mexico</t>
  </si>
  <si>
    <t>Open Range</t>
  </si>
  <si>
    <t>Open Water</t>
  </si>
  <si>
    <t>Osama</t>
  </si>
  <si>
    <t>Dari</t>
  </si>
  <si>
    <t>Afghanistan</t>
  </si>
  <si>
    <t>Out of Time</t>
  </si>
  <si>
    <t>Owning Mahowny</t>
  </si>
  <si>
    <t>Party Monster</t>
  </si>
  <si>
    <t>Paycheck</t>
  </si>
  <si>
    <t>Pieces of April</t>
  </si>
  <si>
    <t>Pirates of the Caribbean: The Curse of the Black Pearl</t>
  </si>
  <si>
    <t>Radio</t>
  </si>
  <si>
    <t>Remember Me, My Love</t>
  </si>
  <si>
    <t>Rugrats Go Wild</t>
  </si>
  <si>
    <t>S.W.A.T.</t>
  </si>
  <si>
    <t>Saints and Soldiers</t>
  </si>
  <si>
    <t>Scary Movie 3</t>
  </si>
  <si>
    <t>School of Rock</t>
  </si>
  <si>
    <t>Seabiscuit</t>
  </si>
  <si>
    <t>Secondhand Lions</t>
  </si>
  <si>
    <t>Shade</t>
  </si>
  <si>
    <t>Shanghai Knights</t>
  </si>
  <si>
    <t>Shattered Glass</t>
  </si>
  <si>
    <t>Sinbad: Legend of the Seven Seas</t>
  </si>
  <si>
    <t>Something's Gotta Give</t>
  </si>
  <si>
    <t>Spy Kids 3-D: Game Over</t>
  </si>
  <si>
    <t>Stuck on You</t>
  </si>
  <si>
    <t>Tarnation</t>
  </si>
  <si>
    <t>Tears of the Sun</t>
  </si>
  <si>
    <t>Terminator 3: Rise of the Machines</t>
  </si>
  <si>
    <t>The Barbarian Invasions</t>
  </si>
  <si>
    <t>The Battle of Shaker Heights</t>
  </si>
  <si>
    <t>The Book of Mormon Movie, Volume 1: The Journey</t>
  </si>
  <si>
    <t>The Brown Bunny</t>
  </si>
  <si>
    <t>The Cat in the Hat</t>
  </si>
  <si>
    <t>The Cooler</t>
  </si>
  <si>
    <t>The Core</t>
  </si>
  <si>
    <t>The Haunted Mansion</t>
  </si>
  <si>
    <t>The Hebrew Hammer</t>
  </si>
  <si>
    <t>The Hunted</t>
  </si>
  <si>
    <t>The Italian Job</t>
  </si>
  <si>
    <t>The Jungle Book 2</t>
  </si>
  <si>
    <t>The Last Samurai</t>
  </si>
  <si>
    <t>The League of Extraordinary Gentlemen</t>
  </si>
  <si>
    <t>The Life of David Gale</t>
  </si>
  <si>
    <t>The Lizzie McGuire Movie</t>
  </si>
  <si>
    <t>The Lord of the Rings: The Return of the King</t>
  </si>
  <si>
    <t>The Matrix Reloaded</t>
  </si>
  <si>
    <t>The Matrix Revolutions</t>
  </si>
  <si>
    <t>The Medallion</t>
  </si>
  <si>
    <t>The Order</t>
  </si>
  <si>
    <t>The R.M.</t>
  </si>
  <si>
    <t>The Real Cancun</t>
  </si>
  <si>
    <t>The Rundown</t>
  </si>
  <si>
    <t>The Singing Detective</t>
  </si>
  <si>
    <t>The Statement</t>
  </si>
  <si>
    <t>The Station Agent</t>
  </si>
  <si>
    <t>The Triplets of Belleville</t>
  </si>
  <si>
    <t>The Visual Bible: The Gospel of John</t>
  </si>
  <si>
    <t>Thirteen</t>
  </si>
  <si>
    <t>Timeline</t>
  </si>
  <si>
    <t>Travelers and Magicians</t>
  </si>
  <si>
    <t>Dzongkha</t>
  </si>
  <si>
    <t>Under the Tuscan Sun</t>
  </si>
  <si>
    <t>Underworld</t>
  </si>
  <si>
    <t>Veronica Guerin</t>
  </si>
  <si>
    <t>Ireland</t>
  </si>
  <si>
    <t>What a Girl Wants</t>
  </si>
  <si>
    <t>Willard</t>
  </si>
  <si>
    <t>Wonderland</t>
  </si>
  <si>
    <t>Wrong Turn</t>
  </si>
  <si>
    <t>X-Men 2</t>
  </si>
  <si>
    <t>13 Going on 30</t>
  </si>
  <si>
    <t>2046</t>
  </si>
  <si>
    <t>50 First Dates</t>
  </si>
  <si>
    <t>A Cinderella Story</t>
  </si>
  <si>
    <t>A Home at the End of the World</t>
  </si>
  <si>
    <t>A Very Long Engagement</t>
  </si>
  <si>
    <t>After the Sunset</t>
  </si>
  <si>
    <t>Against the Ropes</t>
  </si>
  <si>
    <t>Agent Cody Banks 2: Destination London</t>
  </si>
  <si>
    <t>Alexander</t>
  </si>
  <si>
    <t>Alfie</t>
  </si>
  <si>
    <t>Along Came Polly</t>
  </si>
  <si>
    <t>Anacondas: The Hunt for the Blood Orchid</t>
  </si>
  <si>
    <t>Anchorman: The Legend of Ron Burgundy</t>
  </si>
  <si>
    <t>Around the World in 80 Days</t>
  </si>
  <si>
    <t>As It Is in Heaven</t>
  </si>
  <si>
    <t>Swedish</t>
  </si>
  <si>
    <t>Sweden</t>
  </si>
  <si>
    <t>AVP: Alien vs. Predator</t>
  </si>
  <si>
    <t>Barbershop 2: Back in Business</t>
  </si>
  <si>
    <t>Before Sunset</t>
  </si>
  <si>
    <t>Being Julia</t>
  </si>
  <si>
    <t>Beyond the Sea</t>
  </si>
  <si>
    <t>Birth</t>
  </si>
  <si>
    <t>Blade: Trinity</t>
  </si>
  <si>
    <t>Bride &amp; Prejudice</t>
  </si>
  <si>
    <t>Bridget Jones: The Edge of Reason</t>
  </si>
  <si>
    <t>Catch That Kid</t>
  </si>
  <si>
    <t>Catwoman</t>
  </si>
  <si>
    <t>Cellular</t>
  </si>
  <si>
    <t>Chasing Liberty</t>
  </si>
  <si>
    <t>Christmas with the Kranks</t>
  </si>
  <si>
    <t>Clean</t>
  </si>
  <si>
    <t>Closer</t>
  </si>
  <si>
    <t>Club Dread</t>
  </si>
  <si>
    <t>Collateral</t>
  </si>
  <si>
    <t>Confessions of a Teenage Drama Queen</t>
  </si>
  <si>
    <t>Connie and Carla</t>
  </si>
  <si>
    <t>Crash</t>
  </si>
  <si>
    <t>D.E.B.S.</t>
  </si>
  <si>
    <t>Dawn of the Dead</t>
  </si>
  <si>
    <t>Dead Man's Shoes</t>
  </si>
  <si>
    <t>Dear Wendy</t>
  </si>
  <si>
    <t>De-Lovely</t>
  </si>
  <si>
    <t>District B13</t>
  </si>
  <si>
    <t>Dodgeball: A True Underdog Story</t>
  </si>
  <si>
    <t>Downfall</t>
  </si>
  <si>
    <t>Ella Enchanted</t>
  </si>
  <si>
    <t>Envy</t>
  </si>
  <si>
    <t>Eternal Sunshine of the Spotless Mind</t>
  </si>
  <si>
    <t>Eulogy</t>
  </si>
  <si>
    <t>EuroTrip</t>
  </si>
  <si>
    <t>Exorcist: The Beginning</t>
  </si>
  <si>
    <t>Fahrenheit 9/11</t>
  </si>
  <si>
    <t>Fascination</t>
  </si>
  <si>
    <t>Fat Albert</t>
  </si>
  <si>
    <t>Fighting Tommy Riley</t>
  </si>
  <si>
    <t>Finding Neverland</t>
  </si>
  <si>
    <t>Flight of the Phoenix</t>
  </si>
  <si>
    <t>Garden State</t>
  </si>
  <si>
    <t>Garfield</t>
  </si>
  <si>
    <t>Godsend</t>
  </si>
  <si>
    <t>Harold &amp; Kumar Go to White Castle</t>
  </si>
  <si>
    <t>Harry Potter and the Prisoner of Azkaban</t>
  </si>
  <si>
    <t>Hellboy</t>
  </si>
  <si>
    <t>Hidalgo</t>
  </si>
  <si>
    <t>Home on the Range</t>
  </si>
  <si>
    <t>Hotel Rwanda</t>
  </si>
  <si>
    <t>House of D</t>
  </si>
  <si>
    <t>House of Flying Daggers</t>
  </si>
  <si>
    <t>Howl's Moving Castle</t>
  </si>
  <si>
    <t>I Heart Huckabees</t>
  </si>
  <si>
    <t>I, Robot</t>
  </si>
  <si>
    <t>Imaginary Heroes</t>
  </si>
  <si>
    <t>In Good Company</t>
  </si>
  <si>
    <t>Incident at Loch Ness</t>
  </si>
  <si>
    <t>Jersey Girl</t>
  </si>
  <si>
    <t>Johnson Family Vacation</t>
  </si>
  <si>
    <t>Kill Bill: Vol. 2</t>
  </si>
  <si>
    <t>Kinsey</t>
  </si>
  <si>
    <t>Kung Fu Hustle</t>
  </si>
  <si>
    <t>Ladder 49</t>
  </si>
  <si>
    <t>Laws of Attraction</t>
  </si>
  <si>
    <t>Layer Cake</t>
  </si>
  <si>
    <t>Little Black Book</t>
  </si>
  <si>
    <t>Man on Fire</t>
  </si>
  <si>
    <t>Maria Full of Grace</t>
  </si>
  <si>
    <t>Colombia</t>
  </si>
  <si>
    <t>Mean Creek</t>
  </si>
  <si>
    <t>Mean Girls</t>
  </si>
  <si>
    <t>Meet the Fockers</t>
  </si>
  <si>
    <t>Million Dollar Baby</t>
  </si>
  <si>
    <t>Mindhunters</t>
  </si>
  <si>
    <t>Miracle</t>
  </si>
  <si>
    <t>Mr 3000</t>
  </si>
  <si>
    <t>My Date with Drew</t>
  </si>
  <si>
    <t>My Summer of Love</t>
  </si>
  <si>
    <t>Napoleon Dynamite</t>
  </si>
  <si>
    <t>National Treasure</t>
  </si>
  <si>
    <t>New York Minute</t>
  </si>
  <si>
    <t>Night Watch</t>
  </si>
  <si>
    <t>Russian</t>
  </si>
  <si>
    <t>Russia</t>
  </si>
  <si>
    <t>November</t>
  </si>
  <si>
    <t>Ocean's Twelve</t>
  </si>
  <si>
    <t>Paparazzi</t>
  </si>
  <si>
    <t>Primer</t>
  </si>
  <si>
    <t>Raise Your Voice</t>
  </si>
  <si>
    <t>Raising Helen</t>
  </si>
  <si>
    <t>Ray</t>
  </si>
  <si>
    <t>Resident Evil: Apocalypse</t>
  </si>
  <si>
    <t>Saint Ralph</t>
  </si>
  <si>
    <t>Saved!</t>
  </si>
  <si>
    <t>Saw</t>
  </si>
  <si>
    <t>Scooby-Doo 2: Monsters Unleashed</t>
  </si>
  <si>
    <t>Secret Window</t>
  </si>
  <si>
    <t>Seed of Chucky</t>
  </si>
  <si>
    <t>Romania</t>
  </si>
  <si>
    <t>Shall We Dance</t>
  </si>
  <si>
    <t>Shark Tale</t>
  </si>
  <si>
    <t>Shaun of the Dead</t>
  </si>
  <si>
    <t>Short Cut to Nirvana: Kumbh Mela</t>
  </si>
  <si>
    <t>Shrek 2</t>
  </si>
  <si>
    <t>Sideways</t>
  </si>
  <si>
    <t>Sky Captain and the World of Tomorrow</t>
  </si>
  <si>
    <t>Sleepover</t>
  </si>
  <si>
    <t>Soul Plane</t>
  </si>
  <si>
    <t>Spanglish</t>
  </si>
  <si>
    <t>Spider-Man 2</t>
  </si>
  <si>
    <t>Starsky &amp; Hutch</t>
  </si>
  <si>
    <t>Steamboy</t>
  </si>
  <si>
    <t>Summer Storm</t>
  </si>
  <si>
    <t>Super Size Me</t>
  </si>
  <si>
    <t>Superbabies: Baby Geniuses 2</t>
  </si>
  <si>
    <t>Suspect Zero</t>
  </si>
  <si>
    <t>Tae Guk Gi: The Brotherhood of War</t>
  </si>
  <si>
    <t>Teacher's Pet</t>
  </si>
  <si>
    <t>Team America: World Police</t>
  </si>
  <si>
    <t>The Alamo</t>
  </si>
  <si>
    <t>The Aviator</t>
  </si>
  <si>
    <t>The Big Bounce</t>
  </si>
  <si>
    <t>The Bourne Supremacy</t>
  </si>
  <si>
    <t>The Bridge of San Luis Rey</t>
  </si>
  <si>
    <t>The Butterfly Effect</t>
  </si>
  <si>
    <t>The Chorus</t>
  </si>
  <si>
    <t>The Chronicles of Riddick</t>
  </si>
  <si>
    <t>The Day After Tomorrow</t>
  </si>
  <si>
    <t>The Girl Next Door</t>
  </si>
  <si>
    <t>The Grudge</t>
  </si>
  <si>
    <t>The Holy Girl</t>
  </si>
  <si>
    <t>The Incredibles</t>
  </si>
  <si>
    <t>The Ladykillers</t>
  </si>
  <si>
    <t>The Life Aquatic with Steve Zissou</t>
  </si>
  <si>
    <t>The Machinist</t>
  </si>
  <si>
    <t>The Manchurian Candidate</t>
  </si>
  <si>
    <t>The Merchant of Venice</t>
  </si>
  <si>
    <t>The Notebook</t>
  </si>
  <si>
    <t>The Passion of the Christ</t>
  </si>
  <si>
    <t>Aramaic</t>
  </si>
  <si>
    <t>The Phantom of the Opera</t>
  </si>
  <si>
    <t>The Polar Express</t>
  </si>
  <si>
    <t>The Princess Diaries 2: Royal Engagement</t>
  </si>
  <si>
    <t>The Punisher</t>
  </si>
  <si>
    <t>The Sea Inside</t>
  </si>
  <si>
    <t>The SpongeBob SquarePants Movie</t>
  </si>
  <si>
    <t>The Stepford Wives</t>
  </si>
  <si>
    <t>The Terminal</t>
  </si>
  <si>
    <t>The Village</t>
  </si>
  <si>
    <t>The Whole Ten Yards</t>
  </si>
  <si>
    <t>The Work and the Glory</t>
  </si>
  <si>
    <t>Thunderbirds</t>
  </si>
  <si>
    <t>Torque</t>
  </si>
  <si>
    <t>Troy</t>
  </si>
  <si>
    <t>Two Brothers</t>
  </si>
  <si>
    <t>Vanity Fair</t>
  </si>
  <si>
    <t>Veer-Zaara</t>
  </si>
  <si>
    <t>Vera Drake</t>
  </si>
  <si>
    <t>Walking Tall</t>
  </si>
  <si>
    <t>Welcome to Mooseport</t>
  </si>
  <si>
    <t>White Chicks</t>
  </si>
  <si>
    <t>Wicker Park</t>
  </si>
  <si>
    <t>Wimbledon</t>
  </si>
  <si>
    <t>Win a Date with Tad Hamilton!</t>
  </si>
  <si>
    <t>Without a Paddle</t>
  </si>
  <si>
    <t>Yes</t>
  </si>
  <si>
    <t>You Got Served</t>
  </si>
  <si>
    <t>A History of Violence</t>
  </si>
  <si>
    <t>A Lot Like Love</t>
  </si>
  <si>
    <t>A Sound of Thunder</t>
  </si>
  <si>
    <t>Ã†on Flux</t>
  </si>
  <si>
    <t>Alone in the Dark</t>
  </si>
  <si>
    <t>An American Haunting</t>
  </si>
  <si>
    <t>An Unfinished Life</t>
  </si>
  <si>
    <t>Are We There Yet?</t>
  </si>
  <si>
    <t>Assault on Precinct 13</t>
  </si>
  <si>
    <t>Batman Begins</t>
  </si>
  <si>
    <t>Be Cool</t>
  </si>
  <si>
    <t>Because of Winn-Dixie</t>
  </si>
  <si>
    <t>BloodRayne</t>
  </si>
  <si>
    <t>Boogeyman</t>
  </si>
  <si>
    <t>Boynton Beach Club</t>
  </si>
  <si>
    <t>Brokeback Mountain</t>
  </si>
  <si>
    <t>Capote</t>
  </si>
  <si>
    <t>Cavite</t>
  </si>
  <si>
    <t>Thriller</t>
  </si>
  <si>
    <t>Philippines</t>
  </si>
  <si>
    <t>Charlie and the Chocolate Factory</t>
  </si>
  <si>
    <t>Cheaper by the Dozen 2</t>
  </si>
  <si>
    <t>Chicken Little</t>
  </si>
  <si>
    <t>Chocolate: Deep Dark Secrets</t>
  </si>
  <si>
    <t>Cinderella Man</t>
  </si>
  <si>
    <t>Coach Carter</t>
  </si>
  <si>
    <t>Conversations with Other Women</t>
  </si>
  <si>
    <t>Corpse Bride</t>
  </si>
  <si>
    <t>Cry_Wolf</t>
  </si>
  <si>
    <t>Cursed</t>
  </si>
  <si>
    <t>Dark Water</t>
  </si>
  <si>
    <t>Dave Chappelle's Block Party</t>
  </si>
  <si>
    <t>Derailed</t>
  </si>
  <si>
    <t>Deuce Bigalow: European Gigolo</t>
  </si>
  <si>
    <t>Diary of a Mad Black Woman</t>
  </si>
  <si>
    <t>Dil Jo Bhi Kahey...</t>
  </si>
  <si>
    <t>Romance</t>
  </si>
  <si>
    <t>Domino</t>
  </si>
  <si>
    <t>Doom</t>
  </si>
  <si>
    <t>Down in the Valley</t>
  </si>
  <si>
    <t>Dreamer: Inspired by a True Story</t>
  </si>
  <si>
    <t>Duma</t>
  </si>
  <si>
    <t>Edmond</t>
  </si>
  <si>
    <t>Elektra</t>
  </si>
  <si>
    <t>Elizabethtown</t>
  </si>
  <si>
    <t>End of the Spear</t>
  </si>
  <si>
    <t>Fateless</t>
  </si>
  <si>
    <t>Hungarian</t>
  </si>
  <si>
    <t>Hungary</t>
  </si>
  <si>
    <t>Fever Pitch</t>
  </si>
  <si>
    <t>Flightplan</t>
  </si>
  <si>
    <t>Four Brothers</t>
  </si>
  <si>
    <t>Fun with Dick and Jane</t>
  </si>
  <si>
    <t>Get Rich or Die Tryin'</t>
  </si>
  <si>
    <t>Goal! The Dream Begins</t>
  </si>
  <si>
    <t>Good Night, and Good Luck.</t>
  </si>
  <si>
    <t>Guess Who</t>
  </si>
  <si>
    <t>Hard Candy</t>
  </si>
  <si>
    <t>Harry Potter and the Goblet of Fire</t>
  </si>
  <si>
    <t>Harsh Times</t>
  </si>
  <si>
    <t>Herbie Fully Loaded</t>
  </si>
  <si>
    <t>Hide and Seek</t>
  </si>
  <si>
    <t>Hitch</t>
  </si>
  <si>
    <t>Hoodwinked!</t>
  </si>
  <si>
    <t>Hostage</t>
  </si>
  <si>
    <t>Hostel</t>
  </si>
  <si>
    <t>House of Wax</t>
  </si>
  <si>
    <t>Hustle &amp; Flow</t>
  </si>
  <si>
    <t>Imagine Me &amp; You</t>
  </si>
  <si>
    <t>Inside Deep Throat</t>
  </si>
  <si>
    <t>Into the Blue</t>
  </si>
  <si>
    <t>Jarhead</t>
  </si>
  <si>
    <t>Joyeux Noel</t>
  </si>
  <si>
    <t>Just Like Heaven</t>
  </si>
  <si>
    <t>Kicking &amp; Screaming</t>
  </si>
  <si>
    <t>King Kong</t>
  </si>
  <si>
    <t>Kingdom of Heaven</t>
  </si>
  <si>
    <t>King's Ransom</t>
  </si>
  <si>
    <t>Kiss Kiss Bang Bang</t>
  </si>
  <si>
    <t>Lady Vengeance</t>
  </si>
  <si>
    <t>Land of the Dead</t>
  </si>
  <si>
    <t>London</t>
  </si>
  <si>
    <t>Lonesome Jim</t>
  </si>
  <si>
    <t>Lord of War</t>
  </si>
  <si>
    <t>Lords of Dogtown</t>
  </si>
  <si>
    <t>Madagascar</t>
  </si>
  <si>
    <t>Man of the House</t>
  </si>
  <si>
    <t>Manderlay</t>
  </si>
  <si>
    <t>March of the Penguins</t>
  </si>
  <si>
    <t>Match Point</t>
  </si>
  <si>
    <t>Me and You and Everyone We Know</t>
  </si>
  <si>
    <t>Memoirs of a Geisha</t>
  </si>
  <si>
    <t>Mirrormask</t>
  </si>
  <si>
    <t>Miss Congeniality 2: Armed and Fabulous</t>
  </si>
  <si>
    <t>Monster-in-Law</t>
  </si>
  <si>
    <t>Mr. &amp; Mrs. Smith</t>
  </si>
  <si>
    <t>Mrs Henderson Presents</t>
  </si>
  <si>
    <t>Munich</t>
  </si>
  <si>
    <t>Murderball</t>
  </si>
  <si>
    <t>Must Love Dogs</t>
  </si>
  <si>
    <t>Nanny McPhee</t>
  </si>
  <si>
    <t>Neal 'N' Nikki</t>
  </si>
  <si>
    <t>Nomad: The Warrior</t>
  </si>
  <si>
    <t>Kazakh</t>
  </si>
  <si>
    <t>North Country</t>
  </si>
  <si>
    <t>Oliver Twist</t>
  </si>
  <si>
    <t>Pooh's Heffalump Movie</t>
  </si>
  <si>
    <t>Pride &amp; Prejudice</t>
  </si>
  <si>
    <t>Red Eye</t>
  </si>
  <si>
    <t>Rent</t>
  </si>
  <si>
    <t>Robots</t>
  </si>
  <si>
    <t>Sahara</t>
  </si>
  <si>
    <t>Saw II</t>
  </si>
  <si>
    <t>Serenity</t>
  </si>
  <si>
    <t>Sin City</t>
  </si>
  <si>
    <t>Sky High</t>
  </si>
  <si>
    <t>Slow Burn</t>
  </si>
  <si>
    <t>Son of the Mask</t>
  </si>
  <si>
    <t>Star Wars: Episode III - Revenge of the Sith</t>
  </si>
  <si>
    <t>Stealth</t>
  </si>
  <si>
    <t>Syriana</t>
  </si>
  <si>
    <t>Thank You for Smoking</t>
  </si>
  <si>
    <t>The 40-Year-Old Virgin</t>
  </si>
  <si>
    <t>The Adventures of Sharkboy and Lavagirl 3-D</t>
  </si>
  <si>
    <t>The Amityville Horror</t>
  </si>
  <si>
    <t>The Ballad of Jack and Rose</t>
  </si>
  <si>
    <t>The Brothers Grimm</t>
  </si>
  <si>
    <t>The Cave</t>
  </si>
  <si>
    <t>The Chronicles of Narnia: The Lion, the Witch and the Wardrobe</t>
  </si>
  <si>
    <t>The Chumscrubber</t>
  </si>
  <si>
    <t>The Constant Gardener</t>
  </si>
  <si>
    <t>The Curse of the Were-Rabbit</t>
  </si>
  <si>
    <t>The Descent</t>
  </si>
  <si>
    <t>The Devil's Rejects</t>
  </si>
  <si>
    <t>The Dukes of Hazzard</t>
  </si>
  <si>
    <t>The Exorcism of Emily Rose</t>
  </si>
  <si>
    <t>The Family Stone</t>
  </si>
  <si>
    <t>The Game of Their Lives</t>
  </si>
  <si>
    <t>The Great Raid</t>
  </si>
  <si>
    <t>Filipino</t>
  </si>
  <si>
    <t>The Hitchhiker's Guide to the Galaxy</t>
  </si>
  <si>
    <t>The Interpreter</t>
  </si>
  <si>
    <t>The Island</t>
  </si>
  <si>
    <t>The Jacket</t>
  </si>
  <si>
    <t>The Legend of Zorro</t>
  </si>
  <si>
    <t>The Longest Yard</t>
  </si>
  <si>
    <t>The Lost City</t>
  </si>
  <si>
    <t>The Man</t>
  </si>
  <si>
    <t>The Matador</t>
  </si>
  <si>
    <t>The New World</t>
  </si>
  <si>
    <t>The Pacifier</t>
  </si>
  <si>
    <t>The Perfect Man</t>
  </si>
  <si>
    <t>The Producers</t>
  </si>
  <si>
    <t>The Promise</t>
  </si>
  <si>
    <t>The Proposition</t>
  </si>
  <si>
    <t>The Protector</t>
  </si>
  <si>
    <t>The Puffy Chair</t>
  </si>
  <si>
    <t>The Quiet</t>
  </si>
  <si>
    <t>The Salon</t>
  </si>
  <si>
    <t>The Sisterhood of the Traveling Pants</t>
  </si>
  <si>
    <t>The Skeleton Key</t>
  </si>
  <si>
    <t>The Squid and the Whale</t>
  </si>
  <si>
    <t>The Upside of Anger</t>
  </si>
  <si>
    <t>The Weather Man</t>
  </si>
  <si>
    <t>The Wedding Date</t>
  </si>
  <si>
    <t>The Wendell Baker Story</t>
  </si>
  <si>
    <t>The White Countess</t>
  </si>
  <si>
    <t>The Work and the Glory II: American Zion</t>
  </si>
  <si>
    <t>The World's Fastest Indian</t>
  </si>
  <si>
    <t>Three Burials</t>
  </si>
  <si>
    <t>Thumbsucker</t>
  </si>
  <si>
    <t>Transamerica</t>
  </si>
  <si>
    <t>Transporter 2</t>
  </si>
  <si>
    <t>Tristram Shandy: A Cock and Bull Story</t>
  </si>
  <si>
    <t>Trust the Man</t>
  </si>
  <si>
    <t>Tsotsi</t>
  </si>
  <si>
    <t>Zulu</t>
  </si>
  <si>
    <t>Underclassman</t>
  </si>
  <si>
    <t>Undiscovered</t>
  </si>
  <si>
    <t>Unleashed</t>
  </si>
  <si>
    <t>V for Vendetta</t>
  </si>
  <si>
    <t>Valiant</t>
  </si>
  <si>
    <t>Wah-Wah</t>
  </si>
  <si>
    <t>Waiting...</t>
  </si>
  <si>
    <t>Walk the Line</t>
  </si>
  <si>
    <t>War of the Worlds</t>
  </si>
  <si>
    <t>Where the Truth Lies</t>
  </si>
  <si>
    <t>White Noise</t>
  </si>
  <si>
    <t>Winter Passing</t>
  </si>
  <si>
    <t>xXx: State of the Union</t>
  </si>
  <si>
    <t>Zathura: A Space Adventure</t>
  </si>
  <si>
    <t>10th &amp; Wolf</t>
  </si>
  <si>
    <t>16 Blocks</t>
  </si>
  <si>
    <t>300</t>
  </si>
  <si>
    <t>A Good Year</t>
  </si>
  <si>
    <t>A Prairie Home Companion</t>
  </si>
  <si>
    <t>A Scanner Darkly</t>
  </si>
  <si>
    <t>Alex Rider: Operation Stormbreaker</t>
  </si>
  <si>
    <t>All the King's Men</t>
  </si>
  <si>
    <t>Alone with Her</t>
  </si>
  <si>
    <t>American Dreamz</t>
  </si>
  <si>
    <t>Apocalypto</t>
  </si>
  <si>
    <t>Maya</t>
  </si>
  <si>
    <t>Aquamarine</t>
  </si>
  <si>
    <t>Arthur and the Invisibles</t>
  </si>
  <si>
    <t>Babel</t>
  </si>
  <si>
    <t>Barnyard</t>
  </si>
  <si>
    <t>Basic Instinct 2</t>
  </si>
  <si>
    <t>Beer League</t>
  </si>
  <si>
    <t>Beerfest</t>
  </si>
  <si>
    <t>Bella</t>
  </si>
  <si>
    <t>Big Momma's House 2</t>
  </si>
  <si>
    <t>Black Book</t>
  </si>
  <si>
    <t>Black Christmas</t>
  </si>
  <si>
    <t>Black Snake Moan</t>
  </si>
  <si>
    <t>Blood Diamond</t>
  </si>
  <si>
    <t>Bobby</t>
  </si>
  <si>
    <t>Borat: Cultural Learnings of America for Make Benefit Glorious Nation of Kazakhstan</t>
  </si>
  <si>
    <t>Cars</t>
  </si>
  <si>
    <t>Casino Royale</t>
  </si>
  <si>
    <t>Catch a Fire</t>
  </si>
  <si>
    <t>Children of Men</t>
  </si>
  <si>
    <t>Clerks II</t>
  </si>
  <si>
    <t>Click</t>
  </si>
  <si>
    <t>Come Early Morning</t>
  </si>
  <si>
    <t>Copying Beethoven</t>
  </si>
  <si>
    <t>Crank</t>
  </si>
  <si>
    <t>Crossover</t>
  </si>
  <si>
    <t>Curious George</t>
  </si>
  <si>
    <t>Curse of the Golden Flower</t>
  </si>
  <si>
    <t>Date Movie</t>
  </si>
  <si>
    <t>DOA: Dead or Alive</t>
  </si>
  <si>
    <t>Doogal</t>
  </si>
  <si>
    <t>Dreamgirls</t>
  </si>
  <si>
    <t>Eight Below</t>
  </si>
  <si>
    <t>Employee of the Month</t>
  </si>
  <si>
    <t>Eragon</t>
  </si>
  <si>
    <t>Exiled</t>
  </si>
  <si>
    <t>Eye of the Dolphin</t>
  </si>
  <si>
    <t>Facing the Giants</t>
  </si>
  <si>
    <t>Factory Girl</t>
  </si>
  <si>
    <t>Failure to Launch</t>
  </si>
  <si>
    <t>Fido</t>
  </si>
  <si>
    <t>Final Destination 3</t>
  </si>
  <si>
    <t>Find Me Guilty</t>
  </si>
  <si>
    <t>Firewall</t>
  </si>
  <si>
    <t>Flags of Our Fathers</t>
  </si>
  <si>
    <t>Flicka</t>
  </si>
  <si>
    <t>Flushed Away</t>
  </si>
  <si>
    <t>Flyboys</t>
  </si>
  <si>
    <t>For Your Consideration</t>
  </si>
  <si>
    <t>Friends with Money</t>
  </si>
  <si>
    <t>Fur: An Imaginary Portrait of Diane Arbus</t>
  </si>
  <si>
    <t>Gridiron Gang</t>
  </si>
  <si>
    <t>Half Nelson</t>
  </si>
  <si>
    <t>Happily N'Ever After</t>
  </si>
  <si>
    <t>Happy Feet</t>
  </si>
  <si>
    <t>Hoot</t>
  </si>
  <si>
    <t>I Served the King of England</t>
  </si>
  <si>
    <t>Czech</t>
  </si>
  <si>
    <t>I Want Someone to Eat Cheese With</t>
  </si>
  <si>
    <t>Ice Age: The Meltdown</t>
  </si>
  <si>
    <t>Idlewild</t>
  </si>
  <si>
    <t>In Her Line of Fire</t>
  </si>
  <si>
    <t>Infamous</t>
  </si>
  <si>
    <t>Inside Man</t>
  </si>
  <si>
    <t>Ira &amp; Abby</t>
  </si>
  <si>
    <t>Jindabyne</t>
  </si>
  <si>
    <t>Journey from the Fall</t>
  </si>
  <si>
    <t>Vietnamese</t>
  </si>
  <si>
    <t>Just My Luck</t>
  </si>
  <si>
    <t>Kabhi Alvida Naa Kehna</t>
  </si>
  <si>
    <t>Lady in the Water</t>
  </si>
  <si>
    <t>Larry the Cable Guy: Health Inspector</t>
  </si>
  <si>
    <t>Last Holiday</t>
  </si>
  <si>
    <t>Letters from Iwo Jima</t>
  </si>
  <si>
    <t>Little Children</t>
  </si>
  <si>
    <t>Little Miss Sunshine</t>
  </si>
  <si>
    <t>Littleman</t>
  </si>
  <si>
    <t>Love's Abiding Joy</t>
  </si>
  <si>
    <t>Lucky Number Slevin</t>
  </si>
  <si>
    <t>Madea's Family Reunion</t>
  </si>
  <si>
    <t>Man of the Year</t>
  </si>
  <si>
    <t>Marie Antoinette</t>
  </si>
  <si>
    <t>Miss Potter</t>
  </si>
  <si>
    <t>Mission: Impossible III</t>
  </si>
  <si>
    <t>Monster House</t>
  </si>
  <si>
    <t>My Super Ex-Girlfriend</t>
  </si>
  <si>
    <t>Nacho Libre</t>
  </si>
  <si>
    <t>Night at the Museum</t>
  </si>
  <si>
    <t>Notes on a Scandal</t>
  </si>
  <si>
    <t>Old Joy</t>
  </si>
  <si>
    <t>Once in a Lifetime: The Extraordinary Story of the New York Cosmos</t>
  </si>
  <si>
    <t>One Night with the King</t>
  </si>
  <si>
    <t>One to Another</t>
  </si>
  <si>
    <t>Opal Dream</t>
  </si>
  <si>
    <t>Open Season</t>
  </si>
  <si>
    <t>Over the Hedge</t>
  </si>
  <si>
    <t>Pan's Labyrinth</t>
  </si>
  <si>
    <t>Paris, je t'aime</t>
  </si>
  <si>
    <t>Peaceful Warrior</t>
  </si>
  <si>
    <t>Perfume: The Story of a Murderer</t>
  </si>
  <si>
    <t>Phat Girlz</t>
  </si>
  <si>
    <t>Pirates of the Caribbean: Dead Man's Chest</t>
  </si>
  <si>
    <t>Poseidon</t>
  </si>
  <si>
    <t>Poultrygeist: Night of the Chicken Dead</t>
  </si>
  <si>
    <t>Pulse</t>
  </si>
  <si>
    <t>QuinceaÃ±era</t>
  </si>
  <si>
    <t>Renaissance</t>
  </si>
  <si>
    <t>Rescue Dawn</t>
  </si>
  <si>
    <t>Rocky Balboa</t>
  </si>
  <si>
    <t>Running Scared</t>
  </si>
  <si>
    <t>Running with Scissors</t>
  </si>
  <si>
    <t>Saw III</t>
  </si>
  <si>
    <t>Scary Movie 4</t>
  </si>
  <si>
    <t>School for Scoundrels</t>
  </si>
  <si>
    <t>Scoop</t>
  </si>
  <si>
    <t>Severance</t>
  </si>
  <si>
    <t>Sherrybaby</t>
  </si>
  <si>
    <t>She's the Man</t>
  </si>
  <si>
    <t>Shortbus</t>
  </si>
  <si>
    <t>Silent Hill</t>
  </si>
  <si>
    <t>Slither</t>
  </si>
  <si>
    <t>Smokin' Aces</t>
  </si>
  <si>
    <t>Snakes on a Plane</t>
  </si>
  <si>
    <t>Southland Tales</t>
  </si>
  <si>
    <t>Special</t>
  </si>
  <si>
    <t>Stay Alive</t>
  </si>
  <si>
    <t>Step Up</t>
  </si>
  <si>
    <t>Stranger Than Fiction</t>
  </si>
  <si>
    <t>Superman Returns</t>
  </si>
  <si>
    <t>Take the Lead</t>
  </si>
  <si>
    <t>Talladega Nights: The Ballad of Ricky Bobby</t>
  </si>
  <si>
    <t>The Ant Bully</t>
  </si>
  <si>
    <t>The Astronaut Farmer</t>
  </si>
  <si>
    <t>The Benchwarmers</t>
  </si>
  <si>
    <t>The Black Dahlia</t>
  </si>
  <si>
    <t>The Break-Up</t>
  </si>
  <si>
    <t>The Bubble</t>
  </si>
  <si>
    <t>Hebrew</t>
  </si>
  <si>
    <t>Israel</t>
  </si>
  <si>
    <t>The Covenant</t>
  </si>
  <si>
    <t>The Da Vinci Code</t>
  </si>
  <si>
    <t>The Departed</t>
  </si>
  <si>
    <t>The Devil Wears Prada</t>
  </si>
  <si>
    <t>The Fast and the Furious: Tokyo Drift</t>
  </si>
  <si>
    <t>The Fountain</t>
  </si>
  <si>
    <t>The Good German</t>
  </si>
  <si>
    <t>The Grudge 2</t>
  </si>
  <si>
    <t>The Hills Have Eyes</t>
  </si>
  <si>
    <t>The History Boys</t>
  </si>
  <si>
    <t>The Hoax</t>
  </si>
  <si>
    <t>The Holiday</t>
  </si>
  <si>
    <t>The Host</t>
  </si>
  <si>
    <t>The Illusionist</t>
  </si>
  <si>
    <t>The Lake House</t>
  </si>
  <si>
    <t>The Last King of Scotland</t>
  </si>
  <si>
    <t>The Lives of Others</t>
  </si>
  <si>
    <t>The Marine</t>
  </si>
  <si>
    <t>The Nativity Story</t>
  </si>
  <si>
    <t>The Night Listener</t>
  </si>
  <si>
    <t>The Painted Veil</t>
  </si>
  <si>
    <t>The Pink Panther</t>
  </si>
  <si>
    <t>The Prestige</t>
  </si>
  <si>
    <t>The Pursuit of Happyness</t>
  </si>
  <si>
    <t>The Queen</t>
  </si>
  <si>
    <t>The Sentinel</t>
  </si>
  <si>
    <t>The Shaggy Dog</t>
  </si>
  <si>
    <t>The Texas Chainsaw Massacre: The Beginning</t>
  </si>
  <si>
    <t>The Trials of Darryl Hunt</t>
  </si>
  <si>
    <t>This Is England</t>
  </si>
  <si>
    <t>Thr3e</t>
  </si>
  <si>
    <t>Poland</t>
  </si>
  <si>
    <t>Ultraviolet</t>
  </si>
  <si>
    <t>Unaccompanied Minors</t>
  </si>
  <si>
    <t>Underworld: Evolution</t>
  </si>
  <si>
    <t>United 93</t>
  </si>
  <si>
    <t>Valley of the Heart's Delight</t>
  </si>
  <si>
    <t>We Are Marshall</t>
  </si>
  <si>
    <t>When a Stranger Calls</t>
  </si>
  <si>
    <t>Who Killed the Electric Car?</t>
  </si>
  <si>
    <t>World Trade Center</t>
  </si>
  <si>
    <t>Wristcutters: A Love Story</t>
  </si>
  <si>
    <t>X-Men: The Last Stand</t>
  </si>
  <si>
    <t>You, Me and Dupree</t>
  </si>
  <si>
    <t>Zoom</t>
  </si>
  <si>
    <t>1408</t>
  </si>
  <si>
    <t>28 Weeks Later</t>
  </si>
  <si>
    <t>3:10 to Yuma</t>
  </si>
  <si>
    <t>30 Days of Night</t>
  </si>
  <si>
    <t>4 Months, 3 Weeks and 2 Days</t>
  </si>
  <si>
    <t>Romanian</t>
  </si>
  <si>
    <t>88 Minutes</t>
  </si>
  <si>
    <t>A Mighty Heart</t>
  </si>
  <si>
    <t>Across the Universe</t>
  </si>
  <si>
    <t>Aliens vs. Predator: Requiem</t>
  </si>
  <si>
    <t>Alvin and the Chipmunks</t>
  </si>
  <si>
    <t>American Gangster</t>
  </si>
  <si>
    <t>Aqua Teen Hunger Force Colon Movie Film for Theaters</t>
  </si>
  <si>
    <t>Arnolds Park</t>
  </si>
  <si>
    <t>Atonement</t>
  </si>
  <si>
    <t>August Rush</t>
  </si>
  <si>
    <t>Awake</t>
  </si>
  <si>
    <t>Becoming Jane</t>
  </si>
  <si>
    <t>Bee Movie</t>
  </si>
  <si>
    <t>Beowulf</t>
  </si>
  <si>
    <t>Blades of Glory</t>
  </si>
  <si>
    <t>Blonde Ambition</t>
  </si>
  <si>
    <t>Bridge to Terabithia</t>
  </si>
  <si>
    <t>Brooklyn Rules</t>
  </si>
  <si>
    <t>Caramel</t>
  </si>
  <si>
    <t>Arabic</t>
  </si>
  <si>
    <t>Certifiably Jonathan</t>
  </si>
  <si>
    <t>Charlie Bartlett</t>
  </si>
  <si>
    <t>Charlie Wilson's War</t>
  </si>
  <si>
    <t>Code Name: The Cleaner</t>
  </si>
  <si>
    <t>Control</t>
  </si>
  <si>
    <t>Daddy Day Camp</t>
  </si>
  <si>
    <t>Death at a Funeral</t>
  </si>
  <si>
    <t>Death Sentence</t>
  </si>
  <si>
    <t>Diary of the Dead</t>
  </si>
  <si>
    <t>Disturbia</t>
  </si>
  <si>
    <t>Dragon Wars: D-War</t>
  </si>
  <si>
    <t>Eastern Promises</t>
  </si>
  <si>
    <t>Elite Squad</t>
  </si>
  <si>
    <t>Elizabeth: The Golden Age</t>
  </si>
  <si>
    <t>Enchanted</t>
  </si>
  <si>
    <t>Epic Movie</t>
  </si>
  <si>
    <t>Evan Almighty</t>
  </si>
  <si>
    <t>Fantastic 4: Rise of the Silver Surfer</t>
  </si>
  <si>
    <t>Finishing the Game: The Search for a New Bruce Lee</t>
  </si>
  <si>
    <t>Freedom Writers</t>
  </si>
  <si>
    <t>Funny Games</t>
  </si>
  <si>
    <t>Georgia Rule</t>
  </si>
  <si>
    <t>Ghost Rider</t>
  </si>
  <si>
    <t>Good Luck Chuck</t>
  </si>
  <si>
    <t>Gracie</t>
  </si>
  <si>
    <t>Grindhouse</t>
  </si>
  <si>
    <t>Hairspray</t>
  </si>
  <si>
    <t>Hannibal Rising</t>
  </si>
  <si>
    <t>Harry Potter and the Order of the Phoenix</t>
  </si>
  <si>
    <t>Hitman</t>
  </si>
  <si>
    <t>Hostel: Part II</t>
  </si>
  <si>
    <t>Hot Fuzz</t>
  </si>
  <si>
    <t>I Am Legend</t>
  </si>
  <si>
    <t>I'm Not There.</t>
  </si>
  <si>
    <t>In the Land of Women</t>
  </si>
  <si>
    <t>In the Name of the King: A Dungeon Siege Tale</t>
  </si>
  <si>
    <t>In the Shadow of the Moon</t>
  </si>
  <si>
    <t>Into the Wild</t>
  </si>
  <si>
    <t>Juno</t>
  </si>
  <si>
    <t>Kiss the Bride</t>
  </si>
  <si>
    <t>Knocked Up</t>
  </si>
  <si>
    <t>Lars and the Real Girl</t>
  </si>
  <si>
    <t>License to Wed</t>
  </si>
  <si>
    <t>Lions for Lambs</t>
  </si>
  <si>
    <t>Live Free or Die Hard</t>
  </si>
  <si>
    <t>Love in the Time of Cholera</t>
  </si>
  <si>
    <t>Lucky You</t>
  </si>
  <si>
    <t>Married Life</t>
  </si>
  <si>
    <t>Martian Child</t>
  </si>
  <si>
    <t>Michael Clayton</t>
  </si>
  <si>
    <t>MoliÃ¨re</t>
  </si>
  <si>
    <t>Mongol: The Rise of Genghis Khan</t>
  </si>
  <si>
    <t>Mongolian</t>
  </si>
  <si>
    <t>Mr. Bean's Holiday</t>
  </si>
  <si>
    <t>My Blueberry Nights</t>
  </si>
  <si>
    <t>My Name Is Bruce</t>
  </si>
  <si>
    <t>Nancy Drew</t>
  </si>
  <si>
    <t>No Country for Old Men</t>
  </si>
  <si>
    <t>No End in Sight</t>
  </si>
  <si>
    <t>No Reservations</t>
  </si>
  <si>
    <t>Ocean's Thirteen</t>
  </si>
  <si>
    <t>Once</t>
  </si>
  <si>
    <t>P.S. I Love You</t>
  </si>
  <si>
    <t>Paranormal Activity</t>
  </si>
  <si>
    <t>Persepolis</t>
  </si>
  <si>
    <t>Pirates of the Caribbean: At World's End</t>
  </si>
  <si>
    <t>Premonition</t>
  </si>
  <si>
    <t>Ratatouille</t>
  </si>
  <si>
    <t>Redacted</t>
  </si>
  <si>
    <t>Reign Over Me</t>
  </si>
  <si>
    <t>Rendition</t>
  </si>
  <si>
    <t>Reno 911!: Miami</t>
  </si>
  <si>
    <t>Resident Evil: Extinction</t>
  </si>
  <si>
    <t>Resurrecting the Champ</t>
  </si>
  <si>
    <t>Rush Hour 3</t>
  </si>
  <si>
    <t>Savage Grace</t>
  </si>
  <si>
    <t>Saw IV</t>
  </si>
  <si>
    <t>September Dawn</t>
  </si>
  <si>
    <t>Shooter</t>
  </si>
  <si>
    <t>Shrek the Third</t>
  </si>
  <si>
    <t>Sicko</t>
  </si>
  <si>
    <t>Spider-Man 3</t>
  </si>
  <si>
    <t>Stardust</t>
  </si>
  <si>
    <t>Stomp the Yard</t>
  </si>
  <si>
    <t>Sunshine</t>
  </si>
  <si>
    <t>Superbad</t>
  </si>
  <si>
    <t>Surf's Up</t>
  </si>
  <si>
    <t>Sydney White</t>
  </si>
  <si>
    <t>Ta Ra Rum Pum</t>
  </si>
  <si>
    <t>Taxi to the Dark Side</t>
  </si>
  <si>
    <t>The Assassination of Jesse James by the Coward Robert Ford</t>
  </si>
  <si>
    <t>The Bourne Ultimatum</t>
  </si>
  <si>
    <t>The Brothers Solomon</t>
  </si>
  <si>
    <t>The Bucket List</t>
  </si>
  <si>
    <t>The Game Plan</t>
  </si>
  <si>
    <t>The Golden Compass</t>
  </si>
  <si>
    <t>The Good Night</t>
  </si>
  <si>
    <t>The Great Debaters</t>
  </si>
  <si>
    <t>The Hammer</t>
  </si>
  <si>
    <t>The Hills Have Eyes II</t>
  </si>
  <si>
    <t>The Hunting Party</t>
  </si>
  <si>
    <t>The Invasion</t>
  </si>
  <si>
    <t>The Kingdom</t>
  </si>
  <si>
    <t>The Kite Runner</t>
  </si>
  <si>
    <t>The Last Legion</t>
  </si>
  <si>
    <t>The Last Sin Eater</t>
  </si>
  <si>
    <t>The Legend of God's Gun</t>
  </si>
  <si>
    <t>The Life Before Her Eyes</t>
  </si>
  <si>
    <t>The Living Wake</t>
  </si>
  <si>
    <t>The Mist</t>
  </si>
  <si>
    <t>The Number 23</t>
  </si>
  <si>
    <t>The Orphanage</t>
  </si>
  <si>
    <t>The Reaping</t>
  </si>
  <si>
    <t>The Simpsons Movie</t>
  </si>
  <si>
    <t>The Ten</t>
  </si>
  <si>
    <t>The Warlords</t>
  </si>
  <si>
    <t>There Will Be Blood</t>
  </si>
  <si>
    <t>Things We Lost in the Fire</t>
  </si>
  <si>
    <t>This Christmas</t>
  </si>
  <si>
    <t>Timecrimes</t>
  </si>
  <si>
    <t>TMNT</t>
  </si>
  <si>
    <t>Trade</t>
  </si>
  <si>
    <t>Transformers</t>
  </si>
  <si>
    <t>Waitress</t>
  </si>
  <si>
    <t>Walk Hard: The Dewey Cox Story</t>
  </si>
  <si>
    <t>War</t>
  </si>
  <si>
    <t>We Own the Night</t>
  </si>
  <si>
    <t>When Did You Last See Your Father?</t>
  </si>
  <si>
    <t>Who's Your Caddy?</t>
  </si>
  <si>
    <t>Why Did I Get Married?</t>
  </si>
  <si>
    <t>You Kill Me</t>
  </si>
  <si>
    <t>Zodiac</t>
  </si>
  <si>
    <t>21</t>
  </si>
  <si>
    <t>27 Dresses</t>
  </si>
  <si>
    <t>An American Carol</t>
  </si>
  <si>
    <t>Baby Mama</t>
  </si>
  <si>
    <t>Babylon A.D.</t>
  </si>
  <si>
    <t>Bangkok Dangerous</t>
  </si>
  <si>
    <t>Be Kind Rewind</t>
  </si>
  <si>
    <t>Bedtime Stories</t>
  </si>
  <si>
    <t>Beverly Hills Chihuahua</t>
  </si>
  <si>
    <t>Blindness</t>
  </si>
  <si>
    <t>Body of Lies</t>
  </si>
  <si>
    <t>Bolt</t>
  </si>
  <si>
    <t>Bottle Shock</t>
  </si>
  <si>
    <t>Burn After Reading</t>
  </si>
  <si>
    <t>Cadillac Records</t>
  </si>
  <si>
    <t>Call + Response</t>
  </si>
  <si>
    <t>Changeling</t>
  </si>
  <si>
    <t>Choke</t>
  </si>
  <si>
    <t>City of Ember</t>
  </si>
  <si>
    <t>Cloverfield</t>
  </si>
  <si>
    <t>College</t>
  </si>
  <si>
    <t>Death Race</t>
  </si>
  <si>
    <t>Delgo</t>
  </si>
  <si>
    <t>Disaster Movie</t>
  </si>
  <si>
    <t>Dolphins and Whales 3D: Tribes of the Ocean</t>
  </si>
  <si>
    <t>Donkey Punch</t>
  </si>
  <si>
    <t>Doomsday</t>
  </si>
  <si>
    <t>Doubt</t>
  </si>
  <si>
    <t>Drillbit Taylor</t>
  </si>
  <si>
    <t>Eagle Eye</t>
  </si>
  <si>
    <t>Fireproof</t>
  </si>
  <si>
    <t>Flame and Citron</t>
  </si>
  <si>
    <t>Flash of Genius</t>
  </si>
  <si>
    <t>Fool's Gold</t>
  </si>
  <si>
    <t>Forgetting Sarah Marshall</t>
  </si>
  <si>
    <t>Four Christmases</t>
  </si>
  <si>
    <t>Frost/Nixon</t>
  </si>
  <si>
    <t>Frozen River</t>
  </si>
  <si>
    <t>Fuel</t>
  </si>
  <si>
    <t>Gangster's Paradise: Jerusalema</t>
  </si>
  <si>
    <t>South Africa</t>
  </si>
  <si>
    <t>Get Smart</t>
  </si>
  <si>
    <t>Ghost Town</t>
  </si>
  <si>
    <t>Good</t>
  </si>
  <si>
    <t>Gran Torino</t>
  </si>
  <si>
    <t>Hamlet 2</t>
  </si>
  <si>
    <t>Hancock</t>
  </si>
  <si>
    <t>Harold &amp; Kumar Escape from Guantanamo Bay</t>
  </si>
  <si>
    <t>Hellboy II: The Golden Army</t>
  </si>
  <si>
    <t>High School Musical 3: Senior Year</t>
  </si>
  <si>
    <t>How to Lose Friends &amp; Alienate People</t>
  </si>
  <si>
    <t>In Bruges</t>
  </si>
  <si>
    <t>Indiana Jones and the Kingdom of the Crystal Skull</t>
  </si>
  <si>
    <t>Inkheart</t>
  </si>
  <si>
    <t>Iron Man</t>
  </si>
  <si>
    <t>Journey to the Center of the Earth</t>
  </si>
  <si>
    <t>Jumper</t>
  </si>
  <si>
    <t>Kit Kittredge: An American Girl</t>
  </si>
  <si>
    <t>Kung Fu Panda</t>
  </si>
  <si>
    <t>Lakeview Terrace</t>
  </si>
  <si>
    <t>Leatherheads</t>
  </si>
  <si>
    <t>Lovely, Still</t>
  </si>
  <si>
    <t>Mad Money</t>
  </si>
  <si>
    <t>Madagascar: Escape 2 Africa</t>
  </si>
  <si>
    <t>Made of Honor</t>
  </si>
  <si>
    <t>Mamma Mia!</t>
  </si>
  <si>
    <t>Man on Wire</t>
  </si>
  <si>
    <t>Marley &amp; Me</t>
  </si>
  <si>
    <t>Max Payne</t>
  </si>
  <si>
    <t>Me and Orson Welles</t>
  </si>
  <si>
    <t>Meet Dave</t>
  </si>
  <si>
    <t>Meet the Spartans</t>
  </si>
  <si>
    <t>Milk</t>
  </si>
  <si>
    <t>Miracle at St. Anna</t>
  </si>
  <si>
    <t>Mirrors</t>
  </si>
  <si>
    <t>My Best Friend's Girl</t>
  </si>
  <si>
    <t>Never Back Down</t>
  </si>
  <si>
    <t>Nick and Norah's Infinite Playlist</t>
  </si>
  <si>
    <t>Nim's Island</t>
  </si>
  <si>
    <t>One Missed Call</t>
  </si>
  <si>
    <t>Ong-bak 2</t>
  </si>
  <si>
    <t>Over Her Dead Body</t>
  </si>
  <si>
    <t>Pathology</t>
  </si>
  <si>
    <t>Pineapple Express</t>
  </si>
  <si>
    <t>Pontypool</t>
  </si>
  <si>
    <t>Ponyo</t>
  </si>
  <si>
    <t>Pride and Glory</t>
  </si>
  <si>
    <t>Prom Night</t>
  </si>
  <si>
    <t>Punisher: War Zone</t>
  </si>
  <si>
    <t>Quantum of Solace</t>
  </si>
  <si>
    <t>Quarantine</t>
  </si>
  <si>
    <t>Red Cliff</t>
  </si>
  <si>
    <t>Redbelt</t>
  </si>
  <si>
    <t>Religulous</t>
  </si>
  <si>
    <t>Repo! The Genetic Opera</t>
  </si>
  <si>
    <t>Revolutionary Road</t>
  </si>
  <si>
    <t>Righteous Kill</t>
  </si>
  <si>
    <t>RocknRolla</t>
  </si>
  <si>
    <t>Role Models</t>
  </si>
  <si>
    <t>Saw V</t>
  </si>
  <si>
    <t>Semi-Pro</t>
  </si>
  <si>
    <t>Seven Pounds</t>
  </si>
  <si>
    <t>Sex Drive</t>
  </si>
  <si>
    <t>Shutter</t>
  </si>
  <si>
    <t>Sleep Dealer</t>
  </si>
  <si>
    <t>Slumdog Millionaire</t>
  </si>
  <si>
    <t>Space Chimps</t>
  </si>
  <si>
    <t>Speed Racer</t>
  </si>
  <si>
    <t>Step Brothers</t>
  </si>
  <si>
    <t>Step Up 2: The Streets</t>
  </si>
  <si>
    <t>Stop-Loss</t>
  </si>
  <si>
    <t>Strange Wilderness</t>
  </si>
  <si>
    <t>Street Kings</t>
  </si>
  <si>
    <t>Sunshine Cleaning</t>
  </si>
  <si>
    <t>Superhero Movie</t>
  </si>
  <si>
    <t>Surfer, Dude</t>
  </si>
  <si>
    <t>Swing Vote</t>
  </si>
  <si>
    <t>Synecdoche, New York</t>
  </si>
  <si>
    <t>Taken</t>
  </si>
  <si>
    <t>The Baader Meinhof Complex</t>
  </si>
  <si>
    <t>The Bank Job</t>
  </si>
  <si>
    <t>The Boy in the Striped Pajamas</t>
  </si>
  <si>
    <t>The Brothers Bloom</t>
  </si>
  <si>
    <t>The Children of Huang Shi</t>
  </si>
  <si>
    <t>The Chronicles of Narnia: Prince Caspian</t>
  </si>
  <si>
    <t>The Curious Case of Benjamin Button</t>
  </si>
  <si>
    <t>The Dark Knight</t>
  </si>
  <si>
    <t>The Day the Earth Stood Still</t>
  </si>
  <si>
    <t>The Duchess</t>
  </si>
  <si>
    <t>The Express</t>
  </si>
  <si>
    <t>The Eye</t>
  </si>
  <si>
    <t>The Forbidden Kingdom</t>
  </si>
  <si>
    <t>The Good, the Bad, the Weird</t>
  </si>
  <si>
    <t>The Happening</t>
  </si>
  <si>
    <t>The Haunting of Molly Hartley</t>
  </si>
  <si>
    <t>The House Bunny</t>
  </si>
  <si>
    <t>The Hurt Locker</t>
  </si>
  <si>
    <t>The Incredible Hulk</t>
  </si>
  <si>
    <t>The Longshots</t>
  </si>
  <si>
    <t>The Love Guru</t>
  </si>
  <si>
    <t>The Lucky Ones</t>
  </si>
  <si>
    <t>The Midnight Meat Train</t>
  </si>
  <si>
    <t>The Mummy: Tomb of the Dragon Emperor</t>
  </si>
  <si>
    <t>The Other Boleyn Girl</t>
  </si>
  <si>
    <t>The Other End of the Line</t>
  </si>
  <si>
    <t>The Oxford Murders</t>
  </si>
  <si>
    <t>The Pirates Who Don't Do Anything: A VeggieTales Movie</t>
  </si>
  <si>
    <t>The Reader</t>
  </si>
  <si>
    <t>The Rocker</t>
  </si>
  <si>
    <t>The Ruins</t>
  </si>
  <si>
    <t>The Secret Life of Bees</t>
  </si>
  <si>
    <t>The Spiderwick Chronicles</t>
  </si>
  <si>
    <t>The Spirit</t>
  </si>
  <si>
    <t>The Tale of Despereaux</t>
  </si>
  <si>
    <t>The Wackness</t>
  </si>
  <si>
    <t>The Women</t>
  </si>
  <si>
    <t>The Wrestler</t>
  </si>
  <si>
    <t>The X Files: I Want to Believe</t>
  </si>
  <si>
    <t>The Yellow Handkerchief</t>
  </si>
  <si>
    <t>Transsiberian</t>
  </si>
  <si>
    <t>Tropic Thunder</t>
  </si>
  <si>
    <t>Trucker</t>
  </si>
  <si>
    <t>Twilight</t>
  </si>
  <si>
    <t>Two Lovers</t>
  </si>
  <si>
    <t>Untraceable</t>
  </si>
  <si>
    <t>Valkyrie</t>
  </si>
  <si>
    <t>Vantage Point</t>
  </si>
  <si>
    <t>Vicky Cristina Barcelona</t>
  </si>
  <si>
    <t>W.</t>
  </si>
  <si>
    <t>WALLÂ·E</t>
  </si>
  <si>
    <t>Waltz with Bashir</t>
  </si>
  <si>
    <t>Wanted</t>
  </si>
  <si>
    <t>War, Inc.</t>
  </si>
  <si>
    <t>Welcome Home, Roscoe Jenkins</t>
  </si>
  <si>
    <t>Wendy and Lucy</t>
  </si>
  <si>
    <t>What Happens in Vegas</t>
  </si>
  <si>
    <t>What Just Happened</t>
  </si>
  <si>
    <t>Winter in Wartime</t>
  </si>
  <si>
    <t>Witless Protection</t>
  </si>
  <si>
    <t>Yes Man</t>
  </si>
  <si>
    <t>You Don't Mess with the Zohan</t>
  </si>
  <si>
    <t>Zack and Miri Make a Porno</t>
  </si>
  <si>
    <t>[Rec] 2</t>
  </si>
  <si>
    <t>12 Rounds</t>
  </si>
  <si>
    <t>17 Again</t>
  </si>
  <si>
    <t>2012</t>
  </si>
  <si>
    <t>500 Days of Summer</t>
  </si>
  <si>
    <t>9</t>
  </si>
  <si>
    <t>A Christmas Carol</t>
  </si>
  <si>
    <t>A Perfect Getaway</t>
  </si>
  <si>
    <t>A Serious Man</t>
  </si>
  <si>
    <t>A Single Man</t>
  </si>
  <si>
    <t>After.Life</t>
  </si>
  <si>
    <t>Agora</t>
  </si>
  <si>
    <t>Aliens in the Attic</t>
  </si>
  <si>
    <t>All About Steve</t>
  </si>
  <si>
    <t>Alvin and the Chipmunks: The Squeakquel</t>
  </si>
  <si>
    <t>An Education</t>
  </si>
  <si>
    <t>Angels &amp; Demons</t>
  </si>
  <si>
    <t>Armored</t>
  </si>
  <si>
    <t>Astro Boy</t>
  </si>
  <si>
    <t>Avatar</t>
  </si>
  <si>
    <t>Away We Go</t>
  </si>
  <si>
    <t>Bad Lieutenant: Port of Call New Orleans</t>
  </si>
  <si>
    <t>Bandslam</t>
  </si>
  <si>
    <t>BrÃ¼no</t>
  </si>
  <si>
    <t>Bran Nue Dae</t>
  </si>
  <si>
    <t>Breaking Upwards</t>
  </si>
  <si>
    <t>Bride Wars</t>
  </si>
  <si>
    <t>Bright Star</t>
  </si>
  <si>
    <t>Brooklyn's Finest</t>
  </si>
  <si>
    <t>Brothers</t>
  </si>
  <si>
    <t>Case 39</t>
  </si>
  <si>
    <t>ChÃ©ri</t>
  </si>
  <si>
    <t>Chain Letter</t>
  </si>
  <si>
    <t>Chloe</t>
  </si>
  <si>
    <t>Cirque du Freak: The Vampire's Assistant</t>
  </si>
  <si>
    <t>City Island</t>
  </si>
  <si>
    <t>City of Life and Death</t>
  </si>
  <si>
    <t>Cloudy with a Chance of Meatballs</t>
  </si>
  <si>
    <t>Coco Before Chanel</t>
  </si>
  <si>
    <t>Coraline</t>
  </si>
  <si>
    <t>Couples Retreat</t>
  </si>
  <si>
    <t>Crank: High Voltage</t>
  </si>
  <si>
    <t>Crazy Heart</t>
  </si>
  <si>
    <t>Dance Flick</t>
  </si>
  <si>
    <t>Daybreakers</t>
  </si>
  <si>
    <t>Dead Snow</t>
  </si>
  <si>
    <t>Defendor</t>
  </si>
  <si>
    <t>Did You Hear About the Morgans?</t>
  </si>
  <si>
    <t>District 9</t>
  </si>
  <si>
    <t>Drag Me to Hell</t>
  </si>
  <si>
    <t>Dragonball: Evolution</t>
  </si>
  <si>
    <t>Duplicity</t>
  </si>
  <si>
    <t>Enter the Void</t>
  </si>
  <si>
    <t>Everybody's Fine</t>
  </si>
  <si>
    <t>Extract</t>
  </si>
  <si>
    <t>Fame</t>
  </si>
  <si>
    <t>Fantastic Mr. Fox</t>
  </si>
  <si>
    <t>Funny People</t>
  </si>
  <si>
    <t>G.I. Joe: The Rise of Cobra</t>
  </si>
  <si>
    <t>Gamer</t>
  </si>
  <si>
    <t>Get Low</t>
  </si>
  <si>
    <t>G-Force</t>
  </si>
  <si>
    <t>Halloween II</t>
  </si>
  <si>
    <t>Hannah Montana: The Movie</t>
  </si>
  <si>
    <t>Harry Brown</t>
  </si>
  <si>
    <t>Harry Potter and the Half-Blood Prince</t>
  </si>
  <si>
    <t>He's Just Not That Into You</t>
  </si>
  <si>
    <t>Hotel for Dogs</t>
  </si>
  <si>
    <t>I Am Love</t>
  </si>
  <si>
    <t>I Can Do Bad All by Myself</t>
  </si>
  <si>
    <t>I Love You Phillip Morris</t>
  </si>
  <si>
    <t>I Love You, Beth Cooper</t>
  </si>
  <si>
    <t>I Love You, Man</t>
  </si>
  <si>
    <t>Ice Age: Dawn of the Dinosaurs</t>
  </si>
  <si>
    <t>Imagine That</t>
  </si>
  <si>
    <t>Inglourious Basterds</t>
  </si>
  <si>
    <t>Invictus</t>
  </si>
  <si>
    <t>It's Complicated</t>
  </si>
  <si>
    <t>Jennifer's Body</t>
  </si>
  <si>
    <t>Julie &amp; Julia</t>
  </si>
  <si>
    <t>Knowing</t>
  </si>
  <si>
    <t>Land of the Lost</t>
  </si>
  <si>
    <t>Law Abiding Citizen</t>
  </si>
  <si>
    <t>Love Happens</t>
  </si>
  <si>
    <t>Micmacs</t>
  </si>
  <si>
    <t>Miss March</t>
  </si>
  <si>
    <t>Monsters vs. Aliens</t>
  </si>
  <si>
    <t>Moon</t>
  </si>
  <si>
    <t>Mother and Child</t>
  </si>
  <si>
    <t>Motherhood</t>
  </si>
  <si>
    <t>My Bloody Valentine</t>
  </si>
  <si>
    <t>My Life in Ruins</t>
  </si>
  <si>
    <t>My Sister's Keeper</t>
  </si>
  <si>
    <t>New in Town</t>
  </si>
  <si>
    <t>Next Day Air</t>
  </si>
  <si>
    <t>Night at the Museum: Battle of the Smithsonian</t>
  </si>
  <si>
    <t>Nine</t>
  </si>
  <si>
    <t>Ninja Assassin</t>
  </si>
  <si>
    <t>Not Easily Broken</t>
  </si>
  <si>
    <t>Observe and Report</t>
  </si>
  <si>
    <t>Oceans</t>
  </si>
  <si>
    <t>Old Dogs</t>
  </si>
  <si>
    <t>Ondine</t>
  </si>
  <si>
    <t>Paa</t>
  </si>
  <si>
    <t>Pandorum</t>
  </si>
  <si>
    <t>Paul Blart: Mall Cop</t>
  </si>
  <si>
    <t>Planet 51</t>
  </si>
  <si>
    <t>Post Grad</t>
  </si>
  <si>
    <t>Precious</t>
  </si>
  <si>
    <t>Princess Kaiulani</t>
  </si>
  <si>
    <t>Public Enemies</t>
  </si>
  <si>
    <t>Race to Witch Mountain</t>
  </si>
  <si>
    <t>Saint John of Las Vegas</t>
  </si>
  <si>
    <t>Saw VI</t>
  </si>
  <si>
    <t>Sherlock Holmes</t>
  </si>
  <si>
    <t>Shorts</t>
  </si>
  <si>
    <t>Solitary Man</t>
  </si>
  <si>
    <t>Sorority Row</t>
  </si>
  <si>
    <t>Soul Kitchen</t>
  </si>
  <si>
    <t>Splice</t>
  </si>
  <si>
    <t>Star Trek</t>
  </si>
  <si>
    <t>Street Fighter: The Legend of Chun-Li</t>
  </si>
  <si>
    <t>Surrogates</t>
  </si>
  <si>
    <t>Survival of the Dead</t>
  </si>
  <si>
    <t>Taking Woodstock</t>
  </si>
  <si>
    <t>Tanner Hall</t>
  </si>
  <si>
    <t>Terminator Salvation</t>
  </si>
  <si>
    <t>The Blind Side</t>
  </si>
  <si>
    <t>The Boondock Saints II: All Saints Day</t>
  </si>
  <si>
    <t>The Box</t>
  </si>
  <si>
    <t>The Damned United</t>
  </si>
  <si>
    <t>The Final Destination</t>
  </si>
  <si>
    <t>The Fourth Kind</t>
  </si>
  <si>
    <t>The Good Guy</t>
  </si>
  <si>
    <t>The Good Heart</t>
  </si>
  <si>
    <t>Iceland</t>
  </si>
  <si>
    <t>The Greatest</t>
  </si>
  <si>
    <t>The Hangover</t>
  </si>
  <si>
    <t>The Horse Boy</t>
  </si>
  <si>
    <t>The House of the Devil</t>
  </si>
  <si>
    <t>The Imaginarium of Doctor Parnassus</t>
  </si>
  <si>
    <t>The Informant!</t>
  </si>
  <si>
    <t>The International</t>
  </si>
  <si>
    <t>The Invention of Lying</t>
  </si>
  <si>
    <t>The Joneses</t>
  </si>
  <si>
    <t>The Last House on the Left</t>
  </si>
  <si>
    <t>The Last Station</t>
  </si>
  <si>
    <t>The Lovely Bones</t>
  </si>
  <si>
    <t>The Men Who Stare at Goats</t>
  </si>
  <si>
    <t>The Messenger</t>
  </si>
  <si>
    <t>The Mighty Macs</t>
  </si>
  <si>
    <t>The Missing Person</t>
  </si>
  <si>
    <t>The Open Road</t>
  </si>
  <si>
    <t>The Perfect Game</t>
  </si>
  <si>
    <t>The Princess and the Frog</t>
  </si>
  <si>
    <t>The Proposal</t>
  </si>
  <si>
    <t>The Road</t>
  </si>
  <si>
    <t>The Secret in Their Eyes</t>
  </si>
  <si>
    <t>The Secret of Kells</t>
  </si>
  <si>
    <t>The Soloist</t>
  </si>
  <si>
    <t>The Taking of Pelham 1 2 3</t>
  </si>
  <si>
    <t>The Time Traveler's Wife</t>
  </si>
  <si>
    <t>The Twilight Saga: New Moon</t>
  </si>
  <si>
    <t>The Ugly Truth</t>
  </si>
  <si>
    <t>The Unborn</t>
  </si>
  <si>
    <t>The White Ribbon</t>
  </si>
  <si>
    <t>The Young Victoria</t>
  </si>
  <si>
    <t>This Is It</t>
  </si>
  <si>
    <t>To Save a Life</t>
  </si>
  <si>
    <t>Transformers: Revenge of the Fallen</t>
  </si>
  <si>
    <t>Underworld: Rise of the Lycans</t>
  </si>
  <si>
    <t>Up</t>
  </si>
  <si>
    <t>Up in the Air</t>
  </si>
  <si>
    <t>Watchmen</t>
  </si>
  <si>
    <t>Whatever Works</t>
  </si>
  <si>
    <t>Where the Wild Things Are</t>
  </si>
  <si>
    <t>Whip It</t>
  </si>
  <si>
    <t>Whiteout</t>
  </si>
  <si>
    <t>X-Men Origins: Wolverine</t>
  </si>
  <si>
    <t>Year One</t>
  </si>
  <si>
    <t>Youth in Revolt</t>
  </si>
  <si>
    <t>Zombieland</t>
  </si>
  <si>
    <t>127 Hours</t>
  </si>
  <si>
    <t>8: The Mormon Proposition</t>
  </si>
  <si>
    <t>Alice in Wonderland</t>
  </si>
  <si>
    <t>Alpha and Omega</t>
  </si>
  <si>
    <t>Amigo</t>
  </si>
  <si>
    <t>Another Year</t>
  </si>
  <si>
    <t>Beginners</t>
  </si>
  <si>
    <t>Beyond the Black Rainbow</t>
  </si>
  <si>
    <t>Black Swan</t>
  </si>
  <si>
    <t>Blue Valentine</t>
  </si>
  <si>
    <t>Buried</t>
  </si>
  <si>
    <t>Burlesque</t>
  </si>
  <si>
    <t>Ca$h</t>
  </si>
  <si>
    <t>Casino Jack</t>
  </si>
  <si>
    <t>Cats &amp; Dogs: The Revenge of Kitty Galore</t>
  </si>
  <si>
    <t>Charlie St. Cloud</t>
  </si>
  <si>
    <t>Clash of the Titans</t>
  </si>
  <si>
    <t>Cop Out</t>
  </si>
  <si>
    <t>Country Strong</t>
  </si>
  <si>
    <t>Official site</t>
  </si>
  <si>
    <t>Cyrus</t>
  </si>
  <si>
    <t>Date Night</t>
  </si>
  <si>
    <t>Dear John</t>
  </si>
  <si>
    <t>Despicable Me</t>
  </si>
  <si>
    <t>Devil</t>
  </si>
  <si>
    <t>Diary of a Wimpy Kid</t>
  </si>
  <si>
    <t>Don't Be Afraid of the Dark</t>
  </si>
  <si>
    <t>Due Date</t>
  </si>
  <si>
    <t>Dylan Dog: Dead of Night</t>
  </si>
  <si>
    <t>Easy A</t>
  </si>
  <si>
    <t>Eat Pray Love</t>
  </si>
  <si>
    <t>Edge of Darkness</t>
  </si>
  <si>
    <t>Everything Must Go</t>
  </si>
  <si>
    <t>Extraordinary Measures</t>
  </si>
  <si>
    <t>Fair Game</t>
  </si>
  <si>
    <t>Faster</t>
  </si>
  <si>
    <t>Flipped</t>
  </si>
  <si>
    <t>Freakonomics</t>
  </si>
  <si>
    <t>From Paris with Love</t>
  </si>
  <si>
    <t>Furry Vengeance</t>
  </si>
  <si>
    <t>Going the Distance</t>
  </si>
  <si>
    <t>Green Zone</t>
  </si>
  <si>
    <t>Grown Ups</t>
  </si>
  <si>
    <t>Gulliver's Travels</t>
  </si>
  <si>
    <t>Hereafter</t>
  </si>
  <si>
    <t>Hesher</t>
  </si>
  <si>
    <t>Hot Tub Time Machine</t>
  </si>
  <si>
    <t>How Do You Know</t>
  </si>
  <si>
    <t>How to Train Your Dragon</t>
  </si>
  <si>
    <t>I Spit on Your Grave</t>
  </si>
  <si>
    <t>I Want Your Money</t>
  </si>
  <si>
    <t>Incendies</t>
  </si>
  <si>
    <t>Inception</t>
  </si>
  <si>
    <t>Insidious</t>
  </si>
  <si>
    <t>Iron Man 2</t>
  </si>
  <si>
    <t>It's Kind of a Funny Story</t>
  </si>
  <si>
    <t>Jackass 3D</t>
  </si>
  <si>
    <t>Jonah Hex</t>
  </si>
  <si>
    <t>Kick-Ass</t>
  </si>
  <si>
    <t>Killers</t>
  </si>
  <si>
    <t>Kites</t>
  </si>
  <si>
    <t>Knight and Day</t>
  </si>
  <si>
    <t>Leap Year</t>
  </si>
  <si>
    <t>Legend of the Guardians: The Owls of Ga'Hoole</t>
  </si>
  <si>
    <t>Legion</t>
  </si>
  <si>
    <t>Let Me In</t>
  </si>
  <si>
    <t>Letters to God</t>
  </si>
  <si>
    <t>Letters to Juliet</t>
  </si>
  <si>
    <t>Little Fockers</t>
  </si>
  <si>
    <t>Little White Lies</t>
  </si>
  <si>
    <t>Love &amp; Other Drugs</t>
  </si>
  <si>
    <t>Love Ranch</t>
  </si>
  <si>
    <t>MacGruber</t>
  </si>
  <si>
    <t>Machete</t>
  </si>
  <si>
    <t>Made in Dagenham</t>
  </si>
  <si>
    <t>Marmaduke</t>
  </si>
  <si>
    <t>Megamind</t>
  </si>
  <si>
    <t>Monsters</t>
  </si>
  <si>
    <t>Morning Glory</t>
  </si>
  <si>
    <t>My Name Is Khan</t>
  </si>
  <si>
    <t>My Soul to Take</t>
  </si>
  <si>
    <t>Nanny McPhee Returns</t>
  </si>
  <si>
    <t>Never Let Me Go</t>
  </si>
  <si>
    <t>Of Gods and Men</t>
  </si>
  <si>
    <t>Our Family Wedding</t>
  </si>
  <si>
    <t>Paranormal Activity 2</t>
  </si>
  <si>
    <t>Percy Jackson &amp; the Olympians: The Lightning Thief</t>
  </si>
  <si>
    <t>Piranha 3D</t>
  </si>
  <si>
    <t>Predators</t>
  </si>
  <si>
    <t>Prince of Persia: The Sands of Time</t>
  </si>
  <si>
    <t>Rabbit Hole</t>
  </si>
  <si>
    <t>Ramona and Beezus</t>
  </si>
  <si>
    <t>RED</t>
  </si>
  <si>
    <t>Remember Me</t>
  </si>
  <si>
    <t>Repo Men</t>
  </si>
  <si>
    <t>Resident Evil: Afterlife</t>
  </si>
  <si>
    <t>Robin Hood</t>
  </si>
  <si>
    <t>Rubber</t>
  </si>
  <si>
    <t>Salt</t>
  </si>
  <si>
    <t>Sarah's Key</t>
  </si>
  <si>
    <t>Saw 3D: The Final Chapter</t>
  </si>
  <si>
    <t>Scott Pilgrim vs. the World</t>
  </si>
  <si>
    <t>Sea Rex 3D: Journey to a Prehistoric World</t>
  </si>
  <si>
    <t>Secretariat</t>
  </si>
  <si>
    <t>Sex and the City 2</t>
  </si>
  <si>
    <t>She's Out of My League</t>
  </si>
  <si>
    <t>Shrek Forever After</t>
  </si>
  <si>
    <t>Shutter Island</t>
  </si>
  <si>
    <t>Skyline</t>
  </si>
  <si>
    <t>Somewhere</t>
  </si>
  <si>
    <t>Stake Land</t>
  </si>
  <si>
    <t>Step Up 3D</t>
  </si>
  <si>
    <t>Stone</t>
  </si>
  <si>
    <t>Super</t>
  </si>
  <si>
    <t>Takers</t>
  </si>
  <si>
    <t>Tangled</t>
  </si>
  <si>
    <t>The 5th Quarter</t>
  </si>
  <si>
    <t>The American</t>
  </si>
  <si>
    <t>The Back-up Plan</t>
  </si>
  <si>
    <t>The Book of Eli</t>
  </si>
  <si>
    <t>The Bounty Hunter</t>
  </si>
  <si>
    <t>The Chronicles of Narnia: The Voyage of the Dawn Treader</t>
  </si>
  <si>
    <t>The Conspirator</t>
  </si>
  <si>
    <t>The Crazies</t>
  </si>
  <si>
    <t>The Debt</t>
  </si>
  <si>
    <t>The Expendables</t>
  </si>
  <si>
    <t>The Extra Man</t>
  </si>
  <si>
    <t>The Fighter</t>
  </si>
  <si>
    <t>The Ghost Writer</t>
  </si>
  <si>
    <t>The Grace Card</t>
  </si>
  <si>
    <t>The Kids Are All Right</t>
  </si>
  <si>
    <t>The Killer Inside Me</t>
  </si>
  <si>
    <t>The King's Speech</t>
  </si>
  <si>
    <t>The Last Airbender</t>
  </si>
  <si>
    <t>The Last Exorcism</t>
  </si>
  <si>
    <t>The Last Godfather</t>
  </si>
  <si>
    <t>The Last Song</t>
  </si>
  <si>
    <t>The Losers</t>
  </si>
  <si>
    <t>The Names of Love</t>
  </si>
  <si>
    <t>The Next Three Days</t>
  </si>
  <si>
    <t>The Nutcracker in 3D</t>
  </si>
  <si>
    <t>The Other Guys</t>
  </si>
  <si>
    <t>The Perfect Host</t>
  </si>
  <si>
    <t>The Runaways</t>
  </si>
  <si>
    <t>The Social Network</t>
  </si>
  <si>
    <t>The Sorcerer's Apprentice</t>
  </si>
  <si>
    <t>The Spy Next Door</t>
  </si>
  <si>
    <t>The Switch</t>
  </si>
  <si>
    <t>The Tempest</t>
  </si>
  <si>
    <t>The Tourist</t>
  </si>
  <si>
    <t>The Town</t>
  </si>
  <si>
    <t>The Twilight Saga: Eclipse</t>
  </si>
  <si>
    <t>The Virginity Hit</t>
  </si>
  <si>
    <t>The Warrior's Way</t>
  </si>
  <si>
    <t>The Wolfman</t>
  </si>
  <si>
    <t>Tiny Furniture</t>
  </si>
  <si>
    <t>Toy Story 3</t>
  </si>
  <si>
    <t>Trollhunter</t>
  </si>
  <si>
    <t>TRON: Legacy</t>
  </si>
  <si>
    <t>True Grit</t>
  </si>
  <si>
    <t>Trust</t>
  </si>
  <si>
    <t>Unstoppable</t>
  </si>
  <si>
    <t>Valentine's Day</t>
  </si>
  <si>
    <t>Vampires Suck</t>
  </si>
  <si>
    <t>Wall Street: Money Never Sleeps</t>
  </si>
  <si>
    <t>Why Did I Get Married Too?</t>
  </si>
  <si>
    <t>Wild Target</t>
  </si>
  <si>
    <t>Winter's Bone</t>
  </si>
  <si>
    <t>Yogi Bear</t>
  </si>
  <si>
    <t>You Again</t>
  </si>
  <si>
    <t>You Will Meet a Tall Dark Stranger</t>
  </si>
  <si>
    <t>1911</t>
  </si>
  <si>
    <t>30 Minutes or Less</t>
  </si>
  <si>
    <t>5 Days of War</t>
  </si>
  <si>
    <t>Georgia</t>
  </si>
  <si>
    <t>50/50</t>
  </si>
  <si>
    <t>A Better Life</t>
  </si>
  <si>
    <t>A Dangerous Method</t>
  </si>
  <si>
    <t>A Separation</t>
  </si>
  <si>
    <t>A Very Harold &amp; Kumar 3D Christmas</t>
  </si>
  <si>
    <t>Abduction</t>
  </si>
  <si>
    <t>Albert Nobbs</t>
  </si>
  <si>
    <t>Alvin and the Chipmunks: Chipwrecked</t>
  </si>
  <si>
    <t>Anonymous</t>
  </si>
  <si>
    <t>Another Earth</t>
  </si>
  <si>
    <t>Apollo 18</t>
  </si>
  <si>
    <t>Arthur Christmas</t>
  </si>
  <si>
    <t>Attack the Block</t>
  </si>
  <si>
    <t>Bad Teacher</t>
  </si>
  <si>
    <t>Battle Los Angeles</t>
  </si>
  <si>
    <t>Beastly</t>
  </si>
  <si>
    <t>Bernie</t>
  </si>
  <si>
    <t>Big Mommas: Like Father, Like Son</t>
  </si>
  <si>
    <t>Bridesmaids</t>
  </si>
  <si>
    <t>Bucky Larson: Born to Be a Star</t>
  </si>
  <si>
    <t>Captain America: The First Avenger</t>
  </si>
  <si>
    <t>Cars 2</t>
  </si>
  <si>
    <t>Colombiana</t>
  </si>
  <si>
    <t>Contagion</t>
  </si>
  <si>
    <t>Courageous</t>
  </si>
  <si>
    <t>Crazy, Stupid, Love.</t>
  </si>
  <si>
    <t>Diary of a Wimpy Kid: Rodrick Rules</t>
  </si>
  <si>
    <t>Dolphin Tale</t>
  </si>
  <si>
    <t>Dream House</t>
  </si>
  <si>
    <t>Drive</t>
  </si>
  <si>
    <t>Drive Angry</t>
  </si>
  <si>
    <t>Extremely Loud &amp; Incredibly Close</t>
  </si>
  <si>
    <t>Fast Five</t>
  </si>
  <si>
    <t>Final Destination 5</t>
  </si>
  <si>
    <t>Fort McCoy</t>
  </si>
  <si>
    <t>Friends with Benefits</t>
  </si>
  <si>
    <t>Fright Night</t>
  </si>
  <si>
    <t>Ghost Rider: Spirit of Vengeance</t>
  </si>
  <si>
    <t>Glee: The 3D Concert Movie</t>
  </si>
  <si>
    <t>Go for It!</t>
  </si>
  <si>
    <t>Green Lantern</t>
  </si>
  <si>
    <t>Hall Pass</t>
  </si>
  <si>
    <t>Hanna</t>
  </si>
  <si>
    <t>Happy Feet 2</t>
  </si>
  <si>
    <t>Haywire</t>
  </si>
  <si>
    <t>Headhunters</t>
  </si>
  <si>
    <t>Hobo with a Shotgun</t>
  </si>
  <si>
    <t>Hoodwinked Too! Hood vs. Evil</t>
  </si>
  <si>
    <t>Hop</t>
  </si>
  <si>
    <t>Horrible Bosses</t>
  </si>
  <si>
    <t>Hugo</t>
  </si>
  <si>
    <t>I Am Number Four</t>
  </si>
  <si>
    <t>I Don't Know How She Does It</t>
  </si>
  <si>
    <t>Immortals</t>
  </si>
  <si>
    <t>In the Land of Blood and Honey</t>
  </si>
  <si>
    <t>Bosnian</t>
  </si>
  <si>
    <t>In Time</t>
  </si>
  <si>
    <t>J. Edgar</t>
  </si>
  <si>
    <t>Jack and Jill</t>
  </si>
  <si>
    <t>Jeff, Who Lives at Home</t>
  </si>
  <si>
    <t>Johnny English Reborn</t>
  </si>
  <si>
    <t>Jumping the Broom</t>
  </si>
  <si>
    <t>Just Go with It</t>
  </si>
  <si>
    <t>Justin Bieber: Never Say Never</t>
  </si>
  <si>
    <t>Kill List</t>
  </si>
  <si>
    <t>Killer Elite</t>
  </si>
  <si>
    <t>Killer Joe</t>
  </si>
  <si>
    <t>Kung Fu Panda 2</t>
  </si>
  <si>
    <t>L!fe Happens</t>
  </si>
  <si>
    <t>Larry Crowne</t>
  </si>
  <si>
    <t>Le Havre</t>
  </si>
  <si>
    <t>Finland</t>
  </si>
  <si>
    <t>Like Crazy</t>
  </si>
  <si>
    <t>Machine Gun Preacher</t>
  </si>
  <si>
    <t>Margaret</t>
  </si>
  <si>
    <t>Margin Call</t>
  </si>
  <si>
    <t>Mars Needs Moms</t>
  </si>
  <si>
    <t>Melancholia</t>
  </si>
  <si>
    <t>Midnight in Paris</t>
  </si>
  <si>
    <t>Mission: Impossible - Ghost Protocol</t>
  </si>
  <si>
    <t>Moneyball</t>
  </si>
  <si>
    <t>Monte Carlo</t>
  </si>
  <si>
    <t>Mr. Popper's Penguins</t>
  </si>
  <si>
    <t>My Week with Marilyn</t>
  </si>
  <si>
    <t>New Year's Eve</t>
  </si>
  <si>
    <t>Newlyweds</t>
  </si>
  <si>
    <t>No Strings Attached</t>
  </si>
  <si>
    <t>One Day</t>
  </si>
  <si>
    <t>Our Idiot Brother</t>
  </si>
  <si>
    <t>Paranormal Activity 3</t>
  </si>
  <si>
    <t>Paul</t>
  </si>
  <si>
    <t>Pink Ribbons, Inc.</t>
  </si>
  <si>
    <t>Pirates of the Caribbean: On Stranger Tides</t>
  </si>
  <si>
    <t>Priest</t>
  </si>
  <si>
    <t>Prom</t>
  </si>
  <si>
    <t>Puss in Boots</t>
  </si>
  <si>
    <t>Rango</t>
  </si>
  <si>
    <t>Real Steel</t>
  </si>
  <si>
    <t>Red Riding Hood</t>
  </si>
  <si>
    <t>Rio</t>
  </si>
  <si>
    <t>Rise of the Planet of the Apes</t>
  </si>
  <si>
    <t>Salvation Boulevard</t>
  </si>
  <si>
    <t>Samsara</t>
  </si>
  <si>
    <t>None</t>
  </si>
  <si>
    <t>Sanctum</t>
  </si>
  <si>
    <t>Scream 4</t>
  </si>
  <si>
    <t>Shame</t>
  </si>
  <si>
    <t>Shark Night 3D</t>
  </si>
  <si>
    <t>Sherlock Holmes: A Game of Shadows</t>
  </si>
  <si>
    <t>Sholem Aleichem: Laughing in the Darkness</t>
  </si>
  <si>
    <t>Silent House</t>
  </si>
  <si>
    <t>Snow Flower and the Secret Fan</t>
  </si>
  <si>
    <t>Something Borrowed</t>
  </si>
  <si>
    <t>Soul Surfer</t>
  </si>
  <si>
    <t>Source Code</t>
  </si>
  <si>
    <t>Spy Kids: All the Time in the World in 4D</t>
  </si>
  <si>
    <t>Straw Dogs</t>
  </si>
  <si>
    <t>Sucker Punch</t>
  </si>
  <si>
    <t>Super 8</t>
  </si>
  <si>
    <t>Take Me Home Tonight</t>
  </si>
  <si>
    <t>Take Shelter</t>
  </si>
  <si>
    <t>The Adjustment Bureau</t>
  </si>
  <si>
    <t>The Adventures of Tintin</t>
  </si>
  <si>
    <t>The Artist</t>
  </si>
  <si>
    <t>The Beaver</t>
  </si>
  <si>
    <t>The Best Exotic Marigold Hotel</t>
  </si>
  <si>
    <t>The Big Year</t>
  </si>
  <si>
    <t>The Change-Up</t>
  </si>
  <si>
    <t>The Darkest Hour</t>
  </si>
  <si>
    <t>The Descendants</t>
  </si>
  <si>
    <t>The Devil's Double</t>
  </si>
  <si>
    <t>Belgium</t>
  </si>
  <si>
    <t>The Dilemma</t>
  </si>
  <si>
    <t>The Divide</t>
  </si>
  <si>
    <t>The Flowers of War</t>
  </si>
  <si>
    <t>The FP</t>
  </si>
  <si>
    <t>The Girl with the Dragon Tattoo</t>
  </si>
  <si>
    <t>The Greatest Movie Ever Sold</t>
  </si>
  <si>
    <t>The Green Hornet</t>
  </si>
  <si>
    <t>The Grey</t>
  </si>
  <si>
    <t>The Guard</t>
  </si>
  <si>
    <t>The Hangover Part II</t>
  </si>
  <si>
    <t>The Harvest/La Cosecha</t>
  </si>
  <si>
    <t>The Help</t>
  </si>
  <si>
    <t>The Ides of March</t>
  </si>
  <si>
    <t>The Innkeepers</t>
  </si>
  <si>
    <t>The Iron Lady</t>
  </si>
  <si>
    <t>The Lincoln Lawyer</t>
  </si>
  <si>
    <t>The Mechanic</t>
  </si>
  <si>
    <t>The Muppets</t>
  </si>
  <si>
    <t>The Raid: Redemption</t>
  </si>
  <si>
    <t>Indonesian</t>
  </si>
  <si>
    <t>Indonesia</t>
  </si>
  <si>
    <t>The Rite</t>
  </si>
  <si>
    <t>The Roommate</t>
  </si>
  <si>
    <t>The Smurfs</t>
  </si>
  <si>
    <t>The Son of No One</t>
  </si>
  <si>
    <t>The Three Musketeers</t>
  </si>
  <si>
    <t>The Tree of Life</t>
  </si>
  <si>
    <t>There Be Dragons</t>
  </si>
  <si>
    <t>Thor</t>
  </si>
  <si>
    <t>Tinker Tailor Soldier Spy</t>
  </si>
  <si>
    <t>Tower Heist</t>
  </si>
  <si>
    <t>Transformers: Dark of the Moon</t>
  </si>
  <si>
    <t>Unknown</t>
  </si>
  <si>
    <t>War Horse</t>
  </si>
  <si>
    <t>Warrior</t>
  </si>
  <si>
    <t>Water for Elephants</t>
  </si>
  <si>
    <t>We Need to Talk About Kevin</t>
  </si>
  <si>
    <t>Weekend</t>
  </si>
  <si>
    <t>What's Your Number?</t>
  </si>
  <si>
    <t>Winnie the Pooh</t>
  </si>
  <si>
    <t>X-Men: First Class</t>
  </si>
  <si>
    <t>Young Adult</t>
  </si>
  <si>
    <t>Your Highness</t>
  </si>
  <si>
    <t>Your Sister's Sister</t>
  </si>
  <si>
    <t>Zookeeper</t>
  </si>
  <si>
    <t>2016: Obama's America</t>
  </si>
  <si>
    <t>21 Jump Street</t>
  </si>
  <si>
    <t>A Thousand Words</t>
  </si>
  <si>
    <t>Abraham Lincoln: Vampire Hunter</t>
  </si>
  <si>
    <t>Act of Valor</t>
  </si>
  <si>
    <t>Alex Cross</t>
  </si>
  <si>
    <t>American Reunion</t>
  </si>
  <si>
    <t>Amour</t>
  </si>
  <si>
    <t>Arbitrage</t>
  </si>
  <si>
    <t>Argo</t>
  </si>
  <si>
    <t>Atlas Shrugged II: The Strike</t>
  </si>
  <si>
    <t>Bachelorette</t>
  </si>
  <si>
    <t>Battleship</t>
  </si>
  <si>
    <t>Beasts of the Southern Wild</t>
  </si>
  <si>
    <t>Big Miracle</t>
  </si>
  <si>
    <t>Blue Like Jazz</t>
  </si>
  <si>
    <t>Brave</t>
  </si>
  <si>
    <t>Bullet to the Head</t>
  </si>
  <si>
    <t>Burn</t>
  </si>
  <si>
    <t>Casa de mi Padre</t>
  </si>
  <si>
    <t>Chasing Mavericks</t>
  </si>
  <si>
    <t>Chernobyl Diaries</t>
  </si>
  <si>
    <t>Chronicle</t>
  </si>
  <si>
    <t>Cloud Atlas</t>
  </si>
  <si>
    <t>Compliance</t>
  </si>
  <si>
    <t>Contraband</t>
  </si>
  <si>
    <t>Dark Shadows</t>
  </si>
  <si>
    <t>Deadfall</t>
  </si>
  <si>
    <t>Deceptive Practice: The Mysteries and Mentors of Ricky Jay</t>
  </si>
  <si>
    <t>Detention of the Dead</t>
  </si>
  <si>
    <t>Diary of a Wimpy Kid: Dog Days</t>
  </si>
  <si>
    <t>Django Unchained</t>
  </si>
  <si>
    <t>Dredd</t>
  </si>
  <si>
    <t>Eddie: The Sleepwalking Cannibal</t>
  </si>
  <si>
    <t>End of Watch</t>
  </si>
  <si>
    <t>Ernest &amp; Celestine</t>
  </si>
  <si>
    <t>Filly Brown</t>
  </si>
  <si>
    <t>Flight</t>
  </si>
  <si>
    <t>For a Good Time, Call...</t>
  </si>
  <si>
    <t>For Greater Glory: The True Story of Cristiada</t>
  </si>
  <si>
    <t>Frankenweenie</t>
  </si>
  <si>
    <t>Fun Size</t>
  </si>
  <si>
    <t>Hardflip</t>
  </si>
  <si>
    <t>Here Comes the Boom</t>
  </si>
  <si>
    <t>Hit and Run</t>
  </si>
  <si>
    <t>Hope Springs</t>
  </si>
  <si>
    <t>Hotel Transylvania</t>
  </si>
  <si>
    <t>House at the End of the Street</t>
  </si>
  <si>
    <t>Ice Age: Continental Drift</t>
  </si>
  <si>
    <t>Inescapable</t>
  </si>
  <si>
    <t>Jab Tak Hai Jaan</t>
  </si>
  <si>
    <t>Jack Reacher</t>
  </si>
  <si>
    <t>John Carter</t>
  </si>
  <si>
    <t>Journey 2: The Mysterious Island</t>
  </si>
  <si>
    <t>Joyful Noise</t>
  </si>
  <si>
    <t>Katy Perry: Part of Me</t>
  </si>
  <si>
    <t>Killing Them Softly</t>
  </si>
  <si>
    <t>Les MisÃ©rables</t>
  </si>
  <si>
    <t>Life of Pi</t>
  </si>
  <si>
    <t>Lincoln</t>
  </si>
  <si>
    <t>Lockout</t>
  </si>
  <si>
    <t>Looper</t>
  </si>
  <si>
    <t>Madagascar 3: Europe's Most Wanted</t>
  </si>
  <si>
    <t>Madea's Witness Protection</t>
  </si>
  <si>
    <t>Magic Mike</t>
  </si>
  <si>
    <t>Man on a Ledge</t>
  </si>
  <si>
    <t>Maniac</t>
  </si>
  <si>
    <t>Men in Black 3</t>
  </si>
  <si>
    <t>Middle of Nowhere</t>
  </si>
  <si>
    <t>Mirror Mirror</t>
  </si>
  <si>
    <t>Moonrise Kingdom</t>
  </si>
  <si>
    <t>Mud</t>
  </si>
  <si>
    <t>On the Road</t>
  </si>
  <si>
    <t>One for the Money</t>
  </si>
  <si>
    <t>Paranormal Activity 4</t>
  </si>
  <si>
    <t>ParaNorman</t>
  </si>
  <si>
    <t>Parental Guidance</t>
  </si>
  <si>
    <t>Pitch Perfect</t>
  </si>
  <si>
    <t>Playing for Keeps</t>
  </si>
  <si>
    <t>Premium Rush</t>
  </si>
  <si>
    <t>Project X</t>
  </si>
  <si>
    <t>Prometheus</t>
  </si>
  <si>
    <t>Promised Land</t>
  </si>
  <si>
    <t>Quartet</t>
  </si>
  <si>
    <t>Red Tails</t>
  </si>
  <si>
    <t>Resident Evil: Retribution</t>
  </si>
  <si>
    <t>Rise of the Guardians</t>
  </si>
  <si>
    <t>Robot &amp; Frank</t>
  </si>
  <si>
    <t>Rock of Ages</t>
  </si>
  <si>
    <t>Safe</t>
  </si>
  <si>
    <t>Safe House</t>
  </si>
  <si>
    <t>Safety Not Guaranteed</t>
  </si>
  <si>
    <t>Savages</t>
  </si>
  <si>
    <t>Seeking a Friend for the End of the World</t>
  </si>
  <si>
    <t>Seven Psychopaths</t>
  </si>
  <si>
    <t>Silent Hill: Revelation 3D</t>
  </si>
  <si>
    <t>Silver Linings Playbook</t>
  </si>
  <si>
    <t>Sinister</t>
  </si>
  <si>
    <t>Skyfall</t>
  </si>
  <si>
    <t>Snow White and the Huntsman</t>
  </si>
  <si>
    <t>Sparkle</t>
  </si>
  <si>
    <t>Spring Breakers</t>
  </si>
  <si>
    <t>Step Up Revolution</t>
  </si>
  <si>
    <t>Stolen</t>
  </si>
  <si>
    <t>Taken 2</t>
  </si>
  <si>
    <t>Ted</t>
  </si>
  <si>
    <t>That's My Boy</t>
  </si>
  <si>
    <t>The Act of Killing</t>
  </si>
  <si>
    <t>The Amazing Spider-Man</t>
  </si>
  <si>
    <t>The Apparition</t>
  </si>
  <si>
    <t>The Avengers</t>
  </si>
  <si>
    <t>The Bourne Legacy</t>
  </si>
  <si>
    <t>The Brass Teapot</t>
  </si>
  <si>
    <t>The Cabin in the Woods</t>
  </si>
  <si>
    <t>The Campaign</t>
  </si>
  <si>
    <t>The Cold Light of Day</t>
  </si>
  <si>
    <t>The Collection</t>
  </si>
  <si>
    <t>The Dark Knight Rises</t>
  </si>
  <si>
    <t>The Devil Inside</t>
  </si>
  <si>
    <t>The Dictator</t>
  </si>
  <si>
    <t>The Expendables 2</t>
  </si>
  <si>
    <t>The Five-Year Engagement</t>
  </si>
  <si>
    <t>The Ghastly Love of Johnny X</t>
  </si>
  <si>
    <t>The Guilt Trip</t>
  </si>
  <si>
    <t>The Hobbit: An Unexpected Journey</t>
  </si>
  <si>
    <t>The Hunger Games</t>
  </si>
  <si>
    <t>The Hunt</t>
  </si>
  <si>
    <t>The Iceman</t>
  </si>
  <si>
    <t>The Impossible</t>
  </si>
  <si>
    <t>The Lords of Salem</t>
  </si>
  <si>
    <t>The Lucky One</t>
  </si>
  <si>
    <t>The Man with the Iron Fists</t>
  </si>
  <si>
    <t>The Master</t>
  </si>
  <si>
    <t>The Odd Life of Timothy Green</t>
  </si>
  <si>
    <t>The Oogieloves in the Big Balloon Adventure</t>
  </si>
  <si>
    <t>The Other Dream Team</t>
  </si>
  <si>
    <t>The Perks of Being a Wallflower</t>
  </si>
  <si>
    <t>The Pirates! Band of Misfits</t>
  </si>
  <si>
    <t>The Place Beyond the Pines</t>
  </si>
  <si>
    <t>The Possession</t>
  </si>
  <si>
    <t>The Raven</t>
  </si>
  <si>
    <t>The Sessions</t>
  </si>
  <si>
    <t>The Sweeney</t>
  </si>
  <si>
    <t>The Twilight Saga: Breaking Dawn - Part 2</t>
  </si>
  <si>
    <t>The Vow</t>
  </si>
  <si>
    <t>The Watch</t>
  </si>
  <si>
    <t>The Woman in Black</t>
  </si>
  <si>
    <t>The Words</t>
  </si>
  <si>
    <t>Think Like a Man</t>
  </si>
  <si>
    <t>This Is 40</t>
  </si>
  <si>
    <t>This Means War</t>
  </si>
  <si>
    <t>Tim and Eric's Billion Dollar Movie</t>
  </si>
  <si>
    <t>To Rome with Love</t>
  </si>
  <si>
    <t>Underworld: Awakening</t>
  </si>
  <si>
    <t>Vamps</t>
  </si>
  <si>
    <t>What to Expect When You're Expecting</t>
  </si>
  <si>
    <t>Wrath of the Titans</t>
  </si>
  <si>
    <t>Wreck-It Ralph</t>
  </si>
  <si>
    <t>Zero Dark Thirty</t>
  </si>
  <si>
    <t>12 Years a Slave</t>
  </si>
  <si>
    <t>2 Guns</t>
  </si>
  <si>
    <t>20 Feet from Stardom</t>
  </si>
  <si>
    <t>21 &amp; Over</t>
  </si>
  <si>
    <t>42</t>
  </si>
  <si>
    <t>47 Ronin</t>
  </si>
  <si>
    <t>A Good Day to Die Hard</t>
  </si>
  <si>
    <t>A Haunted House</t>
  </si>
  <si>
    <t>A Madea Christmas</t>
  </si>
  <si>
    <t>About Time</t>
  </si>
  <si>
    <t>Admission</t>
  </si>
  <si>
    <t>Adore</t>
  </si>
  <si>
    <t>After Earth</t>
  </si>
  <si>
    <t>All Is Lost</t>
  </si>
  <si>
    <t>American Hustle</t>
  </si>
  <si>
    <t>Anchorman 2: The Legend Continues</t>
  </si>
  <si>
    <t>Antarctica: A Year on Ice</t>
  </si>
  <si>
    <t>August: Osage County</t>
  </si>
  <si>
    <t>Bad Grandpa</t>
  </si>
  <si>
    <t>Bad Words</t>
  </si>
  <si>
    <t>Baggage Claim</t>
  </si>
  <si>
    <t>Battle of the Year</t>
  </si>
  <si>
    <t>Beautiful Creatures</t>
  </si>
  <si>
    <t>Before Midnight</t>
  </si>
  <si>
    <t>Begin Again</t>
  </si>
  <si>
    <t>Black Nativity</t>
  </si>
  <si>
    <t>Blood Ties</t>
  </si>
  <si>
    <t>Blue Jasmine</t>
  </si>
  <si>
    <t>Blue Ruin</t>
  </si>
  <si>
    <t>Broken City</t>
  </si>
  <si>
    <t>Buen DÃ­a, RamÃ³n</t>
  </si>
  <si>
    <t>Captain Phillips</t>
  </si>
  <si>
    <t>Carrie</t>
  </si>
  <si>
    <t>Cheap Thrills</t>
  </si>
  <si>
    <t>Cinco de Mayo, La Batalla</t>
  </si>
  <si>
    <t>Cloudy with a Chance of Meatballs 2</t>
  </si>
  <si>
    <t>Dallas Buyers Club</t>
  </si>
  <si>
    <t>Dead Man Down</t>
  </si>
  <si>
    <t>Delivery Man</t>
  </si>
  <si>
    <t>Despicable Me 2</t>
  </si>
  <si>
    <t>Don Jon</t>
  </si>
  <si>
    <t>Elysium</t>
  </si>
  <si>
    <t>Ender's Game</t>
  </si>
  <si>
    <t>Enough Said</t>
  </si>
  <si>
    <t>Epic</t>
  </si>
  <si>
    <t>Escape from Planet Earth</t>
  </si>
  <si>
    <t>Escape Plan</t>
  </si>
  <si>
    <t>Evil Dead</t>
  </si>
  <si>
    <t>Free Birds</t>
  </si>
  <si>
    <t>Frozen</t>
  </si>
  <si>
    <t>Fruitvale Station</t>
  </si>
  <si>
    <t>G.I. Joe: Retaliation</t>
  </si>
  <si>
    <t>Gangster Squad</t>
  </si>
  <si>
    <t>Getaway</t>
  </si>
  <si>
    <t>Gravity</t>
  </si>
  <si>
    <t>Grown Ups 2</t>
  </si>
  <si>
    <t>Grudge Match</t>
  </si>
  <si>
    <t>Hansel &amp; Gretel: Witch Hunters</t>
  </si>
  <si>
    <t>Her</t>
  </si>
  <si>
    <t>Home Run</t>
  </si>
  <si>
    <t>Homefront</t>
  </si>
  <si>
    <t>Identity Thief</t>
  </si>
  <si>
    <t>Inside Llewyn Davis</t>
  </si>
  <si>
    <t>Insidious: Chapter 2</t>
  </si>
  <si>
    <t>Instructions Not Included</t>
  </si>
  <si>
    <t>Iron Man 3</t>
  </si>
  <si>
    <t>Jack the Giant Slayer</t>
  </si>
  <si>
    <t>Joe</t>
  </si>
  <si>
    <t>Kevin Hart: Let Me Explain</t>
  </si>
  <si>
    <t>Kick-Ass 2</t>
  </si>
  <si>
    <t>Labor Day</t>
  </si>
  <si>
    <t>Last Vegas</t>
  </si>
  <si>
    <t>Lee Daniels' The Butler</t>
  </si>
  <si>
    <t>Legends of Oz: Dorothy's Return</t>
  </si>
  <si>
    <t>Lone Survivor</t>
  </si>
  <si>
    <t>Machete Kills</t>
  </si>
  <si>
    <t>Mama</t>
  </si>
  <si>
    <t>Man of Steel</t>
  </si>
  <si>
    <t>Mandela: Long Walk to Freedom</t>
  </si>
  <si>
    <t>Monsters University</t>
  </si>
  <si>
    <t>Movie 43</t>
  </si>
  <si>
    <t>Nebraska</t>
  </si>
  <si>
    <t>Now You See Me</t>
  </si>
  <si>
    <t>Oblivion</t>
  </si>
  <si>
    <t>Oculus</t>
  </si>
  <si>
    <t>Of Horses and Men</t>
  </si>
  <si>
    <t>Icelandic</t>
  </si>
  <si>
    <t>Olympus Has Fallen</t>
  </si>
  <si>
    <t>One Direction: This Is Us</t>
  </si>
  <si>
    <t>Only God Forgives</t>
  </si>
  <si>
    <t>Out of the Furnace</t>
  </si>
  <si>
    <t>Oz the Great and Powerful</t>
  </si>
  <si>
    <t>Pacific Rim</t>
  </si>
  <si>
    <t>Pain &amp; Gain</t>
  </si>
  <si>
    <t>Parker</t>
  </si>
  <si>
    <t>Peeples</t>
  </si>
  <si>
    <t>Percy Jackson: Sea of Monsters</t>
  </si>
  <si>
    <t>Philomena</t>
  </si>
  <si>
    <t>Prisoners</t>
  </si>
  <si>
    <t>R.I.P.D.</t>
  </si>
  <si>
    <t>R100</t>
  </si>
  <si>
    <t>RED 2</t>
  </si>
  <si>
    <t>Riddick</t>
  </si>
  <si>
    <t>Runner Runner</t>
  </si>
  <si>
    <t>Rush</t>
  </si>
  <si>
    <t>Safe Haven</t>
  </si>
  <si>
    <t>Saving Mr. Banks</t>
  </si>
  <si>
    <t>Scary Movie 5</t>
  </si>
  <si>
    <t>Side Effects</t>
  </si>
  <si>
    <t>Snitch</t>
  </si>
  <si>
    <t>Snowpiercer</t>
  </si>
  <si>
    <t>Star Trek Into Darkness</t>
  </si>
  <si>
    <t>Stoker</t>
  </si>
  <si>
    <t>Texas Chainsaw 3D</t>
  </si>
  <si>
    <t>The Adventurer: The Curse of the Midas Box</t>
  </si>
  <si>
    <t>The Amazing Catfish</t>
  </si>
  <si>
    <t>The Best Man Holiday</t>
  </si>
  <si>
    <t>The Best Offer</t>
  </si>
  <si>
    <t>The Big Wedding</t>
  </si>
  <si>
    <t>The Book Thief</t>
  </si>
  <si>
    <t>The Call</t>
  </si>
  <si>
    <t>The Canyons</t>
  </si>
  <si>
    <t>The Conjuring</t>
  </si>
  <si>
    <t>The Counselor</t>
  </si>
  <si>
    <t>The Croods</t>
  </si>
  <si>
    <t>The East</t>
  </si>
  <si>
    <t>The Fifth Estate</t>
  </si>
  <si>
    <t>The Grandmaster</t>
  </si>
  <si>
    <t>The Great Beauty</t>
  </si>
  <si>
    <t>The Great Gatsby</t>
  </si>
  <si>
    <t>The Green Inferno</t>
  </si>
  <si>
    <t>The Heat</t>
  </si>
  <si>
    <t>The Hobbit: The Desolation of Smaug</t>
  </si>
  <si>
    <t>The Hunger Games: Catching Fire</t>
  </si>
  <si>
    <t>The Immigrant</t>
  </si>
  <si>
    <t>The Incredible Burt Wonderstone</t>
  </si>
  <si>
    <t>The Internship</t>
  </si>
  <si>
    <t>The Knife of Don Juan</t>
  </si>
  <si>
    <t>The Last Days on Mars</t>
  </si>
  <si>
    <t>The Last Exorcism Part II</t>
  </si>
  <si>
    <t>The Last Stand</t>
  </si>
  <si>
    <t>The Lone Ranger</t>
  </si>
  <si>
    <t>The Lunchbox</t>
  </si>
  <si>
    <t>The Mortal Instruments: City of Bones</t>
  </si>
  <si>
    <t>The Purge</t>
  </si>
  <si>
    <t>The Railway Man</t>
  </si>
  <si>
    <t>The Secret Life of Walter Mitty</t>
  </si>
  <si>
    <t>The Smurfs 2</t>
  </si>
  <si>
    <t>The Spectacular Now</t>
  </si>
  <si>
    <t>The To Do List</t>
  </si>
  <si>
    <t>The Way Way Back</t>
  </si>
  <si>
    <t>The Wolf of Wall Street</t>
  </si>
  <si>
    <t>The Wolverine</t>
  </si>
  <si>
    <t>The World's End</t>
  </si>
  <si>
    <t>The Young and Prodigious T.S. Spivet</t>
  </si>
  <si>
    <t>This Is the End</t>
  </si>
  <si>
    <t>Thor: The Dark World</t>
  </si>
  <si>
    <t>Thunder and the House of Magic</t>
  </si>
  <si>
    <t>Trance</t>
  </si>
  <si>
    <t>Turbo</t>
  </si>
  <si>
    <t>Walking with Dinosaurs 3D</t>
  </si>
  <si>
    <t>Warm Bodies</t>
  </si>
  <si>
    <t>We're the Millers</t>
  </si>
  <si>
    <t>White House Down</t>
  </si>
  <si>
    <t>World War Z</t>
  </si>
  <si>
    <t>22 Jump Street</t>
  </si>
  <si>
    <t>3 Days to Kill</t>
  </si>
  <si>
    <t>300: Rise of an Empire</t>
  </si>
  <si>
    <t>A Haunted House 2</t>
  </si>
  <si>
    <t>A Lego Brickumentary</t>
  </si>
  <si>
    <t>A Million Ways to Die in the West</t>
  </si>
  <si>
    <t>A Most Violent Year</t>
  </si>
  <si>
    <t>A Most Wanted Man</t>
  </si>
  <si>
    <t>A Walk Among the Tombstones</t>
  </si>
  <si>
    <t>About Last Night</t>
  </si>
  <si>
    <t>Addicted</t>
  </si>
  <si>
    <t>Alexander and the Terrible, Horrible, No Good, Very Bad Day</t>
  </si>
  <si>
    <t>Aloft</t>
  </si>
  <si>
    <t>American Sniper</t>
  </si>
  <si>
    <t>And So It Goes</t>
  </si>
  <si>
    <t>Annabelle</t>
  </si>
  <si>
    <t>Annie</t>
  </si>
  <si>
    <t>As Above, So Below</t>
  </si>
  <si>
    <t>Atlas Shrugged: Who Is John Galt?</t>
  </si>
  <si>
    <t>Before I Go to Sleep</t>
  </si>
  <si>
    <t>Beyond the Lights</t>
  </si>
  <si>
    <t>Big Eyes</t>
  </si>
  <si>
    <t>Big Hero 6</t>
  </si>
  <si>
    <t>Birdman or (The Unexpected Virtue of Ignorance)</t>
  </si>
  <si>
    <t>Black or White</t>
  </si>
  <si>
    <t>Blended</t>
  </si>
  <si>
    <t>Born to Fly: Elizabeth Streb vs. Gravity</t>
  </si>
  <si>
    <t>Boyhood</t>
  </si>
  <si>
    <t>Brick Mansions</t>
  </si>
  <si>
    <t>Captain America: The Winter Soldier</t>
  </si>
  <si>
    <t>Dawn of the Planet of the Apes</t>
  </si>
  <si>
    <t>Deliver Us from Evil</t>
  </si>
  <si>
    <t>Desert Dancer</t>
  </si>
  <si>
    <t>Devil's Due</t>
  </si>
  <si>
    <t>Divergent</t>
  </si>
  <si>
    <t>Dolphin Tale 2</t>
  </si>
  <si>
    <t>Dracula Untold</t>
  </si>
  <si>
    <t>Draft Day</t>
  </si>
  <si>
    <t>Dumb and Dumber To</t>
  </si>
  <si>
    <t>Earth to Echo</t>
  </si>
  <si>
    <t>Edge of Tomorrow</t>
  </si>
  <si>
    <t>Endless Love</t>
  </si>
  <si>
    <t>Escobar: Paradise Lost</t>
  </si>
  <si>
    <t>Exodus: Gods and Kings</t>
  </si>
  <si>
    <t>Falcon Rising</t>
  </si>
  <si>
    <t>Fury</t>
  </si>
  <si>
    <t>Futuro Beach</t>
  </si>
  <si>
    <t>Get on Up</t>
  </si>
  <si>
    <t>Gone Girl</t>
  </si>
  <si>
    <t>Guardians of the Galaxy</t>
  </si>
  <si>
    <t>Happy Christmas</t>
  </si>
  <si>
    <t>Heaven Is for Real</t>
  </si>
  <si>
    <t>Hercules</t>
  </si>
  <si>
    <t>Horrible Bosses 2</t>
  </si>
  <si>
    <t>How to Train Your Dragon 2</t>
  </si>
  <si>
    <t>I, Frankenstein</t>
  </si>
  <si>
    <t>If I Stay</t>
  </si>
  <si>
    <t>Inherent Vice</t>
  </si>
  <si>
    <t>Interstellar</t>
  </si>
  <si>
    <t>Into the Storm</t>
  </si>
  <si>
    <t>Into the Woods</t>
  </si>
  <si>
    <t>It Follows</t>
  </si>
  <si>
    <t>Jack Ryan: Shadow Recruit</t>
  </si>
  <si>
    <t>Jersey Boys</t>
  </si>
  <si>
    <t>Kill the Messenger</t>
  </si>
  <si>
    <t>Kung Fu Killer</t>
  </si>
  <si>
    <t>Left Behind</t>
  </si>
  <si>
    <t>Let's Be Cops</t>
  </si>
  <si>
    <t>Locker 13</t>
  </si>
  <si>
    <t>Lucy</t>
  </si>
  <si>
    <t>Maleficent</t>
  </si>
  <si>
    <t>Million Dollar Arm</t>
  </si>
  <si>
    <t>Moms' Night Out</t>
  </si>
  <si>
    <t>Mr. Peabody &amp; Sherman</t>
  </si>
  <si>
    <t>Mr. Turner</t>
  </si>
  <si>
    <t>Muppets Most Wanted</t>
  </si>
  <si>
    <t>Need for Speed</t>
  </si>
  <si>
    <t>Neighbors</t>
  </si>
  <si>
    <t>Night at the Museum: Secret of the Tomb</t>
  </si>
  <si>
    <t>Nightcrawler</t>
  </si>
  <si>
    <t>No Good Deed</t>
  </si>
  <si>
    <t>Noah</t>
  </si>
  <si>
    <t>Non-Stop</t>
  </si>
  <si>
    <t>Not Cool</t>
  </si>
  <si>
    <t>Ouija</t>
  </si>
  <si>
    <t>Paddington</t>
  </si>
  <si>
    <t>Paranormal Activity: The Marked Ones</t>
  </si>
  <si>
    <t>Penguins of Madagascar</t>
  </si>
  <si>
    <t>Pompeii</t>
  </si>
  <si>
    <t>Ride Along</t>
  </si>
  <si>
    <t>Rio 2</t>
  </si>
  <si>
    <t>RoboCop</t>
  </si>
  <si>
    <t>Rosewater</t>
  </si>
  <si>
    <t>Rudderless</t>
  </si>
  <si>
    <t>Sabotage</t>
  </si>
  <si>
    <t>Selma</t>
  </si>
  <si>
    <t>Seventh Son</t>
  </si>
  <si>
    <t>Sex Tape</t>
  </si>
  <si>
    <t>Sin City: A Dame to Kill For</t>
  </si>
  <si>
    <t>Skin Trade</t>
  </si>
  <si>
    <t>Son of God</t>
  </si>
  <si>
    <t>Song One</t>
  </si>
  <si>
    <t>St. Vincent</t>
  </si>
  <si>
    <t>Still Alice</t>
  </si>
  <si>
    <t>Taken 3</t>
  </si>
  <si>
    <t>Tammy</t>
  </si>
  <si>
    <t>Teenage Mutant Ninja Turtles</t>
  </si>
  <si>
    <t>That Awkward Moment</t>
  </si>
  <si>
    <t>The Amazing Spider-Man 2</t>
  </si>
  <si>
    <t>The Best of Me</t>
  </si>
  <si>
    <t>The Book of Life</t>
  </si>
  <si>
    <t>The Boxtrolls</t>
  </si>
  <si>
    <t>The Equalizer</t>
  </si>
  <si>
    <t>The Expendables 3</t>
  </si>
  <si>
    <t>The Fault in Our Stars</t>
  </si>
  <si>
    <t>The Gambler</t>
  </si>
  <si>
    <t>The Giver</t>
  </si>
  <si>
    <t>The Grand Budapest Hotel</t>
  </si>
  <si>
    <t>The Hobbit: The Battle of the Five Armies</t>
  </si>
  <si>
    <t>The Homesman</t>
  </si>
  <si>
    <t>The Hundred-Foot Journey</t>
  </si>
  <si>
    <t>The Hunger Games: Mockingjay - Part 1</t>
  </si>
  <si>
    <t>The Imitation Game</t>
  </si>
  <si>
    <t>The Interview</t>
  </si>
  <si>
    <t>The Judge</t>
  </si>
  <si>
    <t>The Legend of Hercules</t>
  </si>
  <si>
    <t>The Lego Movie</t>
  </si>
  <si>
    <t>The Maze Runner</t>
  </si>
  <si>
    <t>The Monuments Men</t>
  </si>
  <si>
    <t>The November Man</t>
  </si>
  <si>
    <t>The Nut Job</t>
  </si>
  <si>
    <t>The Other Woman</t>
  </si>
  <si>
    <t>The Purge: Anarchy</t>
  </si>
  <si>
    <t>The Theory of Everything</t>
  </si>
  <si>
    <t>The Water Diviner</t>
  </si>
  <si>
    <t>Think Like a Man Too</t>
  </si>
  <si>
    <t>This Is Where I Leave You</t>
  </si>
  <si>
    <t>Top Five</t>
  </si>
  <si>
    <t>Top Spin</t>
  </si>
  <si>
    <t>Transcendence</t>
  </si>
  <si>
    <t>Transformers: Age of Extinction</t>
  </si>
  <si>
    <t>Tusk</t>
  </si>
  <si>
    <t>Unbroken</t>
  </si>
  <si>
    <t>Unfriended</t>
  </si>
  <si>
    <t>When the Game Stands Tall</t>
  </si>
  <si>
    <t>While We're Young</t>
  </si>
  <si>
    <t>Whiplash</t>
  </si>
  <si>
    <t>Wild</t>
  </si>
  <si>
    <t>Winter's Tale</t>
  </si>
  <si>
    <t>Wish I Was Here</t>
  </si>
  <si>
    <t>X-Men: Days of Future Past</t>
  </si>
  <si>
    <t>10 Days in a Madhouse</t>
  </si>
  <si>
    <t>90 Minutes in Heaven</t>
  </si>
  <si>
    <t>Aloha</t>
  </si>
  <si>
    <t>Alvin and the Chipmunks: The Road Chip</t>
  </si>
  <si>
    <t>Anomalisa</t>
  </si>
  <si>
    <t>Antarctic Edge: 70Â° South</t>
  </si>
  <si>
    <t>Ant-Man</t>
  </si>
  <si>
    <t>Avengers: Age of Ultron</t>
  </si>
  <si>
    <t>Baahubali: The Beginning</t>
  </si>
  <si>
    <t>Telugu</t>
  </si>
  <si>
    <t>Black Mass</t>
  </si>
  <si>
    <t>Blackhat</t>
  </si>
  <si>
    <t>Bridge of Spies</t>
  </si>
  <si>
    <t>Brooklyn</t>
  </si>
  <si>
    <t>Brotherly Love</t>
  </si>
  <si>
    <t>Burnt</t>
  </si>
  <si>
    <t>By the Sea</t>
  </si>
  <si>
    <t>Captive</t>
  </si>
  <si>
    <t>Censored Voices</t>
  </si>
  <si>
    <t>Chappie</t>
  </si>
  <si>
    <t>Child 44</t>
  </si>
  <si>
    <t>Cinderella</t>
  </si>
  <si>
    <t>Concussion</t>
  </si>
  <si>
    <t>Courage</t>
  </si>
  <si>
    <t>Creative Control</t>
  </si>
  <si>
    <t>Creed</t>
  </si>
  <si>
    <t>Daddy's Home</t>
  </si>
  <si>
    <t>Danny Collins</t>
  </si>
  <si>
    <t>Do You Believe?</t>
  </si>
  <si>
    <t>Dope</t>
  </si>
  <si>
    <t>Dragon Blade</t>
  </si>
  <si>
    <t>Everest</t>
  </si>
  <si>
    <t>Ex Machina</t>
  </si>
  <si>
    <t>Fantastic Four</t>
  </si>
  <si>
    <t>Fifty Shades of Grey</t>
  </si>
  <si>
    <t>Focus</t>
  </si>
  <si>
    <t>Freeheld</t>
  </si>
  <si>
    <t>Furious 7</t>
  </si>
  <si>
    <t>Get Hard</t>
  </si>
  <si>
    <t>Goosebumps</t>
  </si>
  <si>
    <t>Green Room</t>
  </si>
  <si>
    <t>Home</t>
  </si>
  <si>
    <t>Hot Pursuit</t>
  </si>
  <si>
    <t>Hot Tub Time Machine 2</t>
  </si>
  <si>
    <t>Hotel Transylvania 2</t>
  </si>
  <si>
    <t>In the Heart of the Sea</t>
  </si>
  <si>
    <t>Inside Out</t>
  </si>
  <si>
    <t>Insidious: Chapter 3</t>
  </si>
  <si>
    <t>Insurgent</t>
  </si>
  <si>
    <t>Ip Man 3</t>
  </si>
  <si>
    <t>Joy</t>
  </si>
  <si>
    <t>Jupiter Ascending</t>
  </si>
  <si>
    <t>Jurassic World</t>
  </si>
  <si>
    <t>Krampus</t>
  </si>
  <si>
    <t>Legend</t>
  </si>
  <si>
    <t>Little Boy</t>
  </si>
  <si>
    <t>Love the Coopers</t>
  </si>
  <si>
    <t>Mad Max: Fury Road</t>
  </si>
  <si>
    <t>Maggie</t>
  </si>
  <si>
    <t>Magic Mike XXL</t>
  </si>
  <si>
    <t>Max</t>
  </si>
  <si>
    <t>McFarland, USA</t>
  </si>
  <si>
    <t>Mi America</t>
  </si>
  <si>
    <t>Minions</t>
  </si>
  <si>
    <t>Mission: Impossible - Rogue Nation</t>
  </si>
  <si>
    <t>Mortdecai</t>
  </si>
  <si>
    <t>No Escape</t>
  </si>
  <si>
    <t>Our Brand Is Crisis</t>
  </si>
  <si>
    <t>Pan</t>
  </si>
  <si>
    <t>Paper Towns</t>
  </si>
  <si>
    <t>Paul Blart: Mall Cop 2</t>
  </si>
  <si>
    <t>Pitch Perfect 2</t>
  </si>
  <si>
    <t>Pixels</t>
  </si>
  <si>
    <t>Point Break</t>
  </si>
  <si>
    <t>Project Almanac</t>
  </si>
  <si>
    <t>Road Hard</t>
  </si>
  <si>
    <t>Room</t>
  </si>
  <si>
    <t>Run All Night</t>
  </si>
  <si>
    <t>San Andreas</t>
  </si>
  <si>
    <t>Self/less</t>
  </si>
  <si>
    <t>Sicario</t>
  </si>
  <si>
    <t>Sinister 2</t>
  </si>
  <si>
    <t>Southpaw</t>
  </si>
  <si>
    <t>Spectre</t>
  </si>
  <si>
    <t>Spotlight</t>
  </si>
  <si>
    <t>Steve Jobs</t>
  </si>
  <si>
    <t>Stonewall</t>
  </si>
  <si>
    <t>Straight Outta Compton</t>
  </si>
  <si>
    <t>Ted 2</t>
  </si>
  <si>
    <t>Terminator Genisys</t>
  </si>
  <si>
    <t>The 33</t>
  </si>
  <si>
    <t>Chile</t>
  </si>
  <si>
    <t>The Age of Adaline</t>
  </si>
  <si>
    <t>The Assassin</t>
  </si>
  <si>
    <t>The Big Short</t>
  </si>
  <si>
    <t>The Boy Next Door</t>
  </si>
  <si>
    <t>The Diary of a Teenage Girl</t>
  </si>
  <si>
    <t>The DUFF</t>
  </si>
  <si>
    <t>The Gallows</t>
  </si>
  <si>
    <t>The Gift</t>
  </si>
  <si>
    <t>The Gunman</t>
  </si>
  <si>
    <t>The Hateful Eight</t>
  </si>
  <si>
    <t>The Hunger Games: Mockingjay - Part 2</t>
  </si>
  <si>
    <t>The Intern</t>
  </si>
  <si>
    <t>The Last Witch Hunter</t>
  </si>
  <si>
    <t>The Lazarus Effect</t>
  </si>
  <si>
    <t>The Little Prince</t>
  </si>
  <si>
    <t>The Longest Ride</t>
  </si>
  <si>
    <t>The Man from U.N.C.L.E.</t>
  </si>
  <si>
    <t>The Martian</t>
  </si>
  <si>
    <t>The Peanuts Movie</t>
  </si>
  <si>
    <t>The Revenant</t>
  </si>
  <si>
    <t>The Scorch Trials</t>
  </si>
  <si>
    <t>The Second Best Exotic Marigold Hotel</t>
  </si>
  <si>
    <t>The Second Mother</t>
  </si>
  <si>
    <t>The SpongeBob Movie: Sponge Out of Water</t>
  </si>
  <si>
    <t>The Transporter Refueled</t>
  </si>
  <si>
    <t>The Vatican Tapes</t>
  </si>
  <si>
    <t>The Visit</t>
  </si>
  <si>
    <t>The Walk</t>
  </si>
  <si>
    <t>The Witch</t>
  </si>
  <si>
    <t>Time to Choose</t>
  </si>
  <si>
    <t>Tomorrowland</t>
  </si>
  <si>
    <t>Trainwreck</t>
  </si>
  <si>
    <t>Unfinished Business</t>
  </si>
  <si>
    <t>Vacation</t>
  </si>
  <si>
    <t>Victor Frankenstein</t>
  </si>
  <si>
    <t>We Are Your Friends</t>
  </si>
  <si>
    <t>Woman in Gold</t>
  </si>
  <si>
    <t>year</t>
  </si>
  <si>
    <t>Title of Movie</t>
  </si>
  <si>
    <t>Fields</t>
  </si>
  <si>
    <t>Field selected:</t>
  </si>
  <si>
    <t>Metric chosen:</t>
  </si>
  <si>
    <t>pivot table 1!</t>
  </si>
  <si>
    <t>pivot table 2!</t>
  </si>
  <si>
    <t>chart title: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</si>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</sst>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8"/>
      <color theme="1"/>
      <name val="Calibri"/>
      <family val="2"/>
      <scheme val="minor"/>
    </font>
    <font>
      <u/>
      <sz val="8"/>
      <color theme="10"/>
      <name val="Calibri"/>
      <family val="2"/>
      <scheme val="minor"/>
    </font>
    <font>
      <sz val="11"/>
      <color theme="1"/>
      <name val="Calibri"/>
      <family val="2"/>
      <scheme val="minor"/>
    </font>
    <font>
      <u/>
      <sz val="11"/>
      <color theme="10"/>
      <name val="Calibri"/>
      <family val="2"/>
      <scheme val="minor"/>
    </font>
    <font>
      <sz val="11"/>
      <color theme="10"/>
      <name val="Calibri"/>
      <family val="2"/>
      <scheme val="minor"/>
    </font>
    <font>
      <sz val="8"/>
      <color theme="1"/>
      <name val="Arial"/>
      <family val="2"/>
    </font>
    <font>
      <b/>
      <sz val="8"/>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6">
    <xf numFmtId="0" fontId="0" fillId="0" borderId="0"/>
    <xf numFmtId="0" fontId="2" fillId="0" borderId="0"/>
    <xf numFmtId="0" fontId="3" fillId="0" borderId="0" applyNumberFormat="0" applyFill="0" applyBorder="0" applyAlignment="0" applyProtection="0"/>
    <xf numFmtId="0" fontId="1" fillId="0" borderId="0" applyNumberFormat="0" applyFill="0" applyBorder="0" applyAlignment="0" applyProtection="0"/>
    <xf numFmtId="0" fontId="5" fillId="0" borderId="0"/>
    <xf numFmtId="0" fontId="2" fillId="0" borderId="0"/>
  </cellStyleXfs>
  <cellXfs count="13">
    <xf numFmtId="0" fontId="0" fillId="0" borderId="0" xfId="0"/>
    <xf numFmtId="0" fontId="2" fillId="0" borderId="0" xfId="1"/>
    <xf numFmtId="0" fontId="2" fillId="0" borderId="0" xfId="1" applyAlignment="1">
      <alignment horizontal="right"/>
    </xf>
    <xf numFmtId="0" fontId="4" fillId="0" borderId="0" xfId="2" applyFont="1"/>
    <xf numFmtId="0" fontId="1" fillId="0" borderId="0" xfId="3"/>
    <xf numFmtId="0" fontId="3" fillId="0" borderId="0" xfId="2"/>
    <xf numFmtId="0" fontId="2" fillId="0" borderId="0" xfId="1" quotePrefix="1"/>
    <xf numFmtId="14" fontId="0" fillId="0" borderId="0" xfId="0" applyNumberFormat="1"/>
    <xf numFmtId="0" fontId="0" fillId="0" borderId="0" xfId="0" pivotButton="1"/>
    <xf numFmtId="0" fontId="0" fillId="0" borderId="0" xfId="0" applyAlignment="1">
      <alignment horizontal="center"/>
    </xf>
    <xf numFmtId="0" fontId="6" fillId="0" borderId="0" xfId="0" applyFont="1"/>
    <xf numFmtId="0" fontId="0" fillId="0" borderId="0" xfId="0" quotePrefix="1"/>
    <xf numFmtId="0" fontId="0" fillId="2" borderId="0" xfId="0" applyFill="1"/>
  </cellXfs>
  <cellStyles count="6">
    <cellStyle name="Hipervínculo 2" xfId="2" xr:uid="{89F00235-83E1-4C35-940D-EE8C3B134EA7}"/>
    <cellStyle name="Hyperlink 2" xfId="3" xr:uid="{6F5D9744-6C19-44FA-85B0-DCA646D28E0D}"/>
    <cellStyle name="Normal" xfId="0" builtinId="0"/>
    <cellStyle name="Normal 2 2" xfId="1" xr:uid="{FDCBB484-6B02-4DA7-941D-45E22EC783D3}"/>
    <cellStyle name="Normal 3" xfId="5" xr:uid="{5FB8A2BA-9E6C-47AF-8DB3-8568132137C9}"/>
    <cellStyle name="Normal 3 2" xfId="4" xr:uid="{F1026B24-507A-4FD2-93AA-C09DD61C35D4}"/>
  </cellStyles>
  <dxfs count="4">
    <dxf>
      <numFmt numFmtId="0" formatCode="General"/>
    </dxf>
    <dxf>
      <numFmt numFmtId="164" formatCode="d/m/yyyy"/>
    </dxf>
    <dxf>
      <font>
        <color theme="1" tint="0.34998626667073579"/>
      </font>
      <border diagonalUp="0" diagonalDown="0">
        <left/>
        <right/>
        <top/>
        <bottom/>
        <vertical/>
        <horizontal/>
      </border>
    </dxf>
    <dxf>
      <font>
        <b val="0"/>
        <i val="0"/>
        <sz val="7"/>
        <color theme="1" tint="0.34998626667073579"/>
        <name val="Arial"/>
        <family val="2"/>
        <scheme val="none"/>
      </font>
      <border diagonalUp="0" diagonalDown="0">
        <left/>
        <right/>
        <top/>
        <bottom/>
        <vertical/>
        <horizontal/>
      </border>
    </dxf>
  </dxfs>
  <tableStyles count="1" defaultTableStyle="TableStyleMedium2" defaultPivotStyle="PivotStyleLight16">
    <tableStyle name="xlorla" pivot="0" table="0" count="10" xr9:uid="{506F0905-E758-488C-8D37-DE3F69ECDFE6}">
      <tableStyleElement type="wholeTable" dxfId="3"/>
      <tableStyleElement type="headerRow" dxfId="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6" tint="0.59999389629810485"/>
              <bgColor theme="1" tint="0.34998626667073579"/>
            </patternFill>
          </fill>
          <border>
            <left style="thin">
              <color theme="2" tint="-9.9948118533890809E-2"/>
            </left>
            <right style="thin">
              <color theme="2" tint="-9.9948118533890809E-2"/>
            </right>
            <top style="thin">
              <color theme="2" tint="-9.9948118533890809E-2"/>
            </top>
            <bottom style="thin">
              <color theme="2" tint="-9.9948118533890809E-2"/>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6" tint="0.79998168889431442"/>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2.xml"/><Relationship Id="rId9"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[0]!_06_field_selected</cx:f>
      </cx:strDim>
      <cx:numDim type="val">
        <cx:f>[0]!_07_metric_selected</cx:f>
      </cx:numDim>
    </cx:data>
  </cx:chartData>
  <cx:chart>
    <cx:title pos="t" align="ctr" overlay="0">
      <cx:tx>
        <cx:txData>
          <cx:v> </cx:v>
        </cx:txData>
      </cx:tx>
      <cx:txPr>
        <a:bodyPr spcFirstLastPara="1" vertOverflow="ellipsis" horzOverflow="overflow" wrap="square" lIns="0" tIns="0" rIns="0" bIns="0" anchor="ctr" anchorCtr="1"/>
        <a:lstStyle/>
        <a:p>
          <a:pPr algn="ctr" rtl="0">
            <a:defRPr sz="1050">
              <a:latin typeface="Arial" panose="020B0604020202020204" pitchFamily="34" charset="0"/>
              <a:ea typeface="Arial" panose="020B0604020202020204" pitchFamily="34" charset="0"/>
              <a:cs typeface="Arial" panose="020B0604020202020204" pitchFamily="34" charset="0"/>
            </a:defRPr>
          </a:pPr>
          <a:r>
            <a:rPr lang="en-US" sz="1050" b="0" i="0" u="none" strike="noStrike" baseline="0">
              <a:solidFill>
                <a:sysClr val="windowText" lastClr="000000">
                  <a:lumMod val="65000"/>
                  <a:lumOff val="35000"/>
                </a:sysClr>
              </a:solidFill>
              <a:latin typeface="Arial" panose="020B0604020202020204" pitchFamily="34" charset="0"/>
              <a:cs typeface="Arial" panose="020B0604020202020204" pitchFamily="34" charset="0"/>
            </a:rPr>
            <a:t> </a:t>
          </a:r>
        </a:p>
      </cx:txPr>
    </cx:title>
    <cx:plotArea>
      <cx:plotAreaRegion>
        <cx:plotSurface>
          <cx:spPr>
            <a:ln>
              <a:noFill/>
            </a:ln>
          </cx:spPr>
        </cx:plotSurface>
        <cx:series layoutId="boxWhisker" uniqueId="{E9DD90ED-1ADF-421D-AD56-9EA44529C12A}">
          <cx:tx>
            <cx:txData>
              <cx:f>_xlchart.v1.2</cx:f>
              <cx:v>IMDb Score (1-10)</cx:v>
            </cx:txData>
          </cx:tx>
          <cx:spPr>
            <a:solidFill>
              <a:schemeClr val="bg2">
                <a:lumMod val="90000"/>
                <a:alpha val="50000"/>
              </a:schemeClr>
            </a:solidFill>
            <a:ln>
              <a:solidFill>
                <a:schemeClr val="tx1">
                  <a:lumMod val="50000"/>
                  <a:lumOff val="50000"/>
                </a:schemeClr>
              </a:solidFill>
            </a:ln>
          </cx:spPr>
          <cx:dataId val="0"/>
          <cx:layoutPr>
            <cx:visibility meanLine="0" meanMarker="1" nonoutliers="0" outliers="0"/>
            <cx:statistics quartileMethod="exclusive"/>
          </cx:layoutPr>
        </cx:series>
      </cx:plotAreaRegion>
      <cx:axis id="0">
        <cx:catScaling gapWidth="1"/>
        <cx:title>
          <cx:tx>
            <cx:txData>
              <cx:v>Field´s categories</cx:v>
            </cx:txData>
          </cx:tx>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r>
                <a:rPr lang="en-US" sz="9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rPr>
                <a:t>Field´s categories</a:t>
              </a:r>
            </a:p>
          </cx:txPr>
        </cx:title>
        <cx:tickLabels/>
        <cx:spPr>
          <a:ln>
            <a:solidFill>
              <a:schemeClr val="accent3">
                <a:lumMod val="20000"/>
                <a:lumOff val="80000"/>
              </a:schemeClr>
            </a:solidFill>
          </a:ln>
        </cx:spPr>
        <cx:txPr>
          <a:bodyPr vertOverflow="overflow" horzOverflow="overflow" wrap="square" lIns="0" tIns="0" rIns="0" bIns="0"/>
          <a:lstStyle/>
          <a:p>
            <a:pPr algn="ctr" rtl="0">
              <a:defRPr sz="1000" b="0" i="0">
                <a:solidFill>
                  <a:srgbClr val="595959"/>
                </a:solidFill>
                <a:latin typeface="Arial" panose="020B0604020202020204" pitchFamily="34" charset="0"/>
                <a:ea typeface="Arial" panose="020B0604020202020204" pitchFamily="34" charset="0"/>
                <a:cs typeface="Arial" panose="020B0604020202020204" pitchFamily="34" charset="0"/>
              </a:defRPr>
            </a:pPr>
            <a:endParaRPr lang="en-US" sz="1000">
              <a:latin typeface="Arial" panose="020B0604020202020204" pitchFamily="34" charset="0"/>
              <a:cs typeface="Arial" panose="020B0604020202020204" pitchFamily="34" charset="0"/>
            </a:endParaRPr>
          </a:p>
        </cx:txPr>
      </cx:axis>
      <cx:axis id="1">
        <cx:valScaling/>
        <cx:title>
          <cx:tx>
            <cx:txData>
              <cx:v>metric distribution</cx:v>
            </cx:txData>
          </cx:tx>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r>
                <a:rPr lang="en-US" sz="9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rPr>
                <a:t>metric distribution</a:t>
              </a:r>
            </a:p>
          </cx:txPr>
        </cx:title>
        <cx:majorGridlines>
          <cx:spPr>
            <a:ln>
              <a:solidFill>
                <a:schemeClr val="accent3">
                  <a:lumMod val="20000"/>
                  <a:lumOff val="80000"/>
                </a:schemeClr>
              </a:solidFill>
            </a:ln>
          </cx:spPr>
        </cx:majorGridlines>
        <cx:tickLabels/>
        <cx:numFmt formatCode="[&gt;1000000] #,##0,,&quot; $M&quot;; [&lt;1000000] #,##0" sourceLinked="0"/>
        <cx:spPr>
          <a:ln>
            <a:solidFill>
              <a:schemeClr val="accent3">
                <a:lumMod val="20000"/>
                <a:lumOff val="80000"/>
              </a:schemeClr>
            </a:solidFill>
          </a:ln>
        </cx:spPr>
        <cx:txPr>
          <a:bodyPr vertOverflow="overflow" horzOverflow="overflow" wrap="square" lIns="0" tIns="0" rIns="0" bIns="0"/>
          <a:lstStyle/>
          <a:p>
            <a:pPr algn="ctr" rtl="0">
              <a:defRPr sz="1000" b="0" i="0">
                <a:solidFill>
                  <a:srgbClr val="595959"/>
                </a:solidFill>
                <a:latin typeface="Arial" panose="020B0604020202020204" pitchFamily="34" charset="0"/>
                <a:ea typeface="Arial" panose="020B0604020202020204" pitchFamily="34" charset="0"/>
                <a:cs typeface="Arial" panose="020B0604020202020204" pitchFamily="34" charset="0"/>
              </a:defRPr>
            </a:pPr>
            <a:endParaRPr lang="en-US" sz="1000">
              <a:latin typeface="Arial" panose="020B0604020202020204" pitchFamily="34" charset="0"/>
              <a:cs typeface="Arial" panose="020B0604020202020204" pitchFamily="34" charset="0"/>
            </a:endParaRPr>
          </a:p>
        </cx:txPr>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33</xdr:col>
      <xdr:colOff>167640</xdr:colOff>
      <xdr:row>0</xdr:row>
      <xdr:rowOff>38100</xdr:rowOff>
    </xdr:from>
    <xdr:to>
      <xdr:col>41</xdr:col>
      <xdr:colOff>60960</xdr:colOff>
      <xdr:row>4</xdr:row>
      <xdr:rowOff>60960</xdr:rowOff>
    </xdr:to>
    <mc:AlternateContent xmlns:mc="http://schemas.openxmlformats.org/markup-compatibility/2006" xmlns:a14="http://schemas.microsoft.com/office/drawing/2010/main">
      <mc:Choice Requires="a14">
        <xdr:graphicFrame macro="">
          <xdr:nvGraphicFramePr>
            <xdr:cNvPr id="3" name="Fields">
              <a:extLst>
                <a:ext uri="{FF2B5EF4-FFF2-40B4-BE49-F238E27FC236}">
                  <a16:creationId xmlns:a16="http://schemas.microsoft.com/office/drawing/2014/main" id="{9AB3FD6F-6AD1-46D5-8049-6C68BA08255D}"/>
                </a:ext>
              </a:extLst>
            </xdr:cNvPr>
            <xdr:cNvGraphicFramePr/>
          </xdr:nvGraphicFramePr>
          <xdr:xfrm>
            <a:off x="0" y="0"/>
            <a:ext cx="0" cy="0"/>
          </xdr:xfrm>
          <a:graphic>
            <a:graphicData uri="http://schemas.microsoft.com/office/drawing/2010/slicer">
              <sle:slicer xmlns:sle="http://schemas.microsoft.com/office/drawing/2010/slicer" name="Fields"/>
            </a:graphicData>
          </a:graphic>
        </xdr:graphicFrame>
      </mc:Choice>
      <mc:Fallback xmlns="">
        <xdr:sp macro="" textlink="">
          <xdr:nvSpPr>
            <xdr:cNvPr id="0" name=""/>
            <xdr:cNvSpPr>
              <a:spLocks noTextEdit="1"/>
            </xdr:cNvSpPr>
          </xdr:nvSpPr>
          <xdr:spPr>
            <a:xfrm>
              <a:off x="19872960" y="38100"/>
              <a:ext cx="4160520" cy="541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33</xdr:col>
      <xdr:colOff>190500</xdr:colOff>
      <xdr:row>4</xdr:row>
      <xdr:rowOff>15240</xdr:rowOff>
    </xdr:from>
    <xdr:to>
      <xdr:col>41</xdr:col>
      <xdr:colOff>76200</xdr:colOff>
      <xdr:row>9</xdr:row>
      <xdr:rowOff>106680</xdr:rowOff>
    </xdr:to>
    <mc:AlternateContent xmlns:mc="http://schemas.openxmlformats.org/markup-compatibility/2006" xmlns:a14="http://schemas.microsoft.com/office/drawing/2010/main">
      <mc:Choice Requires="a14">
        <xdr:graphicFrame macro="">
          <xdr:nvGraphicFramePr>
            <xdr:cNvPr id="4" name="Fields 1">
              <a:extLst>
                <a:ext uri="{FF2B5EF4-FFF2-40B4-BE49-F238E27FC236}">
                  <a16:creationId xmlns:a16="http://schemas.microsoft.com/office/drawing/2014/main" id="{72CD3172-B7F3-4125-810E-B19BFABF064D}"/>
                </a:ext>
              </a:extLst>
            </xdr:cNvPr>
            <xdr:cNvGraphicFramePr/>
          </xdr:nvGraphicFramePr>
          <xdr:xfrm>
            <a:off x="0" y="0"/>
            <a:ext cx="0" cy="0"/>
          </xdr:xfrm>
          <a:graphic>
            <a:graphicData uri="http://schemas.microsoft.com/office/drawing/2010/slicer">
              <sle:slicer xmlns:sle="http://schemas.microsoft.com/office/drawing/2010/slicer" name="Fields 1"/>
            </a:graphicData>
          </a:graphic>
        </xdr:graphicFrame>
      </mc:Choice>
      <mc:Fallback xmlns="">
        <xdr:sp macro="" textlink="">
          <xdr:nvSpPr>
            <xdr:cNvPr id="0" name=""/>
            <xdr:cNvSpPr>
              <a:spLocks noTextEdit="1"/>
            </xdr:cNvSpPr>
          </xdr:nvSpPr>
          <xdr:spPr>
            <a:xfrm>
              <a:off x="19895820" y="533400"/>
              <a:ext cx="4152900" cy="7391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32</xdr:col>
      <xdr:colOff>198120</xdr:colOff>
      <xdr:row>11</xdr:row>
      <xdr:rowOff>7620</xdr:rowOff>
    </xdr:from>
    <xdr:to>
      <xdr:col>46</xdr:col>
      <xdr:colOff>251460</xdr:colOff>
      <xdr:row>41</xdr:row>
      <xdr:rowOff>76200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4A69A4F3-FF12-4FED-A941-D598D7C6C56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9423380" y="1474470"/>
              <a:ext cx="7239000" cy="40690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33</xdr:col>
      <xdr:colOff>396240</xdr:colOff>
      <xdr:row>10</xdr:row>
      <xdr:rowOff>114300</xdr:rowOff>
    </xdr:from>
    <xdr:ext cx="184731" cy="264560"/>
    <xdr:sp macro="" textlink="">
      <xdr:nvSpPr>
        <xdr:cNvPr id="2" name="TextBox 1">
          <a:extLst>
            <a:ext uri="{FF2B5EF4-FFF2-40B4-BE49-F238E27FC236}">
              <a16:creationId xmlns:a16="http://schemas.microsoft.com/office/drawing/2014/main" id="{B16BC3EB-DE45-467E-9242-3930114E9382}"/>
            </a:ext>
          </a:extLst>
        </xdr:cNvPr>
        <xdr:cNvSpPr txBox="1"/>
      </xdr:nvSpPr>
      <xdr:spPr>
        <a:xfrm>
          <a:off x="20101560" y="1409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40</xdr:col>
      <xdr:colOff>251460</xdr:colOff>
      <xdr:row>11</xdr:row>
      <xdr:rowOff>45720</xdr:rowOff>
    </xdr:from>
    <xdr:ext cx="184731" cy="264560"/>
    <xdr:sp macro="" textlink="">
      <xdr:nvSpPr>
        <xdr:cNvPr id="5" name="TextBox 4">
          <a:extLst>
            <a:ext uri="{FF2B5EF4-FFF2-40B4-BE49-F238E27FC236}">
              <a16:creationId xmlns:a16="http://schemas.microsoft.com/office/drawing/2014/main" id="{E697A9FF-170B-4E5C-92F9-0A3324CB7246}"/>
            </a:ext>
          </a:extLst>
        </xdr:cNvPr>
        <xdr:cNvSpPr txBox="1"/>
      </xdr:nvSpPr>
      <xdr:spPr>
        <a:xfrm>
          <a:off x="23736300" y="14706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32</xdr:col>
      <xdr:colOff>190500</xdr:colOff>
      <xdr:row>10</xdr:row>
      <xdr:rowOff>106680</xdr:rowOff>
    </xdr:from>
    <xdr:ext cx="4998720" cy="328295"/>
    <xdr:sp macro="" textlink="$AE$3">
      <xdr:nvSpPr>
        <xdr:cNvPr id="6" name="TextBox 5">
          <a:extLst>
            <a:ext uri="{FF2B5EF4-FFF2-40B4-BE49-F238E27FC236}">
              <a16:creationId xmlns:a16="http://schemas.microsoft.com/office/drawing/2014/main" id="{0146E05B-1C88-4A20-BF5F-29CDB67DD380}"/>
            </a:ext>
          </a:extLst>
        </xdr:cNvPr>
        <xdr:cNvSpPr txBox="1"/>
      </xdr:nvSpPr>
      <xdr:spPr>
        <a:xfrm>
          <a:off x="19415760" y="1402080"/>
          <a:ext cx="4998720" cy="3282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0B52C740-C5BD-4105-9070-3901705DD8C7}" type="TxLink">
            <a:rPr lang="en-US" sz="1600" b="0" i="0" u="none" strike="noStrike">
              <a:solidFill>
                <a:schemeClr val="tx1">
                  <a:lumMod val="50000"/>
                  <a:lumOff val="50000"/>
                </a:schemeClr>
              </a:solidFill>
              <a:latin typeface="Arial" panose="020B0604020202020204" pitchFamily="34" charset="0"/>
              <a:cs typeface="Arial" panose="020B0604020202020204" pitchFamily="34" charset="0"/>
            </a:rPr>
            <a:pPr/>
            <a:t>Distributions of IMDb Score (1-10) by Genre</a:t>
          </a:fld>
          <a:endParaRPr lang="en-US" sz="2800">
            <a:solidFill>
              <a:schemeClr val="tx1">
                <a:lumMod val="50000"/>
                <a:lumOff val="50000"/>
              </a:schemeClr>
            </a:solidFill>
            <a:latin typeface="Arial" panose="020B0604020202020204" pitchFamily="34" charset="0"/>
            <a:cs typeface="Arial" panose="020B0604020202020204" pitchFamily="34" charset="0"/>
          </a:endParaRPr>
        </a:p>
      </xdr:txBody>
    </xdr:sp>
    <xdr:clientData/>
  </xdr:oneCellAnchor>
  <xdr:twoCellAnchor>
    <xdr:from>
      <xdr:col>19</xdr:col>
      <xdr:colOff>251459</xdr:colOff>
      <xdr:row>7</xdr:row>
      <xdr:rowOff>15241</xdr:rowOff>
    </xdr:from>
    <xdr:to>
      <xdr:col>31</xdr:col>
      <xdr:colOff>60960</xdr:colOff>
      <xdr:row>9</xdr:row>
      <xdr:rowOff>13583</xdr:rowOff>
    </xdr:to>
    <xdr:sp macro="" textlink="">
      <xdr:nvSpPr>
        <xdr:cNvPr id="8" name="Left Brace 7">
          <a:extLst>
            <a:ext uri="{FF2B5EF4-FFF2-40B4-BE49-F238E27FC236}">
              <a16:creationId xmlns:a16="http://schemas.microsoft.com/office/drawing/2014/main" id="{7FC47764-DE99-49D0-A689-B5EA4DBB5A64}"/>
            </a:ext>
          </a:extLst>
        </xdr:cNvPr>
        <xdr:cNvSpPr/>
      </xdr:nvSpPr>
      <xdr:spPr>
        <a:xfrm rot="5400000">
          <a:off x="15896149" y="-1722949"/>
          <a:ext cx="257422" cy="5547361"/>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22</xdr:col>
      <xdr:colOff>588398</xdr:colOff>
      <xdr:row>4</xdr:row>
      <xdr:rowOff>17393</xdr:rowOff>
    </xdr:from>
    <xdr:ext cx="2350625" cy="387286"/>
    <xdr:sp macro="" textlink="">
      <xdr:nvSpPr>
        <xdr:cNvPr id="9" name="TextBox 8">
          <a:extLst>
            <a:ext uri="{FF2B5EF4-FFF2-40B4-BE49-F238E27FC236}">
              <a16:creationId xmlns:a16="http://schemas.microsoft.com/office/drawing/2014/main" id="{8BA1E8BE-F76A-421C-BB84-2FD1C177E57B}"/>
            </a:ext>
          </a:extLst>
        </xdr:cNvPr>
        <xdr:cNvSpPr txBox="1"/>
      </xdr:nvSpPr>
      <xdr:spPr>
        <a:xfrm>
          <a:off x="14952098" y="535553"/>
          <a:ext cx="2350625"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bg1">
                  <a:lumMod val="65000"/>
                </a:schemeClr>
              </a:solidFill>
              <a:latin typeface="Arial" panose="020B0604020202020204" pitchFamily="34" charset="0"/>
              <a:cs typeface="Arial" panose="020B0604020202020204" pitchFamily="34" charset="0"/>
            </a:rPr>
            <a:t>dynamic</a:t>
          </a:r>
          <a:r>
            <a:rPr lang="en-US" sz="2000" baseline="0">
              <a:solidFill>
                <a:schemeClr val="bg1">
                  <a:lumMod val="65000"/>
                </a:schemeClr>
              </a:solidFill>
              <a:latin typeface="Arial" panose="020B0604020202020204" pitchFamily="34" charset="0"/>
              <a:cs typeface="Arial" panose="020B0604020202020204" pitchFamily="34" charset="0"/>
            </a:rPr>
            <a:t> arrays</a:t>
          </a:r>
          <a:endParaRPr lang="en-US" sz="2000">
            <a:solidFill>
              <a:schemeClr val="bg1">
                <a:lumMod val="65000"/>
              </a:schemeClr>
            </a:solidFill>
            <a:latin typeface="Arial" panose="020B0604020202020204" pitchFamily="34" charset="0"/>
            <a:cs typeface="Arial" panose="020B0604020202020204" pitchFamily="34" charset="0"/>
          </a:endParaRPr>
        </a:p>
      </xdr:txBody>
    </xdr:sp>
    <xdr:clientData/>
  </xdr:oneCellAnchor>
  <xdr:oneCellAnchor>
    <xdr:from>
      <xdr:col>8</xdr:col>
      <xdr:colOff>355489</xdr:colOff>
      <xdr:row>1</xdr:row>
      <xdr:rowOff>121920</xdr:rowOff>
    </xdr:from>
    <xdr:ext cx="1976231" cy="623248"/>
    <xdr:sp macro="" textlink="">
      <xdr:nvSpPr>
        <xdr:cNvPr id="10" name="TextBox 9">
          <a:extLst>
            <a:ext uri="{FF2B5EF4-FFF2-40B4-BE49-F238E27FC236}">
              <a16:creationId xmlns:a16="http://schemas.microsoft.com/office/drawing/2014/main" id="{9D08E2CF-EA26-4A07-9651-377A1B17AA7B}"/>
            </a:ext>
          </a:extLst>
        </xdr:cNvPr>
        <xdr:cNvSpPr txBox="1"/>
      </xdr:nvSpPr>
      <xdr:spPr>
        <a:xfrm>
          <a:off x="5613289" y="251460"/>
          <a:ext cx="1976231" cy="6232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3600">
              <a:solidFill>
                <a:schemeClr val="bg1">
                  <a:lumMod val="65000"/>
                </a:schemeClr>
              </a:solidFill>
              <a:latin typeface="Arial" panose="020B0604020202020204" pitchFamily="34" charset="0"/>
              <a:cs typeface="Arial" panose="020B0604020202020204" pitchFamily="34" charset="0"/>
            </a:rPr>
            <a:t>the data</a:t>
          </a:r>
        </a:p>
      </xdr:txBody>
    </xdr:sp>
    <xdr:clientData/>
  </xdr:oneCellAnchor>
  <xdr:twoCellAnchor>
    <xdr:from>
      <xdr:col>1</xdr:col>
      <xdr:colOff>30479</xdr:colOff>
      <xdr:row>7</xdr:row>
      <xdr:rowOff>30481</xdr:rowOff>
    </xdr:from>
    <xdr:to>
      <xdr:col>17</xdr:col>
      <xdr:colOff>449579</xdr:colOff>
      <xdr:row>9</xdr:row>
      <xdr:rowOff>56987</xdr:rowOff>
    </xdr:to>
    <xdr:sp macro="" textlink="">
      <xdr:nvSpPr>
        <xdr:cNvPr id="11" name="Left Brace 10">
          <a:extLst>
            <a:ext uri="{FF2B5EF4-FFF2-40B4-BE49-F238E27FC236}">
              <a16:creationId xmlns:a16="http://schemas.microsoft.com/office/drawing/2014/main" id="{06820204-2BFE-4D9D-A2C3-1654DE1E3A18}"/>
            </a:ext>
          </a:extLst>
        </xdr:cNvPr>
        <xdr:cNvSpPr/>
      </xdr:nvSpPr>
      <xdr:spPr>
        <a:xfrm rot="5400000">
          <a:off x="6345636" y="-5141676"/>
          <a:ext cx="285586" cy="1244346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6</xdr:col>
      <xdr:colOff>91440</xdr:colOff>
      <xdr:row>1</xdr:row>
      <xdr:rowOff>0</xdr:rowOff>
    </xdr:from>
    <xdr:ext cx="922020" cy="387286"/>
    <xdr:sp macro="" textlink="">
      <xdr:nvSpPr>
        <xdr:cNvPr id="12" name="TextBox 11">
          <a:extLst>
            <a:ext uri="{FF2B5EF4-FFF2-40B4-BE49-F238E27FC236}">
              <a16:creationId xmlns:a16="http://schemas.microsoft.com/office/drawing/2014/main" id="{55B5928F-4EDF-4F8F-A16C-D8C8C1FF3845}"/>
            </a:ext>
          </a:extLst>
        </xdr:cNvPr>
        <xdr:cNvSpPr txBox="1"/>
      </xdr:nvSpPr>
      <xdr:spPr>
        <a:xfrm>
          <a:off x="4290060" y="129540"/>
          <a:ext cx="92202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oneCellAnchor>
  <xdr:twoCellAnchor>
    <xdr:from>
      <xdr:col>7</xdr:col>
      <xdr:colOff>480060</xdr:colOff>
      <xdr:row>1</xdr:row>
      <xdr:rowOff>0</xdr:rowOff>
    </xdr:from>
    <xdr:to>
      <xdr:col>8</xdr:col>
      <xdr:colOff>381000</xdr:colOff>
      <xdr:row>4</xdr:row>
      <xdr:rowOff>45720</xdr:rowOff>
    </xdr:to>
    <xdr:sp macro="" textlink="">
      <xdr:nvSpPr>
        <xdr:cNvPr id="13" name="Oval 7">
          <a:extLst>
            <a:ext uri="{FF2B5EF4-FFF2-40B4-BE49-F238E27FC236}">
              <a16:creationId xmlns:a16="http://schemas.microsoft.com/office/drawing/2014/main" id="{9EF07A73-7A9D-4B8E-BB64-57D0895CACB2}"/>
            </a:ext>
          </a:extLst>
        </xdr:cNvPr>
        <xdr:cNvSpPr/>
      </xdr:nvSpPr>
      <xdr:spPr>
        <a:xfrm>
          <a:off x="5234940" y="12954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xdr:from>
      <xdr:col>20</xdr:col>
      <xdr:colOff>226591</xdr:colOff>
      <xdr:row>28</xdr:row>
      <xdr:rowOff>105553</xdr:rowOff>
    </xdr:from>
    <xdr:to>
      <xdr:col>20</xdr:col>
      <xdr:colOff>630451</xdr:colOff>
      <xdr:row>32</xdr:row>
      <xdr:rowOff>21733</xdr:rowOff>
    </xdr:to>
    <xdr:sp macro="" textlink="">
      <xdr:nvSpPr>
        <xdr:cNvPr id="14" name="Oval 13">
          <a:extLst>
            <a:ext uri="{FF2B5EF4-FFF2-40B4-BE49-F238E27FC236}">
              <a16:creationId xmlns:a16="http://schemas.microsoft.com/office/drawing/2014/main" id="{B3E0F111-6F8B-4DC2-9FA4-A031DCE0819F}"/>
            </a:ext>
          </a:extLst>
        </xdr:cNvPr>
        <xdr:cNvSpPr/>
      </xdr:nvSpPr>
      <xdr:spPr>
        <a:xfrm>
          <a:off x="13477771" y="3732673"/>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22</xdr:col>
      <xdr:colOff>525781</xdr:colOff>
      <xdr:row>28</xdr:row>
      <xdr:rowOff>114300</xdr:rowOff>
    </xdr:from>
    <xdr:to>
      <xdr:col>23</xdr:col>
      <xdr:colOff>83821</xdr:colOff>
      <xdr:row>32</xdr:row>
      <xdr:rowOff>30480</xdr:rowOff>
    </xdr:to>
    <xdr:sp macro="" textlink="">
      <xdr:nvSpPr>
        <xdr:cNvPr id="15" name="Oval 14">
          <a:extLst>
            <a:ext uri="{FF2B5EF4-FFF2-40B4-BE49-F238E27FC236}">
              <a16:creationId xmlns:a16="http://schemas.microsoft.com/office/drawing/2014/main" id="{51CF7BF2-C999-4715-A26D-6991097448B6}"/>
            </a:ext>
          </a:extLst>
        </xdr:cNvPr>
        <xdr:cNvSpPr/>
      </xdr:nvSpPr>
      <xdr:spPr>
        <a:xfrm>
          <a:off x="14889481" y="374142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25</xdr:col>
      <xdr:colOff>472440</xdr:colOff>
      <xdr:row>21</xdr:row>
      <xdr:rowOff>0</xdr:rowOff>
    </xdr:from>
    <xdr:to>
      <xdr:col>27</xdr:col>
      <xdr:colOff>60960</xdr:colOff>
      <xdr:row>24</xdr:row>
      <xdr:rowOff>45720</xdr:rowOff>
    </xdr:to>
    <xdr:sp macro="" textlink="">
      <xdr:nvSpPr>
        <xdr:cNvPr id="16" name="Oval 15">
          <a:extLst>
            <a:ext uri="{FF2B5EF4-FFF2-40B4-BE49-F238E27FC236}">
              <a16:creationId xmlns:a16="http://schemas.microsoft.com/office/drawing/2014/main" id="{09F0E48E-66CC-42BA-89B9-0ABEBBE0FFD6}"/>
            </a:ext>
          </a:extLst>
        </xdr:cNvPr>
        <xdr:cNvSpPr/>
      </xdr:nvSpPr>
      <xdr:spPr>
        <a:xfrm>
          <a:off x="16009620" y="272034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27</xdr:col>
      <xdr:colOff>645691</xdr:colOff>
      <xdr:row>2</xdr:row>
      <xdr:rowOff>7620</xdr:rowOff>
    </xdr:from>
    <xdr:to>
      <xdr:col>28</xdr:col>
      <xdr:colOff>234211</xdr:colOff>
      <xdr:row>5</xdr:row>
      <xdr:rowOff>53340</xdr:rowOff>
    </xdr:to>
    <xdr:sp macro="" textlink="">
      <xdr:nvSpPr>
        <xdr:cNvPr id="17" name="Oval 16">
          <a:extLst>
            <a:ext uri="{FF2B5EF4-FFF2-40B4-BE49-F238E27FC236}">
              <a16:creationId xmlns:a16="http://schemas.microsoft.com/office/drawing/2014/main" id="{E7CDDA0D-C559-411C-8BD0-9D68103380CD}"/>
            </a:ext>
          </a:extLst>
        </xdr:cNvPr>
        <xdr:cNvSpPr/>
      </xdr:nvSpPr>
      <xdr:spPr>
        <a:xfrm>
          <a:off x="16998211" y="26670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twoCellAnchor>
    <xdr:from>
      <xdr:col>31</xdr:col>
      <xdr:colOff>378991</xdr:colOff>
      <xdr:row>2</xdr:row>
      <xdr:rowOff>114300</xdr:rowOff>
    </xdr:from>
    <xdr:to>
      <xdr:col>32</xdr:col>
      <xdr:colOff>295171</xdr:colOff>
      <xdr:row>6</xdr:row>
      <xdr:rowOff>30480</xdr:rowOff>
    </xdr:to>
    <xdr:sp macro="" textlink="">
      <xdr:nvSpPr>
        <xdr:cNvPr id="18" name="Oval 17">
          <a:extLst>
            <a:ext uri="{FF2B5EF4-FFF2-40B4-BE49-F238E27FC236}">
              <a16:creationId xmlns:a16="http://schemas.microsoft.com/office/drawing/2014/main" id="{B047E59B-84C4-47C1-AC03-3AE85520E69A}"/>
            </a:ext>
          </a:extLst>
        </xdr:cNvPr>
        <xdr:cNvSpPr/>
      </xdr:nvSpPr>
      <xdr:spPr>
        <a:xfrm>
          <a:off x="19116571" y="37338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twoCellAnchor>
    <xdr:from>
      <xdr:col>27</xdr:col>
      <xdr:colOff>249451</xdr:colOff>
      <xdr:row>26</xdr:row>
      <xdr:rowOff>121920</xdr:rowOff>
    </xdr:from>
    <xdr:to>
      <xdr:col>27</xdr:col>
      <xdr:colOff>653311</xdr:colOff>
      <xdr:row>30</xdr:row>
      <xdr:rowOff>38100</xdr:rowOff>
    </xdr:to>
    <xdr:sp macro="" textlink="">
      <xdr:nvSpPr>
        <xdr:cNvPr id="19" name="Oval 18">
          <a:extLst>
            <a:ext uri="{FF2B5EF4-FFF2-40B4-BE49-F238E27FC236}">
              <a16:creationId xmlns:a16="http://schemas.microsoft.com/office/drawing/2014/main" id="{15E958FB-5C72-4770-87F6-896D8B4AD0C4}"/>
            </a:ext>
          </a:extLst>
        </xdr:cNvPr>
        <xdr:cNvSpPr/>
      </xdr:nvSpPr>
      <xdr:spPr>
        <a:xfrm>
          <a:off x="16601971" y="348996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7</a:t>
          </a:r>
        </a:p>
      </xdr:txBody>
    </xdr:sp>
    <xdr:clientData/>
  </xdr:twoCellAnchor>
  <xdr:twoCellAnchor>
    <xdr:from>
      <xdr:col>24</xdr:col>
      <xdr:colOff>91443</xdr:colOff>
      <xdr:row>18</xdr:row>
      <xdr:rowOff>22861</xdr:rowOff>
    </xdr:from>
    <xdr:to>
      <xdr:col>27</xdr:col>
      <xdr:colOff>731524</xdr:colOff>
      <xdr:row>20</xdr:row>
      <xdr:rowOff>21203</xdr:rowOff>
    </xdr:to>
    <xdr:sp macro="" textlink="">
      <xdr:nvSpPr>
        <xdr:cNvPr id="21" name="Left Brace 20">
          <a:extLst>
            <a:ext uri="{FF2B5EF4-FFF2-40B4-BE49-F238E27FC236}">
              <a16:creationId xmlns:a16="http://schemas.microsoft.com/office/drawing/2014/main" id="{008968EE-D7AB-42C3-BAEC-2419A7311FDA}"/>
            </a:ext>
          </a:extLst>
        </xdr:cNvPr>
        <xdr:cNvSpPr/>
      </xdr:nvSpPr>
      <xdr:spPr>
        <a:xfrm rot="16740543">
          <a:off x="16143803" y="1671761"/>
          <a:ext cx="257422" cy="1623061"/>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32</xdr:col>
      <xdr:colOff>423742</xdr:colOff>
      <xdr:row>1</xdr:row>
      <xdr:rowOff>10600</xdr:rowOff>
    </xdr:from>
    <xdr:to>
      <xdr:col>33</xdr:col>
      <xdr:colOff>201104</xdr:colOff>
      <xdr:row>8</xdr:row>
      <xdr:rowOff>53340</xdr:rowOff>
    </xdr:to>
    <xdr:sp macro="" textlink="">
      <xdr:nvSpPr>
        <xdr:cNvPr id="22" name="Left Brace 21">
          <a:extLst>
            <a:ext uri="{FF2B5EF4-FFF2-40B4-BE49-F238E27FC236}">
              <a16:creationId xmlns:a16="http://schemas.microsoft.com/office/drawing/2014/main" id="{958521B3-63B5-4C6A-A08E-8BA0AE431CA8}"/>
            </a:ext>
          </a:extLst>
        </xdr:cNvPr>
        <xdr:cNvSpPr/>
      </xdr:nvSpPr>
      <xdr:spPr>
        <a:xfrm>
          <a:off x="19649002" y="140140"/>
          <a:ext cx="257422" cy="94952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27</xdr:col>
      <xdr:colOff>787492</xdr:colOff>
      <xdr:row>9</xdr:row>
      <xdr:rowOff>38100</xdr:rowOff>
    </xdr:from>
    <xdr:to>
      <xdr:col>28</xdr:col>
      <xdr:colOff>229574</xdr:colOff>
      <xdr:row>47</xdr:row>
      <xdr:rowOff>106680</xdr:rowOff>
    </xdr:to>
    <xdr:sp macro="" textlink="">
      <xdr:nvSpPr>
        <xdr:cNvPr id="23" name="Left Brace 22">
          <a:extLst>
            <a:ext uri="{FF2B5EF4-FFF2-40B4-BE49-F238E27FC236}">
              <a16:creationId xmlns:a16="http://schemas.microsoft.com/office/drawing/2014/main" id="{AB32B332-CA2D-4B31-97A8-5EA7AAB928B7}"/>
            </a:ext>
          </a:extLst>
        </xdr:cNvPr>
        <xdr:cNvSpPr/>
      </xdr:nvSpPr>
      <xdr:spPr>
        <a:xfrm>
          <a:off x="17140012" y="1203960"/>
          <a:ext cx="257422" cy="499110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32</xdr:col>
      <xdr:colOff>417091</xdr:colOff>
      <xdr:row>33</xdr:row>
      <xdr:rowOff>68580</xdr:rowOff>
    </xdr:from>
    <xdr:to>
      <xdr:col>33</xdr:col>
      <xdr:colOff>340891</xdr:colOff>
      <xdr:row>36</xdr:row>
      <xdr:rowOff>114300</xdr:rowOff>
    </xdr:to>
    <xdr:sp macro="" textlink="">
      <xdr:nvSpPr>
        <xdr:cNvPr id="24" name="Oval 23">
          <a:extLst>
            <a:ext uri="{FF2B5EF4-FFF2-40B4-BE49-F238E27FC236}">
              <a16:creationId xmlns:a16="http://schemas.microsoft.com/office/drawing/2014/main" id="{F970663C-819B-46CF-BC87-CB81C80C3452}"/>
            </a:ext>
          </a:extLst>
        </xdr:cNvPr>
        <xdr:cNvSpPr/>
      </xdr:nvSpPr>
      <xdr:spPr>
        <a:xfrm>
          <a:off x="19642351" y="434340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8</a:t>
          </a:r>
        </a:p>
      </xdr:txBody>
    </xdr:sp>
    <xdr:clientData/>
  </xdr:twoCellAnchor>
  <xdr:twoCellAnchor>
    <xdr:from>
      <xdr:col>41</xdr:col>
      <xdr:colOff>167640</xdr:colOff>
      <xdr:row>4</xdr:row>
      <xdr:rowOff>7620</xdr:rowOff>
    </xdr:from>
    <xdr:to>
      <xdr:col>42</xdr:col>
      <xdr:colOff>37283</xdr:colOff>
      <xdr:row>8</xdr:row>
      <xdr:rowOff>38100</xdr:rowOff>
    </xdr:to>
    <xdr:grpSp>
      <xdr:nvGrpSpPr>
        <xdr:cNvPr id="25" name="Gráfico 43" descr="Gesto de doble toque">
          <a:extLst>
            <a:ext uri="{FF2B5EF4-FFF2-40B4-BE49-F238E27FC236}">
              <a16:creationId xmlns:a16="http://schemas.microsoft.com/office/drawing/2014/main" id="{051CBEAF-D96F-463A-BD63-583F67FFB1AB}"/>
            </a:ext>
          </a:extLst>
        </xdr:cNvPr>
        <xdr:cNvGrpSpPr/>
      </xdr:nvGrpSpPr>
      <xdr:grpSpPr>
        <a:xfrm>
          <a:off x="24140160" y="541020"/>
          <a:ext cx="357323" cy="563880"/>
          <a:chOff x="8125968" y="1234227"/>
          <a:chExt cx="505005" cy="775395"/>
        </a:xfrm>
        <a:solidFill>
          <a:schemeClr val="tx1">
            <a:lumMod val="50000"/>
            <a:lumOff val="50000"/>
          </a:schemeClr>
        </a:solidFill>
      </xdr:grpSpPr>
      <xdr:sp macro="" textlink="">
        <xdr:nvSpPr>
          <xdr:cNvPr id="26" name="Forma libre: forma 9">
            <a:extLst>
              <a:ext uri="{FF2B5EF4-FFF2-40B4-BE49-F238E27FC236}">
                <a16:creationId xmlns:a16="http://schemas.microsoft.com/office/drawing/2014/main" id="{873B54D4-C356-477F-9B7A-C70B4BB21055}"/>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sz="1100"/>
          </a:p>
        </xdr:txBody>
      </xdr:sp>
      <xdr:sp macro="" textlink="">
        <xdr:nvSpPr>
          <xdr:cNvPr id="27" name="Forma libre: forma 10">
            <a:extLst>
              <a:ext uri="{FF2B5EF4-FFF2-40B4-BE49-F238E27FC236}">
                <a16:creationId xmlns:a16="http://schemas.microsoft.com/office/drawing/2014/main" id="{A6D4A8DF-EE16-4040-9BBB-AA5C28D17FF3}"/>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2E6A724D-C3CB-4039-AE1D-76FF1B0916A5}"/>
            </a:ext>
          </a:extLst>
        </xdr:cNvPr>
        <xdr:cNvGrpSpPr/>
      </xdr:nvGrpSpPr>
      <xdr:grpSpPr>
        <a:xfrm>
          <a:off x="1807845" y="0"/>
          <a:ext cx="4792980" cy="2605694"/>
          <a:chOff x="1432560" y="807720"/>
          <a:chExt cx="4800600" cy="2590800"/>
        </a:xfrm>
      </xdr:grpSpPr>
      <xdr:sp macro="" textlink="">
        <xdr:nvSpPr>
          <xdr:cNvPr id="3" name="Rectángulo 2">
            <a:extLst>
              <a:ext uri="{FF2B5EF4-FFF2-40B4-BE49-F238E27FC236}">
                <a16:creationId xmlns:a16="http://schemas.microsoft.com/office/drawing/2014/main" id="{A4B7ABE3-5CDC-4636-B725-57E0F7E246E3}"/>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5882217E-521F-4CB5-B730-1FC8C2FFA4D8}"/>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1486ECC7-72C5-4791-A835-60ECC9E2C6AD}"/>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F15DBDBC-E4EF-4017-BEB4-1BFDBB3FFACA}"/>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FFECADE3-9E2E-459A-9245-13FE78CB0AED}"/>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6CFBA02D-6D57-4F47-9B70-958215E97BA9}"/>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792D20A6-9E6C-4750-A4F2-DFFD8B06AB1F}"/>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2C34189B-23B7-4C72-80FE-186AFB0EE5DE}"/>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2FBCE4BE-C86C-41BF-B638-360B04E0097D}"/>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D40595E0-9EC1-4768-BDA4-7D5CFFD55C37}"/>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14828505-4CFC-4FC3-9E13-F94D004451F5}"/>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038350"/>
    <xdr:sp macro="" textlink="">
      <xdr:nvSpPr>
        <xdr:cNvPr id="14" name="CuadroTexto 14">
          <a:extLst>
            <a:ext uri="{FF2B5EF4-FFF2-40B4-BE49-F238E27FC236}">
              <a16:creationId xmlns:a16="http://schemas.microsoft.com/office/drawing/2014/main" id="{903D0970-AFE5-49CC-A8E3-916DDC02CD5A}"/>
            </a:ext>
          </a:extLst>
        </xdr:cNvPr>
        <xdr:cNvSpPr txBox="1"/>
      </xdr:nvSpPr>
      <xdr:spPr>
        <a:xfrm>
          <a:off x="3105149" y="3002280"/>
          <a:ext cx="4718685" cy="2038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20955</xdr:rowOff>
    </xdr:from>
    <xdr:to>
      <xdr:col>3</xdr:col>
      <xdr:colOff>736743</xdr:colOff>
      <xdr:row>29</xdr:row>
      <xdr:rowOff>23533</xdr:rowOff>
    </xdr:to>
    <xdr:grpSp>
      <xdr:nvGrpSpPr>
        <xdr:cNvPr id="15" name="Grupo 20">
          <a:extLst>
            <a:ext uri="{FF2B5EF4-FFF2-40B4-BE49-F238E27FC236}">
              <a16:creationId xmlns:a16="http://schemas.microsoft.com/office/drawing/2014/main" id="{EF059F55-04AE-4496-8451-9C3C212AA94D}"/>
            </a:ext>
          </a:extLst>
        </xdr:cNvPr>
        <xdr:cNvGrpSpPr/>
      </xdr:nvGrpSpPr>
      <xdr:grpSpPr>
        <a:xfrm>
          <a:off x="689610" y="2554605"/>
          <a:ext cx="2095008" cy="2717203"/>
          <a:chOff x="679525" y="3046879"/>
          <a:chExt cx="2078984" cy="2719108"/>
        </a:xfrm>
      </xdr:grpSpPr>
      <xdr:pic>
        <xdr:nvPicPr>
          <xdr:cNvPr id="16" name="Imagen 13" descr="Fotografia de Carlos Barboza">
            <a:extLst>
              <a:ext uri="{FF2B5EF4-FFF2-40B4-BE49-F238E27FC236}">
                <a16:creationId xmlns:a16="http://schemas.microsoft.com/office/drawing/2014/main" id="{D149A514-A348-4401-A7CC-DE2D48A475BE}"/>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7" name="Imagen 15">
            <a:extLst>
              <a:ext uri="{FF2B5EF4-FFF2-40B4-BE49-F238E27FC236}">
                <a16:creationId xmlns:a16="http://schemas.microsoft.com/office/drawing/2014/main" id="{6955C058-FBD1-4DCF-B8BB-A8059D7FF6F6}"/>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8" name="Imagen 16">
            <a:extLst>
              <a:ext uri="{FF2B5EF4-FFF2-40B4-BE49-F238E27FC236}">
                <a16:creationId xmlns:a16="http://schemas.microsoft.com/office/drawing/2014/main" id="{078ED441-919D-4DE8-BA78-2881C4F4A434}"/>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19" name="Forma libre: forma 19">
            <a:extLst>
              <a:ext uri="{FF2B5EF4-FFF2-40B4-BE49-F238E27FC236}">
                <a16:creationId xmlns:a16="http://schemas.microsoft.com/office/drawing/2014/main" id="{34F8E79B-17BE-47DD-B517-12D6E05534DE}"/>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331.975796527775" createdVersion="7" refreshedVersion="7" minRefreshableVersion="3" recordCount="6" xr:uid="{2C6F959F-23AA-4943-A13C-7B51C690D580}">
  <cacheSource type="worksheet">
    <worksheetSource name="_02_Fields"/>
  </cacheSource>
  <cacheFields count="1">
    <cacheField name="Fields" numFmtId="0">
      <sharedItems count="6">
        <s v="Rating"/>
        <s v="Country"/>
        <s v="Language"/>
        <s v="Genre"/>
        <s v="Color/B&amp;W"/>
        <s v="year"/>
      </sharedItems>
    </cacheField>
  </cacheFields>
  <extLst>
    <ext xmlns:x14="http://schemas.microsoft.com/office/spreadsheetml/2009/9/main" uri="{725AE2AE-9491-48be-B2B4-4EB974FC3084}">
      <x14:pivotCacheDefinition pivotCacheId="41410421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331.976844212964" createdVersion="7" refreshedVersion="7" minRefreshableVersion="3" recordCount="8" xr:uid="{34B628E1-8BB2-4F83-A8F5-88D115F009D3}">
  <cacheSource type="worksheet">
    <worksheetSource name="_03_Fields"/>
  </cacheSource>
  <cacheFields count="1">
    <cacheField name="Fields" numFmtId="0">
      <sharedItems count="8">
        <s v="Budget"/>
        <s v="Gross Revenue"/>
        <s v="Duration (min)"/>
        <s v="Total Reviews"/>
        <s v="IMDb Score (1-10)"/>
        <s v="Movie FB Likes"/>
        <s v="Director FB Likes"/>
        <s v="Cast FB Likes"/>
      </sharedItems>
    </cacheField>
  </cacheFields>
  <extLst>
    <ext xmlns:x14="http://schemas.microsoft.com/office/spreadsheetml/2009/9/main" uri="{725AE2AE-9491-48be-B2B4-4EB974FC3084}">
      <x14:pivotCacheDefinition pivotCacheId="18189062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r>
  <r>
    <x v="1"/>
  </r>
  <r>
    <x v="2"/>
  </r>
  <r>
    <x v="3"/>
  </r>
  <r>
    <x v="4"/>
  </r>
  <r>
    <x v="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r>
  <r>
    <x v="1"/>
  </r>
  <r>
    <x v="2"/>
  </r>
  <r>
    <x v="3"/>
  </r>
  <r>
    <x v="4"/>
  </r>
  <r>
    <x v="5"/>
  </r>
  <r>
    <x v="6"/>
  </r>
  <r>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1CF82D-64F3-4D8A-9A71-38B7F7EFDE75}" name="pt_field_01" cacheId="0"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AD6:AD7" firstHeaderRow="1" firstDataRow="1" firstDataCol="1"/>
  <pivotFields count="1">
    <pivotField axis="axisRow" compact="0" outline="0" showAll="0">
      <items count="7">
        <item h="1" x="4"/>
        <item h="1" x="1"/>
        <item x="3"/>
        <item h="1" x="2"/>
        <item h="1" x="0"/>
        <item h="1" x="5"/>
        <item t="default"/>
      </items>
    </pivotField>
  </pivotFields>
  <rowFields count="1">
    <field x="0"/>
  </rowFields>
  <rowItems count="1">
    <i>
      <x v="2"/>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BE697A-61E8-4939-9E17-BC89E23826EC}" name="PivotTable3" cacheId="1"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AE6:AE7" firstHeaderRow="1" firstDataRow="1" firstDataCol="1"/>
  <pivotFields count="1">
    <pivotField axis="axisRow" compact="0" outline="0" showAll="0">
      <items count="9">
        <item h="1" x="0"/>
        <item h="1" x="1"/>
        <item h="1" x="2"/>
        <item h="1" x="3"/>
        <item x="4"/>
        <item h="1" x="5"/>
        <item h="1" x="6"/>
        <item h="1" x="7"/>
        <item t="default"/>
      </items>
    </pivotField>
  </pivotFields>
  <rowFields count="1">
    <field x="0"/>
  </rowFields>
  <rowItems count="1">
    <i>
      <x v="4"/>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4_field_slicer" xr10:uid="{5B4B1112-D211-4D2E-8CA6-9A09E3756C75}" sourceName="Fields">
  <pivotTables>
    <pivotTable tabId="4" name="pt_field_01"/>
  </pivotTables>
  <data>
    <tabular pivotCacheId="414104213">
      <items count="6">
        <i x="4"/>
        <i x="1"/>
        <i x="3" s="1"/>
        <i x="2"/>
        <i x="0"/>
        <i x="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5_metric_slicer" xr10:uid="{9FC26745-3CD1-4996-B7D5-686F358372E0}" sourceName="Fields">
  <pivotTables>
    <pivotTable tabId="4" name="PivotTable3"/>
  </pivotTables>
  <data>
    <tabular pivotCacheId="1818906288">
      <items count="8">
        <i x="0"/>
        <i x="7"/>
        <i x="6"/>
        <i x="2"/>
        <i x="1"/>
        <i x="4" s="1"/>
        <i x="5"/>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elds" xr10:uid="{2E3DA918-D672-4FFC-8A91-05115983695E}" cache="_04_field_slicer" caption="Fields" columnCount="6" style="xlorla" rowHeight="144000"/>
  <slicer name="Fields 1" xr10:uid="{11CAD7CF-9F8E-4A31-97D8-DCBB2352BDA4}" cache="_05_metric_slicer" caption="Metric" columnCount="4" style="xlorla"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5BDFAD-B58B-46D3-B2EC-7A34A5401CD2}" name="_01_data" displayName="_01_data" ref="B11:R3736" totalsRowShown="0">
  <autoFilter ref="B11:R3736" xr:uid="{D2227CFE-29FC-478B-B916-8E1C9DB891E0}"/>
  <tableColumns count="17">
    <tableColumn id="1" xr3:uid="{E47BB288-C55C-4A72-8702-48B7B0B7D0C6}" name="Title of Movie"/>
    <tableColumn id="2" xr3:uid="{1D3803E6-10F0-4D2D-B38C-1E8DEE30FBA6}" name="Release Date" dataDxfId="1"/>
    <tableColumn id="19" xr3:uid="{A0A8D23A-0D9B-4D90-9A85-43CC620A0ACE}" name="year" dataDxfId="0">
      <calculatedColumnFormula>YEAR(_01_data[[#This Row],[Release Date]])</calculatedColumnFormula>
    </tableColumn>
    <tableColumn id="3" xr3:uid="{1F1C71FF-BF2D-4CE8-BE09-D09503AF568C}" name="Color/B&amp;W"/>
    <tableColumn id="4" xr3:uid="{750899C2-0659-4776-861D-5AC5898376B8}" name="Genre"/>
    <tableColumn id="5" xr3:uid="{37DBD8AE-C101-49E2-97E4-31F4792DCE71}" name="Language"/>
    <tableColumn id="6" xr3:uid="{6D93E8F6-ABF5-4C1A-8648-BE26A1C58E80}" name="Country"/>
    <tableColumn id="7" xr3:uid="{D12AAE49-77E1-4BD5-BE28-2F4A5CDBD91A}" name="Rating"/>
    <tableColumn id="10" xr3:uid="{B8F5331A-1940-4AC3-BA25-7B377FEDD050}" name="Lead Actor FB Likes"/>
    <tableColumn id="11" xr3:uid="{B387791E-BEB6-4498-A876-75E873EFC489}" name="Cast FB Likes"/>
    <tableColumn id="12" xr3:uid="{D15E55D4-41A4-42F9-A54B-A3102A435B1C}" name="Director FB Likes"/>
    <tableColumn id="13" xr3:uid="{6B90A82F-37B0-4FB5-8AB2-A60FCA5473BB}" name="Movie FB Likes"/>
    <tableColumn id="14" xr3:uid="{A918F0B6-96F6-4782-8AB7-7BCA1212032D}" name="IMDb Score (1-10)"/>
    <tableColumn id="15" xr3:uid="{F41D5F6A-964D-46BA-9D12-17D859B5CD07}" name="Total Reviews"/>
    <tableColumn id="16" xr3:uid="{4C5318CA-FBB1-4F62-A094-08F1C5738F57}" name="Duration (min)"/>
    <tableColumn id="17" xr3:uid="{7E9CE0A1-0011-422F-AC1A-DE1825452B97}" name="Gross Revenue"/>
    <tableColumn id="18" xr3:uid="{F7D31EAD-D80C-4D21-81B6-7A2722065729}" name="Budget"/>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linkedin.com/in/ca-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9C0EF-BA00-42C2-BBFA-4AAA4010BE5F}">
  <dimension ref="A3:BB3736"/>
  <sheetViews>
    <sheetView showGridLines="0" topLeftCell="S1" workbookViewId="0">
      <selection activeCell="AU1" sqref="AU1"/>
    </sheetView>
  </sheetViews>
  <sheetFormatPr defaultColWidth="0" defaultRowHeight="10.5" x14ac:dyDescent="0.4"/>
  <cols>
    <col min="1" max="1" width="4.42578125" customWidth="1"/>
    <col min="2" max="2" width="29.42578125" customWidth="1"/>
    <col min="3" max="3" width="13.42578125" bestFit="1" customWidth="1"/>
    <col min="4" max="4" width="6.7109375" bestFit="1" customWidth="1"/>
    <col min="5" max="5" width="15.5703125" customWidth="1"/>
    <col min="6" max="6" width="9.140625" customWidth="1"/>
    <col min="7" max="7" width="10.42578125" customWidth="1"/>
    <col min="8" max="8" width="9.42578125" customWidth="1"/>
    <col min="9" max="9" width="9.140625" customWidth="1"/>
    <col min="10" max="10" width="18.140625" customWidth="1"/>
    <col min="11" max="11" width="13" customWidth="1"/>
    <col min="12" max="12" width="16.140625" customWidth="1"/>
    <col min="13" max="13" width="14.5703125" customWidth="1"/>
    <col min="14" max="14" width="17.140625" customWidth="1"/>
    <col min="15" max="15" width="13.85546875" customWidth="1"/>
    <col min="16" max="16" width="14.5703125" customWidth="1"/>
    <col min="17" max="17" width="14.7109375" customWidth="1"/>
    <col min="18" max="18" width="9.140625" customWidth="1"/>
    <col min="19" max="20" width="4.7109375" customWidth="1"/>
    <col min="21" max="21" width="15.85546875" bestFit="1" customWidth="1"/>
    <col min="22" max="22" width="5" customWidth="1"/>
    <col min="23" max="23" width="15.85546875" bestFit="1" customWidth="1"/>
    <col min="24" max="24" width="3" bestFit="1" customWidth="1"/>
    <col min="25" max="25" width="3.140625" customWidth="1"/>
    <col min="26" max="26" width="11.7109375" bestFit="1" customWidth="1"/>
    <col min="27" max="27" width="3.5703125" customWidth="1"/>
    <col min="28" max="28" width="15.28515625" bestFit="1" customWidth="1"/>
    <col min="29" max="29" width="5.7109375" customWidth="1"/>
    <col min="30" max="30" width="12" customWidth="1"/>
    <col min="31" max="31" width="11.7109375" customWidth="1"/>
    <col min="32" max="32" width="9.140625" customWidth="1"/>
    <col min="33" max="33" width="9" customWidth="1"/>
    <col min="34" max="34" width="9.85546875" customWidth="1"/>
    <col min="35" max="35" width="9.140625" customWidth="1"/>
    <col min="36" max="36" width="15.28515625" bestFit="1" customWidth="1"/>
    <col min="37" max="47" width="9.140625" customWidth="1"/>
    <col min="48" max="48" width="11.42578125" hidden="1" customWidth="1"/>
    <col min="49" max="53" width="10.5703125" hidden="1" customWidth="1"/>
    <col min="54" max="54" width="0" hidden="1" customWidth="1"/>
    <col min="55" max="16384" width="9.140625" hidden="1"/>
  </cols>
  <sheetData>
    <row r="3" spans="2:54" x14ac:dyDescent="0.4">
      <c r="AD3" t="s">
        <v>3861</v>
      </c>
      <c r="AE3" t="str">
        <f>"Distributions of "&amp;AE11&amp;" by "&amp;AD11</f>
        <v>Distributions of IMDb Score (1-10) by Genre</v>
      </c>
      <c r="AF3" s="11" t="s">
        <v>3862</v>
      </c>
    </row>
    <row r="5" spans="2:54" x14ac:dyDescent="0.4">
      <c r="AD5" t="s">
        <v>3859</v>
      </c>
      <c r="AE5" t="s">
        <v>3860</v>
      </c>
    </row>
    <row r="6" spans="2:54" x14ac:dyDescent="0.4">
      <c r="AD6" s="8" t="s">
        <v>3856</v>
      </c>
      <c r="AE6" s="8" t="s">
        <v>3856</v>
      </c>
    </row>
    <row r="7" spans="2:54" x14ac:dyDescent="0.4">
      <c r="AD7" t="s">
        <v>4</v>
      </c>
      <c r="AE7" t="s">
        <v>12</v>
      </c>
    </row>
    <row r="10" spans="2:54" x14ac:dyDescent="0.4">
      <c r="AD10" s="10" t="s">
        <v>3857</v>
      </c>
      <c r="AE10" s="10" t="s">
        <v>3858</v>
      </c>
    </row>
    <row r="11" spans="2:54" x14ac:dyDescent="0.4">
      <c r="B11" t="s">
        <v>3855</v>
      </c>
      <c r="C11" t="s">
        <v>2</v>
      </c>
      <c r="D11" t="s">
        <v>3854</v>
      </c>
      <c r="E11" t="s">
        <v>3</v>
      </c>
      <c r="F11" t="s">
        <v>4</v>
      </c>
      <c r="G11" t="s">
        <v>5</v>
      </c>
      <c r="H11" t="s">
        <v>6</v>
      </c>
      <c r="I11" t="s">
        <v>7</v>
      </c>
      <c r="J11" t="s">
        <v>8</v>
      </c>
      <c r="K11" t="s">
        <v>9</v>
      </c>
      <c r="L11" t="s">
        <v>10</v>
      </c>
      <c r="M11" t="s">
        <v>11</v>
      </c>
      <c r="N11" t="s">
        <v>12</v>
      </c>
      <c r="O11" t="s">
        <v>13</v>
      </c>
      <c r="P11" t="s">
        <v>14</v>
      </c>
      <c r="Q11" t="s">
        <v>15</v>
      </c>
      <c r="R11" t="s">
        <v>16</v>
      </c>
      <c r="U11" s="12" t="str" cm="1">
        <f t="array" ref="U11:U28" xml:space="preserve"> INDEX(
        _xlfn._xlws.SORT(
              CHOOSE( {1,2},
                                IF(
                                     _xlfn.SEQUENCE( COUNTA( TRANSPOSE( _01_data[#Headers] ) ) + 1 ) &gt; COUNTA( TRANSPOSE( _01_data[#Headers] ) ),
                                     "Fields",
                                     TRANSPOSE( _01_data[#Headers] )
                                    ),
                                _xlfn.SEQUENCE( COUNTA( TRANSPOSE( _01_data[#Headers] ) ) + 1 ) ),
               2,
               -1 ),, 1 )</f>
        <v>Fields</v>
      </c>
      <c r="W11" s="12" t="str" cm="1">
        <f t="array" ref="W11:X28">_xlfn._xlws.SORT(
              CHOOSE( {1,2},
                                IF(
                                     _xlfn.SEQUENCE( COUNTA( TRANSPOSE( _01_data[#Headers] ) ) + 1 ) &gt; COUNTA( TRANSPOSE( _01_data[#Headers] ) ),
                                     "Fields",
                                     TRANSPOSE( _01_data[#Headers] )
                                    ),
                                _xlfn.SEQUENCE( COUNTA( TRANSPOSE( _01_data[#Headers] ) ) + 1 ) ),
               2,
               -1 )</f>
        <v>Fields</v>
      </c>
      <c r="X11">
        <v>18</v>
      </c>
      <c r="Z11" s="12" t="str" cm="1">
        <f t="array" ref="Z11:Z17" xml:space="preserve"> INDEX(
            _xlfn._xlws.FILTER(_xlfn.ANCHORARRAY(
                    W11),
                    ( ( INDEX(_xlfn.ANCHORARRAY(W11),,2) &lt; 9 ) * ( INDEX(_xlfn.ANCHORARRAY(W11),,2) &gt; 2 ) )  + ( INDEX(_xlfn.ANCHORARRAY(W11),,2) = 18 ) ),
            , 1 )</f>
        <v>Fields</v>
      </c>
      <c r="AB11" s="12" t="str" cm="1">
        <f t="array" ref="AB11:AB19" xml:space="preserve"> INDEX(
            _xlfn._xlws.FILTER(_xlfn.ANCHORARRAY( W11),
                          ( INDEX(_xlfn.ANCHORARRAY(W11),,2) &gt; 9 ) ),
            , 1 )</f>
        <v>Fields</v>
      </c>
      <c r="AD11" t="str">
        <f>AD7</f>
        <v>Genre</v>
      </c>
      <c r="AE11" t="str">
        <f>AE7</f>
        <v>IMDb Score (1-10)</v>
      </c>
      <c r="AX11" s="9"/>
      <c r="AY11" s="9"/>
      <c r="AZ11" s="9"/>
      <c r="BA11" s="9"/>
      <c r="BB11" s="9"/>
    </row>
    <row r="12" spans="2:54" x14ac:dyDescent="0.4">
      <c r="B12" t="s">
        <v>17</v>
      </c>
      <c r="C12" s="7">
        <v>7564</v>
      </c>
      <c r="D12">
        <f>YEAR(_01_data[[#This Row],[Release Date]])</f>
        <v>1920</v>
      </c>
      <c r="E12" t="s">
        <v>18</v>
      </c>
      <c r="F12" t="s">
        <v>19</v>
      </c>
      <c r="G12" t="s">
        <v>20</v>
      </c>
      <c r="H12" t="s">
        <v>21</v>
      </c>
      <c r="I12" t="s">
        <v>22</v>
      </c>
      <c r="J12">
        <v>2</v>
      </c>
      <c r="K12">
        <v>4</v>
      </c>
      <c r="L12">
        <v>0</v>
      </c>
      <c r="M12">
        <v>0</v>
      </c>
      <c r="N12">
        <v>4.8</v>
      </c>
      <c r="O12">
        <v>1</v>
      </c>
      <c r="P12">
        <v>110</v>
      </c>
      <c r="Q12">
        <v>3000000</v>
      </c>
      <c r="R12">
        <v>100000</v>
      </c>
      <c r="U12" t="str">
        <v>Budget</v>
      </c>
      <c r="W12" t="str">
        <v>Budget</v>
      </c>
      <c r="X12">
        <v>17</v>
      </c>
      <c r="Z12" t="str">
        <v>Rating</v>
      </c>
      <c r="AB12" t="str">
        <v>Budget</v>
      </c>
      <c r="AD12" s="12" t="str" cm="1">
        <f t="array" ref="AD12:AD3736" xml:space="preserve"> INDEX(
            _01_data[],
            ,
            MATCH( AD11, _01_data[#Headers], 0 )
           )</f>
        <v>Crime</v>
      </c>
      <c r="AE12" s="12" cm="1">
        <f t="array" ref="AE12:AE3736" xml:space="preserve"> INDEX(
             _01_data[],
             ,
             MATCH( AE11, _01_data[#Headers], 0 )
            )</f>
        <v>4.8</v>
      </c>
    </row>
    <row r="13" spans="2:54" x14ac:dyDescent="0.4">
      <c r="B13" t="s">
        <v>23</v>
      </c>
      <c r="C13" s="7">
        <v>9888</v>
      </c>
      <c r="D13">
        <f>YEAR(_01_data[[#This Row],[Release Date]])</f>
        <v>1927</v>
      </c>
      <c r="E13" t="s">
        <v>18</v>
      </c>
      <c r="F13" t="s">
        <v>24</v>
      </c>
      <c r="G13" t="s">
        <v>25</v>
      </c>
      <c r="H13" t="s">
        <v>26</v>
      </c>
      <c r="I13" t="s">
        <v>22</v>
      </c>
      <c r="J13">
        <v>136</v>
      </c>
      <c r="K13">
        <v>203</v>
      </c>
      <c r="L13">
        <v>756</v>
      </c>
      <c r="M13">
        <v>12000</v>
      </c>
      <c r="N13">
        <v>8.3000000000000007</v>
      </c>
      <c r="O13">
        <v>260</v>
      </c>
      <c r="P13">
        <v>145</v>
      </c>
      <c r="Q13">
        <v>26435</v>
      </c>
      <c r="R13">
        <v>6000000</v>
      </c>
      <c r="U13" t="str">
        <v>Gross Revenue</v>
      </c>
      <c r="W13" t="str">
        <v>Gross Revenue</v>
      </c>
      <c r="X13">
        <v>16</v>
      </c>
      <c r="Z13" t="str">
        <v>Country</v>
      </c>
      <c r="AB13" t="str">
        <v>Gross Revenue</v>
      </c>
      <c r="AD13" t="str">
        <v>Drama</v>
      </c>
      <c r="AE13">
        <v>8.3000000000000007</v>
      </c>
    </row>
    <row r="14" spans="2:54" x14ac:dyDescent="0.4">
      <c r="B14" t="s">
        <v>27</v>
      </c>
      <c r="C14" s="7">
        <v>10908</v>
      </c>
      <c r="D14">
        <f>YEAR(_01_data[[#This Row],[Release Date]])</f>
        <v>1929</v>
      </c>
      <c r="E14" t="s">
        <v>18</v>
      </c>
      <c r="F14" t="s">
        <v>28</v>
      </c>
      <c r="G14" t="s">
        <v>20</v>
      </c>
      <c r="H14" t="s">
        <v>21</v>
      </c>
      <c r="I14" t="s">
        <v>29</v>
      </c>
      <c r="J14">
        <v>77</v>
      </c>
      <c r="K14">
        <v>109</v>
      </c>
      <c r="L14">
        <v>4</v>
      </c>
      <c r="M14">
        <v>167</v>
      </c>
      <c r="N14">
        <v>6.3</v>
      </c>
      <c r="O14">
        <v>36</v>
      </c>
      <c r="P14">
        <v>100</v>
      </c>
      <c r="Q14">
        <v>2808000</v>
      </c>
      <c r="R14">
        <v>379000</v>
      </c>
      <c r="U14" t="str">
        <v>Duration (min)</v>
      </c>
      <c r="W14" t="str">
        <v>Duration (min)</v>
      </c>
      <c r="X14">
        <v>15</v>
      </c>
      <c r="Z14" t="str">
        <v>Language</v>
      </c>
      <c r="AB14" t="str">
        <v>Duration (min)</v>
      </c>
      <c r="AD14" t="str">
        <v>Musical</v>
      </c>
      <c r="AE14">
        <v>6.3</v>
      </c>
    </row>
    <row r="15" spans="2:54" x14ac:dyDescent="0.4">
      <c r="B15" t="s">
        <v>30</v>
      </c>
      <c r="C15" s="7">
        <v>12295</v>
      </c>
      <c r="D15">
        <f>YEAR(_01_data[[#This Row],[Release Date]])</f>
        <v>1933</v>
      </c>
      <c r="E15" t="s">
        <v>18</v>
      </c>
      <c r="F15" t="s">
        <v>31</v>
      </c>
      <c r="G15" t="s">
        <v>20</v>
      </c>
      <c r="H15" t="s">
        <v>21</v>
      </c>
      <c r="I15" t="s">
        <v>32</v>
      </c>
      <c r="J15">
        <v>610</v>
      </c>
      <c r="K15">
        <v>995</v>
      </c>
      <c r="L15">
        <v>24</v>
      </c>
      <c r="M15">
        <v>439</v>
      </c>
      <c r="N15">
        <v>7.7</v>
      </c>
      <c r="O15">
        <v>65</v>
      </c>
      <c r="P15">
        <v>89</v>
      </c>
      <c r="Q15">
        <v>2300000</v>
      </c>
      <c r="R15">
        <v>439000</v>
      </c>
      <c r="U15" t="str">
        <v>Total Reviews</v>
      </c>
      <c r="W15" t="str">
        <v>Total Reviews</v>
      </c>
      <c r="X15">
        <v>14</v>
      </c>
      <c r="Z15" t="str">
        <v>Genre</v>
      </c>
      <c r="AB15" t="str">
        <v>Total Reviews</v>
      </c>
      <c r="AD15" t="str">
        <v>Comedy</v>
      </c>
      <c r="AE15">
        <v>7.7</v>
      </c>
    </row>
    <row r="16" spans="2:54" x14ac:dyDescent="0.4">
      <c r="B16" t="s">
        <v>33</v>
      </c>
      <c r="C16" s="7">
        <v>12889</v>
      </c>
      <c r="D16">
        <f>YEAR(_01_data[[#This Row],[Release Date]])</f>
        <v>1935</v>
      </c>
      <c r="E16" t="s">
        <v>18</v>
      </c>
      <c r="F16" t="s">
        <v>31</v>
      </c>
      <c r="G16" t="s">
        <v>20</v>
      </c>
      <c r="H16" t="s">
        <v>21</v>
      </c>
      <c r="I16" t="s">
        <v>34</v>
      </c>
      <c r="J16">
        <v>610</v>
      </c>
      <c r="K16">
        <v>824</v>
      </c>
      <c r="L16">
        <v>10</v>
      </c>
      <c r="M16">
        <v>1000</v>
      </c>
      <c r="N16">
        <v>7.8</v>
      </c>
      <c r="O16">
        <v>66</v>
      </c>
      <c r="P16">
        <v>81</v>
      </c>
      <c r="Q16">
        <v>3000000</v>
      </c>
      <c r="R16">
        <v>609000</v>
      </c>
      <c r="U16" t="str">
        <v>IMDb Score (1-10)</v>
      </c>
      <c r="W16" t="str">
        <v>IMDb Score (1-10)</v>
      </c>
      <c r="X16">
        <v>13</v>
      </c>
      <c r="Z16" t="str">
        <v>Color/B&amp;W</v>
      </c>
      <c r="AB16" t="str">
        <v>IMDb Score (1-10)</v>
      </c>
      <c r="AD16" t="str">
        <v>Comedy</v>
      </c>
      <c r="AE16">
        <v>7.8</v>
      </c>
    </row>
    <row r="17" spans="2:31" x14ac:dyDescent="0.4">
      <c r="B17" t="s">
        <v>35</v>
      </c>
      <c r="C17" s="7">
        <v>13430</v>
      </c>
      <c r="D17">
        <f>YEAR(_01_data[[#This Row],[Release Date]])</f>
        <v>1936</v>
      </c>
      <c r="E17" t="s">
        <v>18</v>
      </c>
      <c r="F17" t="s">
        <v>31</v>
      </c>
      <c r="G17" t="s">
        <v>20</v>
      </c>
      <c r="H17" t="s">
        <v>21</v>
      </c>
      <c r="I17" t="s">
        <v>36</v>
      </c>
      <c r="J17">
        <v>309</v>
      </c>
      <c r="K17">
        <v>352</v>
      </c>
      <c r="L17">
        <v>0</v>
      </c>
      <c r="M17">
        <v>0</v>
      </c>
      <c r="N17">
        <v>8.6</v>
      </c>
      <c r="O17">
        <v>120</v>
      </c>
      <c r="P17">
        <v>87</v>
      </c>
      <c r="Q17">
        <v>163245</v>
      </c>
      <c r="R17">
        <v>1500000</v>
      </c>
      <c r="U17" t="str">
        <v>Movie FB Likes</v>
      </c>
      <c r="W17" t="str">
        <v>Movie FB Likes</v>
      </c>
      <c r="X17">
        <v>12</v>
      </c>
      <c r="Z17" t="str">
        <v>year</v>
      </c>
      <c r="AB17" t="str">
        <v>Movie FB Likes</v>
      </c>
      <c r="AD17" t="str">
        <v>Comedy</v>
      </c>
      <c r="AE17">
        <v>8.6</v>
      </c>
    </row>
    <row r="18" spans="2:31" x14ac:dyDescent="0.4">
      <c r="B18" t="s">
        <v>37</v>
      </c>
      <c r="C18" s="7">
        <v>13548</v>
      </c>
      <c r="D18">
        <f>YEAR(_01_data[[#This Row],[Release Date]])</f>
        <v>1937</v>
      </c>
      <c r="E18" t="s">
        <v>38</v>
      </c>
      <c r="F18" t="s">
        <v>39</v>
      </c>
      <c r="G18" t="s">
        <v>20</v>
      </c>
      <c r="H18" t="s">
        <v>21</v>
      </c>
      <c r="I18" t="s">
        <v>34</v>
      </c>
      <c r="J18">
        <v>82</v>
      </c>
      <c r="K18">
        <v>229</v>
      </c>
      <c r="L18">
        <v>0</v>
      </c>
      <c r="M18">
        <v>0</v>
      </c>
      <c r="N18">
        <v>7.7</v>
      </c>
      <c r="O18">
        <v>145</v>
      </c>
      <c r="P18">
        <v>83</v>
      </c>
      <c r="Q18">
        <v>184925485</v>
      </c>
      <c r="R18">
        <v>2000000</v>
      </c>
      <c r="U18" t="str">
        <v>Director FB Likes</v>
      </c>
      <c r="W18" t="str">
        <v>Director FB Likes</v>
      </c>
      <c r="X18">
        <v>11</v>
      </c>
      <c r="AB18" t="str">
        <v>Director FB Likes</v>
      </c>
      <c r="AD18" t="str">
        <v>Animation</v>
      </c>
      <c r="AE18">
        <v>7.7</v>
      </c>
    </row>
    <row r="19" spans="2:31" x14ac:dyDescent="0.4">
      <c r="B19" t="s">
        <v>40</v>
      </c>
      <c r="C19" s="7">
        <v>14561</v>
      </c>
      <c r="D19">
        <f>YEAR(_01_data[[#This Row],[Release Date]])</f>
        <v>1939</v>
      </c>
      <c r="E19" t="s">
        <v>38</v>
      </c>
      <c r="F19" t="s">
        <v>24</v>
      </c>
      <c r="G19" t="s">
        <v>20</v>
      </c>
      <c r="H19" t="s">
        <v>21</v>
      </c>
      <c r="I19" t="s">
        <v>36</v>
      </c>
      <c r="J19">
        <v>503</v>
      </c>
      <c r="K19">
        <v>1862</v>
      </c>
      <c r="L19">
        <v>149</v>
      </c>
      <c r="M19">
        <v>16000</v>
      </c>
      <c r="N19">
        <v>8.1999999999999993</v>
      </c>
      <c r="O19">
        <v>157</v>
      </c>
      <c r="P19">
        <v>226</v>
      </c>
      <c r="Q19">
        <v>198655278</v>
      </c>
      <c r="R19">
        <v>3977000</v>
      </c>
      <c r="U19" t="str">
        <v>Cast FB Likes</v>
      </c>
      <c r="W19" t="str">
        <v>Cast FB Likes</v>
      </c>
      <c r="X19">
        <v>10</v>
      </c>
      <c r="AB19" t="str">
        <v>Cast FB Likes</v>
      </c>
      <c r="AD19" t="str">
        <v>Drama</v>
      </c>
      <c r="AE19">
        <v>8.1999999999999993</v>
      </c>
    </row>
    <row r="20" spans="2:31" x14ac:dyDescent="0.4">
      <c r="B20" t="s">
        <v>41</v>
      </c>
      <c r="C20" s="7">
        <v>14344</v>
      </c>
      <c r="D20">
        <f>YEAR(_01_data[[#This Row],[Release Date]])</f>
        <v>1939</v>
      </c>
      <c r="E20" t="s">
        <v>18</v>
      </c>
      <c r="F20" t="s">
        <v>42</v>
      </c>
      <c r="G20" t="s">
        <v>20</v>
      </c>
      <c r="H20" t="s">
        <v>21</v>
      </c>
      <c r="I20" t="s">
        <v>29</v>
      </c>
      <c r="J20">
        <v>695</v>
      </c>
      <c r="K20">
        <v>2509</v>
      </c>
      <c r="L20">
        <v>149</v>
      </c>
      <c r="M20">
        <v>14000</v>
      </c>
      <c r="N20">
        <v>8.1</v>
      </c>
      <c r="O20">
        <v>213</v>
      </c>
      <c r="P20">
        <v>102</v>
      </c>
      <c r="Q20">
        <v>22202612</v>
      </c>
      <c r="R20">
        <v>2800000</v>
      </c>
      <c r="U20" t="str">
        <v>Lead Actor FB Likes</v>
      </c>
      <c r="W20" t="str">
        <v>Lead Actor FB Likes</v>
      </c>
      <c r="X20">
        <v>9</v>
      </c>
      <c r="AD20" t="str">
        <v>Adventure</v>
      </c>
      <c r="AE20">
        <v>8.1</v>
      </c>
    </row>
    <row r="21" spans="2:31" x14ac:dyDescent="0.4">
      <c r="B21" t="s">
        <v>43</v>
      </c>
      <c r="C21" s="7">
        <v>14749</v>
      </c>
      <c r="D21">
        <f>YEAR(_01_data[[#This Row],[Release Date]])</f>
        <v>1940</v>
      </c>
      <c r="E21" t="s">
        <v>38</v>
      </c>
      <c r="F21" t="s">
        <v>39</v>
      </c>
      <c r="G21" t="s">
        <v>20</v>
      </c>
      <c r="H21" t="s">
        <v>21</v>
      </c>
      <c r="I21" t="s">
        <v>36</v>
      </c>
      <c r="J21">
        <v>16</v>
      </c>
      <c r="K21">
        <v>16</v>
      </c>
      <c r="L21">
        <v>11</v>
      </c>
      <c r="M21">
        <v>3000</v>
      </c>
      <c r="N21">
        <v>7.8</v>
      </c>
      <c r="O21">
        <v>99</v>
      </c>
      <c r="P21">
        <v>120</v>
      </c>
      <c r="Q21">
        <v>76400000</v>
      </c>
      <c r="R21">
        <v>2280000</v>
      </c>
      <c r="U21" t="str">
        <v>Rating</v>
      </c>
      <c r="W21" t="str">
        <v>Rating</v>
      </c>
      <c r="X21">
        <v>8</v>
      </c>
      <c r="AD21" t="str">
        <v>Animation</v>
      </c>
      <c r="AE21">
        <v>7.8</v>
      </c>
    </row>
    <row r="22" spans="2:31" x14ac:dyDescent="0.4">
      <c r="B22" t="s">
        <v>44</v>
      </c>
      <c r="C22" s="7">
        <v>14896</v>
      </c>
      <c r="D22">
        <f>YEAR(_01_data[[#This Row],[Release Date]])</f>
        <v>1940</v>
      </c>
      <c r="E22" t="s">
        <v>38</v>
      </c>
      <c r="F22" t="s">
        <v>39</v>
      </c>
      <c r="G22" t="s">
        <v>20</v>
      </c>
      <c r="H22" t="s">
        <v>21</v>
      </c>
      <c r="I22" t="s">
        <v>34</v>
      </c>
      <c r="J22">
        <v>1000</v>
      </c>
      <c r="K22">
        <v>1178</v>
      </c>
      <c r="L22">
        <v>3</v>
      </c>
      <c r="M22">
        <v>0</v>
      </c>
      <c r="N22">
        <v>7.5</v>
      </c>
      <c r="O22">
        <v>105</v>
      </c>
      <c r="P22">
        <v>88</v>
      </c>
      <c r="Q22">
        <v>84300000</v>
      </c>
      <c r="R22">
        <v>2600000</v>
      </c>
      <c r="U22" t="str">
        <v>Country</v>
      </c>
      <c r="W22" t="str">
        <v>Country</v>
      </c>
      <c r="X22">
        <v>7</v>
      </c>
      <c r="AD22" t="str">
        <v>Animation</v>
      </c>
      <c r="AE22">
        <v>7.5</v>
      </c>
    </row>
    <row r="23" spans="2:31" x14ac:dyDescent="0.4">
      <c r="B23" t="s">
        <v>45</v>
      </c>
      <c r="C23" s="7">
        <v>16960</v>
      </c>
      <c r="D23">
        <f>YEAR(_01_data[[#This Row],[Release Date]])</f>
        <v>1946</v>
      </c>
      <c r="E23" t="s">
        <v>38</v>
      </c>
      <c r="F23" t="s">
        <v>24</v>
      </c>
      <c r="G23" t="s">
        <v>20</v>
      </c>
      <c r="H23" t="s">
        <v>21</v>
      </c>
      <c r="I23" t="s">
        <v>32</v>
      </c>
      <c r="J23">
        <v>469</v>
      </c>
      <c r="K23">
        <v>2037</v>
      </c>
      <c r="L23">
        <v>54</v>
      </c>
      <c r="M23">
        <v>403</v>
      </c>
      <c r="N23">
        <v>6.9</v>
      </c>
      <c r="O23">
        <v>32</v>
      </c>
      <c r="P23">
        <v>144</v>
      </c>
      <c r="Q23">
        <v>20400000</v>
      </c>
      <c r="R23">
        <v>8000000</v>
      </c>
      <c r="U23" t="str">
        <v>Language</v>
      </c>
      <c r="W23" t="str">
        <v>Language</v>
      </c>
      <c r="X23">
        <v>6</v>
      </c>
      <c r="AD23" t="str">
        <v>Drama</v>
      </c>
      <c r="AE23">
        <v>6.9</v>
      </c>
    </row>
    <row r="24" spans="2:31" x14ac:dyDescent="0.4">
      <c r="B24" t="s">
        <v>46</v>
      </c>
      <c r="C24" s="7">
        <v>16918</v>
      </c>
      <c r="D24">
        <f>YEAR(_01_data[[#This Row],[Release Date]])</f>
        <v>1946</v>
      </c>
      <c r="E24" t="s">
        <v>18</v>
      </c>
      <c r="F24" t="s">
        <v>24</v>
      </c>
      <c r="G24" t="s">
        <v>20</v>
      </c>
      <c r="H24" t="s">
        <v>21</v>
      </c>
      <c r="I24" t="s">
        <v>22</v>
      </c>
      <c r="J24">
        <v>749</v>
      </c>
      <c r="K24">
        <v>1941</v>
      </c>
      <c r="L24">
        <v>355</v>
      </c>
      <c r="M24">
        <v>0</v>
      </c>
      <c r="N24">
        <v>8.1</v>
      </c>
      <c r="O24">
        <v>97</v>
      </c>
      <c r="P24">
        <v>172</v>
      </c>
      <c r="Q24">
        <v>23650000</v>
      </c>
      <c r="R24">
        <v>2100000</v>
      </c>
      <c r="U24" t="str">
        <v>Genre</v>
      </c>
      <c r="W24" t="str">
        <v>Genre</v>
      </c>
      <c r="X24">
        <v>5</v>
      </c>
      <c r="AD24" t="str">
        <v>Drama</v>
      </c>
      <c r="AE24">
        <v>8.1</v>
      </c>
    </row>
    <row r="25" spans="2:31" x14ac:dyDescent="0.4">
      <c r="B25" t="s">
        <v>47</v>
      </c>
      <c r="C25" s="7">
        <v>17508</v>
      </c>
      <c r="D25">
        <f>YEAR(_01_data[[#This Row],[Release Date]])</f>
        <v>1947</v>
      </c>
      <c r="E25" t="s">
        <v>18</v>
      </c>
      <c r="F25" t="s">
        <v>19</v>
      </c>
      <c r="G25" t="s">
        <v>20</v>
      </c>
      <c r="H25" t="s">
        <v>21</v>
      </c>
      <c r="I25" t="s">
        <v>22</v>
      </c>
      <c r="J25">
        <v>1000</v>
      </c>
      <c r="K25">
        <v>1055</v>
      </c>
      <c r="L25">
        <v>0</v>
      </c>
      <c r="M25">
        <v>0</v>
      </c>
      <c r="N25">
        <v>7.7</v>
      </c>
      <c r="O25">
        <v>90</v>
      </c>
      <c r="P25">
        <v>92</v>
      </c>
      <c r="Q25">
        <v>7927</v>
      </c>
      <c r="R25">
        <v>2300000</v>
      </c>
      <c r="U25" t="str">
        <v>Color/B&amp;W</v>
      </c>
      <c r="W25" t="str">
        <v>Color/B&amp;W</v>
      </c>
      <c r="X25">
        <v>4</v>
      </c>
      <c r="AD25" t="str">
        <v>Crime</v>
      </c>
      <c r="AE25">
        <v>7.7</v>
      </c>
    </row>
    <row r="26" spans="2:31" x14ac:dyDescent="0.4">
      <c r="B26" t="s">
        <v>48</v>
      </c>
      <c r="C26" s="7">
        <v>17630</v>
      </c>
      <c r="D26">
        <f>YEAR(_01_data[[#This Row],[Release Date]])</f>
        <v>1948</v>
      </c>
      <c r="E26" t="s">
        <v>38</v>
      </c>
      <c r="F26" t="s">
        <v>42</v>
      </c>
      <c r="G26" t="s">
        <v>20</v>
      </c>
      <c r="H26" t="s">
        <v>21</v>
      </c>
      <c r="I26" t="s">
        <v>34</v>
      </c>
      <c r="J26">
        <v>89</v>
      </c>
      <c r="K26">
        <v>282</v>
      </c>
      <c r="L26">
        <v>136</v>
      </c>
      <c r="M26">
        <v>359</v>
      </c>
      <c r="N26">
        <v>7.1</v>
      </c>
      <c r="O26">
        <v>41</v>
      </c>
      <c r="P26">
        <v>102</v>
      </c>
      <c r="Q26">
        <v>2956000</v>
      </c>
      <c r="R26">
        <v>3700000</v>
      </c>
      <c r="U26" t="str">
        <v>year</v>
      </c>
      <c r="W26" t="str">
        <v>year</v>
      </c>
      <c r="X26">
        <v>3</v>
      </c>
      <c r="AD26" t="str">
        <v>Adventure</v>
      </c>
      <c r="AE26">
        <v>7.1</v>
      </c>
    </row>
    <row r="27" spans="2:31" x14ac:dyDescent="0.4">
      <c r="B27" t="s">
        <v>49</v>
      </c>
      <c r="C27" s="7">
        <v>18355</v>
      </c>
      <c r="D27">
        <f>YEAR(_01_data[[#This Row],[Release Date]])</f>
        <v>1950</v>
      </c>
      <c r="E27" t="s">
        <v>38</v>
      </c>
      <c r="F27" t="s">
        <v>50</v>
      </c>
      <c r="G27" t="s">
        <v>20</v>
      </c>
      <c r="H27" t="s">
        <v>21</v>
      </c>
      <c r="I27" t="s">
        <v>29</v>
      </c>
      <c r="J27">
        <v>277</v>
      </c>
      <c r="K27">
        <v>731</v>
      </c>
      <c r="L27">
        <v>24</v>
      </c>
      <c r="M27">
        <v>456</v>
      </c>
      <c r="N27">
        <v>7</v>
      </c>
      <c r="O27">
        <v>21</v>
      </c>
      <c r="P27">
        <v>107</v>
      </c>
      <c r="Q27">
        <v>8000000</v>
      </c>
      <c r="R27">
        <v>3768785</v>
      </c>
      <c r="U27" t="str">
        <v>Release Date</v>
      </c>
      <c r="W27" t="str">
        <v>Release Date</v>
      </c>
      <c r="X27">
        <v>2</v>
      </c>
      <c r="AD27" t="str">
        <v>Biography</v>
      </c>
      <c r="AE27">
        <v>7</v>
      </c>
    </row>
    <row r="28" spans="2:31" x14ac:dyDescent="0.4">
      <c r="B28" t="s">
        <v>51</v>
      </c>
      <c r="C28" s="7">
        <v>19290</v>
      </c>
      <c r="D28">
        <f>YEAR(_01_data[[#This Row],[Release Date]])</f>
        <v>1952</v>
      </c>
      <c r="E28" t="s">
        <v>38</v>
      </c>
      <c r="F28" t="s">
        <v>24</v>
      </c>
      <c r="G28" t="s">
        <v>20</v>
      </c>
      <c r="H28" t="s">
        <v>21</v>
      </c>
      <c r="I28" t="s">
        <v>22</v>
      </c>
      <c r="J28">
        <v>232</v>
      </c>
      <c r="K28">
        <v>825</v>
      </c>
      <c r="L28">
        <v>309</v>
      </c>
      <c r="M28">
        <v>625</v>
      </c>
      <c r="N28">
        <v>6.7</v>
      </c>
      <c r="O28">
        <v>44</v>
      </c>
      <c r="P28">
        <v>152</v>
      </c>
      <c r="Q28">
        <v>36000000</v>
      </c>
      <c r="R28">
        <v>4000000</v>
      </c>
      <c r="U28" t="str">
        <v>Title of Movie</v>
      </c>
      <c r="W28" t="str">
        <v>Title of Movie</v>
      </c>
      <c r="X28">
        <v>1</v>
      </c>
      <c r="AD28" t="str">
        <v>Drama</v>
      </c>
      <c r="AE28">
        <v>6.7</v>
      </c>
    </row>
    <row r="29" spans="2:31" x14ac:dyDescent="0.4">
      <c r="B29" t="s">
        <v>52</v>
      </c>
      <c r="C29" s="7">
        <v>19593</v>
      </c>
      <c r="D29">
        <f>YEAR(_01_data[[#This Row],[Release Date]])</f>
        <v>1953</v>
      </c>
      <c r="E29" t="s">
        <v>18</v>
      </c>
      <c r="F29" t="s">
        <v>42</v>
      </c>
      <c r="G29" t="s">
        <v>20</v>
      </c>
      <c r="H29" t="s">
        <v>21</v>
      </c>
      <c r="I29" t="s">
        <v>34</v>
      </c>
      <c r="J29">
        <v>57</v>
      </c>
      <c r="K29">
        <v>205</v>
      </c>
      <c r="L29">
        <v>7</v>
      </c>
      <c r="M29">
        <v>465</v>
      </c>
      <c r="N29">
        <v>6.7</v>
      </c>
      <c r="O29">
        <v>67</v>
      </c>
      <c r="P29">
        <v>80</v>
      </c>
      <c r="Q29">
        <v>5000000</v>
      </c>
      <c r="R29">
        <v>210000</v>
      </c>
      <c r="AD29" t="str">
        <v>Adventure</v>
      </c>
      <c r="AE29">
        <v>6.7</v>
      </c>
    </row>
    <row r="30" spans="2:31" x14ac:dyDescent="0.4">
      <c r="B30" t="s">
        <v>53</v>
      </c>
      <c r="C30" s="7">
        <v>19494</v>
      </c>
      <c r="D30">
        <f>YEAR(_01_data[[#This Row],[Release Date]])</f>
        <v>1953</v>
      </c>
      <c r="E30" t="s">
        <v>38</v>
      </c>
      <c r="F30" t="s">
        <v>24</v>
      </c>
      <c r="G30" t="s">
        <v>20</v>
      </c>
      <c r="H30" t="s">
        <v>21</v>
      </c>
      <c r="I30" t="s">
        <v>32</v>
      </c>
      <c r="J30">
        <v>726</v>
      </c>
      <c r="K30">
        <v>1920</v>
      </c>
      <c r="L30">
        <v>28</v>
      </c>
      <c r="M30">
        <v>0</v>
      </c>
      <c r="N30">
        <v>6.8</v>
      </c>
      <c r="O30">
        <v>42</v>
      </c>
      <c r="P30">
        <v>135</v>
      </c>
      <c r="Q30">
        <v>36000000</v>
      </c>
      <c r="R30">
        <v>5000000</v>
      </c>
      <c r="AD30" t="str">
        <v>Drama</v>
      </c>
      <c r="AE30">
        <v>6.8</v>
      </c>
    </row>
    <row r="31" spans="2:31" x14ac:dyDescent="0.4">
      <c r="B31" t="s">
        <v>54</v>
      </c>
      <c r="C31" s="7">
        <v>20026</v>
      </c>
      <c r="D31">
        <f>YEAR(_01_data[[#This Row],[Release Date]])</f>
        <v>1954</v>
      </c>
      <c r="E31" t="s">
        <v>18</v>
      </c>
      <c r="F31" t="s">
        <v>19</v>
      </c>
      <c r="G31" t="s">
        <v>20</v>
      </c>
      <c r="H31" t="s">
        <v>21</v>
      </c>
      <c r="I31" t="s">
        <v>22</v>
      </c>
      <c r="J31">
        <v>10000</v>
      </c>
      <c r="K31">
        <v>11094</v>
      </c>
      <c r="L31">
        <v>603</v>
      </c>
      <c r="M31">
        <v>0</v>
      </c>
      <c r="N31">
        <v>8.1999999999999993</v>
      </c>
      <c r="O31">
        <v>134</v>
      </c>
      <c r="P31">
        <v>108</v>
      </c>
      <c r="Q31">
        <v>9600000</v>
      </c>
      <c r="R31">
        <v>910000</v>
      </c>
      <c r="AD31" t="str">
        <v>Crime</v>
      </c>
      <c r="AE31">
        <v>8.1999999999999993</v>
      </c>
    </row>
    <row r="32" spans="2:31" x14ac:dyDescent="0.4">
      <c r="B32" t="s">
        <v>55</v>
      </c>
      <c r="C32" s="7">
        <v>19907</v>
      </c>
      <c r="D32">
        <f>YEAR(_01_data[[#This Row],[Release Date]])</f>
        <v>1954</v>
      </c>
      <c r="E32" t="s">
        <v>18</v>
      </c>
      <c r="F32" t="s">
        <v>56</v>
      </c>
      <c r="G32" t="s">
        <v>57</v>
      </c>
      <c r="H32" t="s">
        <v>58</v>
      </c>
      <c r="I32" t="s">
        <v>32</v>
      </c>
      <c r="J32">
        <v>304</v>
      </c>
      <c r="K32">
        <v>338</v>
      </c>
      <c r="L32">
        <v>0</v>
      </c>
      <c r="M32">
        <v>11000</v>
      </c>
      <c r="N32">
        <v>8.6999999999999993</v>
      </c>
      <c r="O32">
        <v>153</v>
      </c>
      <c r="P32">
        <v>202</v>
      </c>
      <c r="Q32">
        <v>269061</v>
      </c>
      <c r="R32">
        <v>2000000</v>
      </c>
      <c r="AD32" t="str">
        <v>Action</v>
      </c>
      <c r="AE32">
        <v>8.6999999999999993</v>
      </c>
    </row>
    <row r="33" spans="2:31" x14ac:dyDescent="0.4">
      <c r="B33" t="s">
        <v>59</v>
      </c>
      <c r="C33" s="7">
        <v>21087</v>
      </c>
      <c r="D33">
        <f>YEAR(_01_data[[#This Row],[Release Date]])</f>
        <v>1957</v>
      </c>
      <c r="E33" t="s">
        <v>38</v>
      </c>
      <c r="F33" t="s">
        <v>42</v>
      </c>
      <c r="G33" t="s">
        <v>20</v>
      </c>
      <c r="H33" t="s">
        <v>60</v>
      </c>
      <c r="I33" t="s">
        <v>61</v>
      </c>
      <c r="J33">
        <v>682</v>
      </c>
      <c r="K33">
        <v>1035</v>
      </c>
      <c r="L33">
        <v>767</v>
      </c>
      <c r="M33">
        <v>0</v>
      </c>
      <c r="N33">
        <v>8.1999999999999993</v>
      </c>
      <c r="O33">
        <v>122</v>
      </c>
      <c r="P33">
        <v>161</v>
      </c>
      <c r="Q33">
        <v>27200000</v>
      </c>
      <c r="R33">
        <v>3000000</v>
      </c>
      <c r="AD33" t="str">
        <v>Adventure</v>
      </c>
      <c r="AE33">
        <v>8.1999999999999993</v>
      </c>
    </row>
    <row r="34" spans="2:31" x14ac:dyDescent="0.4">
      <c r="B34" t="s">
        <v>62</v>
      </c>
      <c r="C34" s="7">
        <v>21604</v>
      </c>
      <c r="D34">
        <f>YEAR(_01_data[[#This Row],[Release Date]])</f>
        <v>1959</v>
      </c>
      <c r="E34" t="s">
        <v>18</v>
      </c>
      <c r="F34" t="s">
        <v>31</v>
      </c>
      <c r="G34" t="s">
        <v>20</v>
      </c>
      <c r="H34" t="s">
        <v>21</v>
      </c>
      <c r="I34" t="s">
        <v>22</v>
      </c>
      <c r="J34">
        <v>105</v>
      </c>
      <c r="K34">
        <v>527</v>
      </c>
      <c r="L34">
        <v>0</v>
      </c>
      <c r="M34">
        <v>10000</v>
      </c>
      <c r="N34">
        <v>8.3000000000000007</v>
      </c>
      <c r="O34">
        <v>181</v>
      </c>
      <c r="P34">
        <v>120</v>
      </c>
      <c r="Q34">
        <v>25000000</v>
      </c>
      <c r="R34">
        <v>2883848</v>
      </c>
      <c r="AD34" t="str">
        <v>Comedy</v>
      </c>
      <c r="AE34">
        <v>8.3000000000000007</v>
      </c>
    </row>
    <row r="35" spans="2:31" x14ac:dyDescent="0.4">
      <c r="B35" t="s">
        <v>63</v>
      </c>
      <c r="C35" s="7">
        <v>22224</v>
      </c>
      <c r="D35">
        <f>YEAR(_01_data[[#This Row],[Release Date]])</f>
        <v>1960</v>
      </c>
      <c r="E35" t="s">
        <v>18</v>
      </c>
      <c r="F35" t="s">
        <v>64</v>
      </c>
      <c r="G35" t="s">
        <v>20</v>
      </c>
      <c r="H35" t="s">
        <v>21</v>
      </c>
      <c r="I35" t="s">
        <v>65</v>
      </c>
      <c r="J35">
        <v>606</v>
      </c>
      <c r="K35">
        <v>1885</v>
      </c>
      <c r="L35">
        <v>13000</v>
      </c>
      <c r="M35">
        <v>18000</v>
      </c>
      <c r="N35">
        <v>8.5</v>
      </c>
      <c r="O35">
        <v>290</v>
      </c>
      <c r="P35">
        <v>108</v>
      </c>
      <c r="Q35">
        <v>32000000</v>
      </c>
      <c r="R35">
        <v>806947</v>
      </c>
      <c r="AD35" t="str">
        <v>Horror</v>
      </c>
      <c r="AE35">
        <v>8.5</v>
      </c>
    </row>
    <row r="36" spans="2:31" x14ac:dyDescent="0.4">
      <c r="B36" t="s">
        <v>66</v>
      </c>
      <c r="C36" s="7">
        <v>22404</v>
      </c>
      <c r="D36">
        <f>YEAR(_01_data[[#This Row],[Release Date]])</f>
        <v>1961</v>
      </c>
      <c r="E36" t="s">
        <v>38</v>
      </c>
      <c r="F36" t="s">
        <v>19</v>
      </c>
      <c r="G36" t="s">
        <v>20</v>
      </c>
      <c r="H36" t="s">
        <v>21</v>
      </c>
      <c r="I36" t="s">
        <v>32</v>
      </c>
      <c r="J36">
        <v>804</v>
      </c>
      <c r="K36">
        <v>1802</v>
      </c>
      <c r="L36">
        <v>34</v>
      </c>
      <c r="M36">
        <v>0</v>
      </c>
      <c r="N36">
        <v>7.6</v>
      </c>
      <c r="O36">
        <v>120</v>
      </c>
      <c r="P36">
        <v>152</v>
      </c>
      <c r="Q36">
        <v>43650000</v>
      </c>
      <c r="R36">
        <v>6000000</v>
      </c>
      <c r="AD36" t="str">
        <v>Crime</v>
      </c>
      <c r="AE36">
        <v>7.6</v>
      </c>
    </row>
    <row r="37" spans="2:31" x14ac:dyDescent="0.4">
      <c r="B37" t="s">
        <v>67</v>
      </c>
      <c r="C37" s="7">
        <v>22977</v>
      </c>
      <c r="D37">
        <f>YEAR(_01_data[[#This Row],[Release Date]])</f>
        <v>1962</v>
      </c>
      <c r="E37" t="s">
        <v>38</v>
      </c>
      <c r="F37" t="s">
        <v>56</v>
      </c>
      <c r="G37" t="s">
        <v>20</v>
      </c>
      <c r="H37" t="s">
        <v>60</v>
      </c>
      <c r="I37" t="s">
        <v>34</v>
      </c>
      <c r="J37">
        <v>650</v>
      </c>
      <c r="K37">
        <v>1421</v>
      </c>
      <c r="L37">
        <v>92</v>
      </c>
      <c r="M37">
        <v>5000</v>
      </c>
      <c r="N37">
        <v>7.3</v>
      </c>
      <c r="O37">
        <v>184</v>
      </c>
      <c r="P37">
        <v>110</v>
      </c>
      <c r="Q37">
        <v>16067035</v>
      </c>
      <c r="R37">
        <v>1100000</v>
      </c>
      <c r="AD37" t="str">
        <v>Action</v>
      </c>
      <c r="AE37">
        <v>7.3</v>
      </c>
    </row>
    <row r="38" spans="2:31" x14ac:dyDescent="0.4">
      <c r="B38" t="s">
        <v>68</v>
      </c>
      <c r="C38" s="7">
        <v>22930</v>
      </c>
      <c r="D38">
        <f>YEAR(_01_data[[#This Row],[Release Date]])</f>
        <v>1962</v>
      </c>
      <c r="E38" t="s">
        <v>38</v>
      </c>
      <c r="F38" t="s">
        <v>42</v>
      </c>
      <c r="G38" t="s">
        <v>20</v>
      </c>
      <c r="H38" t="s">
        <v>60</v>
      </c>
      <c r="I38" t="s">
        <v>61</v>
      </c>
      <c r="J38">
        <v>607</v>
      </c>
      <c r="K38">
        <v>1076</v>
      </c>
      <c r="L38">
        <v>767</v>
      </c>
      <c r="M38">
        <v>11000</v>
      </c>
      <c r="N38">
        <v>8.4</v>
      </c>
      <c r="O38">
        <v>181</v>
      </c>
      <c r="P38">
        <v>227</v>
      </c>
      <c r="Q38">
        <v>6000000</v>
      </c>
      <c r="R38">
        <v>15000000</v>
      </c>
      <c r="AD38" t="str">
        <v>Adventure</v>
      </c>
      <c r="AE38">
        <v>8.4</v>
      </c>
    </row>
    <row r="39" spans="2:31" x14ac:dyDescent="0.4">
      <c r="B39" t="s">
        <v>69</v>
      </c>
      <c r="C39" s="7">
        <v>23359</v>
      </c>
      <c r="D39">
        <f>YEAR(_01_data[[#This Row],[Release Date]])</f>
        <v>1963</v>
      </c>
      <c r="E39" t="s">
        <v>38</v>
      </c>
      <c r="F39" t="s">
        <v>50</v>
      </c>
      <c r="G39" t="s">
        <v>20</v>
      </c>
      <c r="H39" t="s">
        <v>60</v>
      </c>
      <c r="I39" t="s">
        <v>34</v>
      </c>
      <c r="J39">
        <v>940</v>
      </c>
      <c r="K39">
        <v>2957</v>
      </c>
      <c r="L39">
        <v>311</v>
      </c>
      <c r="M39">
        <v>0</v>
      </c>
      <c r="N39">
        <v>7</v>
      </c>
      <c r="O39">
        <v>72</v>
      </c>
      <c r="P39">
        <v>251</v>
      </c>
      <c r="Q39">
        <v>57750000</v>
      </c>
      <c r="R39">
        <v>31115000</v>
      </c>
      <c r="AD39" t="str">
        <v>Biography</v>
      </c>
      <c r="AE39">
        <v>7</v>
      </c>
    </row>
    <row r="40" spans="2:31" x14ac:dyDescent="0.4">
      <c r="B40" t="s">
        <v>70</v>
      </c>
      <c r="C40" s="7">
        <v>23339</v>
      </c>
      <c r="D40">
        <f>YEAR(_01_data[[#This Row],[Release Date]])</f>
        <v>1963</v>
      </c>
      <c r="E40" t="s">
        <v>38</v>
      </c>
      <c r="F40" t="s">
        <v>56</v>
      </c>
      <c r="G40" t="s">
        <v>20</v>
      </c>
      <c r="H40" t="s">
        <v>60</v>
      </c>
      <c r="I40" t="s">
        <v>34</v>
      </c>
      <c r="J40">
        <v>559</v>
      </c>
      <c r="K40">
        <v>1456</v>
      </c>
      <c r="L40">
        <v>92</v>
      </c>
      <c r="M40">
        <v>0</v>
      </c>
      <c r="N40">
        <v>7.5</v>
      </c>
      <c r="O40">
        <v>167</v>
      </c>
      <c r="P40">
        <v>115</v>
      </c>
      <c r="Q40">
        <v>24800000</v>
      </c>
      <c r="R40">
        <v>2000000</v>
      </c>
      <c r="AD40" t="str">
        <v>Action</v>
      </c>
      <c r="AE40">
        <v>7.5</v>
      </c>
    </row>
    <row r="41" spans="2:31" x14ac:dyDescent="0.4">
      <c r="B41" t="s">
        <v>71</v>
      </c>
      <c r="C41" s="7">
        <v>23342</v>
      </c>
      <c r="D41">
        <f>YEAR(_01_data[[#This Row],[Release Date]])</f>
        <v>1963</v>
      </c>
      <c r="E41" t="s">
        <v>38</v>
      </c>
      <c r="F41" t="s">
        <v>56</v>
      </c>
      <c r="G41" t="s">
        <v>20</v>
      </c>
      <c r="H41" t="s">
        <v>21</v>
      </c>
      <c r="I41" t="s">
        <v>34</v>
      </c>
      <c r="J41">
        <v>924</v>
      </c>
      <c r="K41">
        <v>4109</v>
      </c>
      <c r="L41">
        <v>176</v>
      </c>
      <c r="M41">
        <v>0</v>
      </c>
      <c r="N41">
        <v>7.6</v>
      </c>
      <c r="O41">
        <v>61</v>
      </c>
      <c r="P41">
        <v>197</v>
      </c>
      <c r="Q41">
        <v>46300000</v>
      </c>
      <c r="R41">
        <v>9400000</v>
      </c>
      <c r="AD41" t="str">
        <v>Action</v>
      </c>
      <c r="AE41">
        <v>7.6</v>
      </c>
    </row>
    <row r="42" spans="2:31" x14ac:dyDescent="0.4">
      <c r="B42" t="s">
        <v>72</v>
      </c>
      <c r="C42" s="7">
        <v>23389</v>
      </c>
      <c r="D42">
        <f>YEAR(_01_data[[#This Row],[Release Date]])</f>
        <v>1964</v>
      </c>
      <c r="E42" t="s">
        <v>38</v>
      </c>
      <c r="F42" t="s">
        <v>56</v>
      </c>
      <c r="G42" t="s">
        <v>73</v>
      </c>
      <c r="H42" t="s">
        <v>74</v>
      </c>
      <c r="I42" t="s">
        <v>65</v>
      </c>
      <c r="J42">
        <v>16000</v>
      </c>
      <c r="K42">
        <v>16534</v>
      </c>
      <c r="L42">
        <v>0</v>
      </c>
      <c r="M42">
        <v>0</v>
      </c>
      <c r="N42">
        <v>8</v>
      </c>
      <c r="O42">
        <v>122</v>
      </c>
      <c r="P42">
        <v>99</v>
      </c>
      <c r="Q42">
        <v>3500000</v>
      </c>
      <c r="R42">
        <v>200000</v>
      </c>
      <c r="AD42" t="str">
        <v>Action</v>
      </c>
      <c r="AE42">
        <v>8</v>
      </c>
    </row>
    <row r="43" spans="2:31" x14ac:dyDescent="0.4">
      <c r="B43" t="s">
        <v>75</v>
      </c>
      <c r="C43" s="7">
        <v>23519</v>
      </c>
      <c r="D43">
        <f>YEAR(_01_data[[#This Row],[Release Date]])</f>
        <v>1964</v>
      </c>
      <c r="E43" t="s">
        <v>18</v>
      </c>
      <c r="F43" t="s">
        <v>31</v>
      </c>
      <c r="G43" t="s">
        <v>20</v>
      </c>
      <c r="H43" t="s">
        <v>60</v>
      </c>
      <c r="I43" t="s">
        <v>34</v>
      </c>
      <c r="J43">
        <v>785</v>
      </c>
      <c r="K43">
        <v>2538</v>
      </c>
      <c r="L43">
        <v>44</v>
      </c>
      <c r="M43">
        <v>0</v>
      </c>
      <c r="N43">
        <v>7.7</v>
      </c>
      <c r="O43">
        <v>105</v>
      </c>
      <c r="P43">
        <v>87</v>
      </c>
      <c r="Q43">
        <v>515005</v>
      </c>
      <c r="R43">
        <v>560000</v>
      </c>
      <c r="AD43" t="str">
        <v>Comedy</v>
      </c>
      <c r="AE43">
        <v>7.7</v>
      </c>
    </row>
    <row r="44" spans="2:31" x14ac:dyDescent="0.4">
      <c r="B44" t="s">
        <v>76</v>
      </c>
      <c r="C44" s="7">
        <v>23526</v>
      </c>
      <c r="D44">
        <f>YEAR(_01_data[[#This Row],[Release Date]])</f>
        <v>1964</v>
      </c>
      <c r="E44" t="s">
        <v>38</v>
      </c>
      <c r="F44" t="s">
        <v>56</v>
      </c>
      <c r="G44" t="s">
        <v>20</v>
      </c>
      <c r="H44" t="s">
        <v>60</v>
      </c>
      <c r="I44" t="s">
        <v>34</v>
      </c>
      <c r="J44">
        <v>387</v>
      </c>
      <c r="K44">
        <v>1198</v>
      </c>
      <c r="L44">
        <v>82</v>
      </c>
      <c r="M44">
        <v>0</v>
      </c>
      <c r="N44">
        <v>7.8</v>
      </c>
      <c r="O44">
        <v>164</v>
      </c>
      <c r="P44">
        <v>110</v>
      </c>
      <c r="Q44">
        <v>51100000</v>
      </c>
      <c r="R44">
        <v>3000000</v>
      </c>
      <c r="AD44" t="str">
        <v>Action</v>
      </c>
      <c r="AE44">
        <v>7.8</v>
      </c>
    </row>
    <row r="45" spans="2:31" x14ac:dyDescent="0.4">
      <c r="B45" t="s">
        <v>77</v>
      </c>
      <c r="C45" s="7">
        <v>23457</v>
      </c>
      <c r="D45">
        <f>YEAR(_01_data[[#This Row],[Release Date]])</f>
        <v>1964</v>
      </c>
      <c r="E45" t="s">
        <v>38</v>
      </c>
      <c r="F45" t="s">
        <v>31</v>
      </c>
      <c r="G45" t="s">
        <v>20</v>
      </c>
      <c r="H45" t="s">
        <v>21</v>
      </c>
      <c r="I45" t="s">
        <v>34</v>
      </c>
      <c r="J45">
        <v>382</v>
      </c>
      <c r="K45">
        <v>2045</v>
      </c>
      <c r="L45">
        <v>55</v>
      </c>
      <c r="M45">
        <v>0</v>
      </c>
      <c r="N45">
        <v>7.8</v>
      </c>
      <c r="O45">
        <v>145</v>
      </c>
      <c r="P45">
        <v>139</v>
      </c>
      <c r="Q45">
        <v>102300000</v>
      </c>
      <c r="R45">
        <v>6000000</v>
      </c>
      <c r="AD45" t="str">
        <v>Comedy</v>
      </c>
      <c r="AE45">
        <v>7.8</v>
      </c>
    </row>
    <row r="46" spans="2:31" x14ac:dyDescent="0.4">
      <c r="B46" t="s">
        <v>78</v>
      </c>
      <c r="C46" s="7">
        <v>23573</v>
      </c>
      <c r="D46">
        <f>YEAR(_01_data[[#This Row],[Release Date]])</f>
        <v>1964</v>
      </c>
      <c r="E46" t="s">
        <v>38</v>
      </c>
      <c r="F46" t="s">
        <v>24</v>
      </c>
      <c r="G46" t="s">
        <v>20</v>
      </c>
      <c r="H46" t="s">
        <v>21</v>
      </c>
      <c r="I46" t="s">
        <v>34</v>
      </c>
      <c r="J46">
        <v>453</v>
      </c>
      <c r="K46">
        <v>1164</v>
      </c>
      <c r="L46">
        <v>165</v>
      </c>
      <c r="M46">
        <v>0</v>
      </c>
      <c r="N46">
        <v>7.9</v>
      </c>
      <c r="O46">
        <v>82</v>
      </c>
      <c r="P46">
        <v>170</v>
      </c>
      <c r="Q46">
        <v>72000000</v>
      </c>
      <c r="R46">
        <v>17000000</v>
      </c>
      <c r="AD46" t="str">
        <v>Drama</v>
      </c>
      <c r="AE46">
        <v>7.9</v>
      </c>
    </row>
    <row r="47" spans="2:31" x14ac:dyDescent="0.4">
      <c r="B47" t="s">
        <v>79</v>
      </c>
      <c r="C47" s="7">
        <v>23476</v>
      </c>
      <c r="D47">
        <f>YEAR(_01_data[[#This Row],[Release Date]])</f>
        <v>1964</v>
      </c>
      <c r="E47" t="s">
        <v>18</v>
      </c>
      <c r="F47" t="s">
        <v>24</v>
      </c>
      <c r="G47" t="s">
        <v>20</v>
      </c>
      <c r="H47" t="s">
        <v>21</v>
      </c>
      <c r="I47" t="s">
        <v>22</v>
      </c>
      <c r="J47">
        <v>581</v>
      </c>
      <c r="K47">
        <v>835</v>
      </c>
      <c r="L47">
        <v>0</v>
      </c>
      <c r="M47">
        <v>363</v>
      </c>
      <c r="N47">
        <v>8.1</v>
      </c>
      <c r="O47">
        <v>24</v>
      </c>
      <c r="P47">
        <v>95</v>
      </c>
      <c r="Q47">
        <v>12438</v>
      </c>
      <c r="R47">
        <v>160000</v>
      </c>
      <c r="AD47" t="str">
        <v>Drama</v>
      </c>
      <c r="AE47">
        <v>8.1</v>
      </c>
    </row>
    <row r="48" spans="2:31" x14ac:dyDescent="0.4">
      <c r="B48" t="s">
        <v>80</v>
      </c>
      <c r="C48" s="7">
        <v>23922</v>
      </c>
      <c r="D48">
        <f>YEAR(_01_data[[#This Row],[Release Date]])</f>
        <v>1965</v>
      </c>
      <c r="E48" t="s">
        <v>38</v>
      </c>
      <c r="F48" t="s">
        <v>24</v>
      </c>
      <c r="G48" t="s">
        <v>20</v>
      </c>
      <c r="H48" t="s">
        <v>21</v>
      </c>
      <c r="I48" t="s">
        <v>81</v>
      </c>
      <c r="J48">
        <v>597</v>
      </c>
      <c r="K48">
        <v>1966</v>
      </c>
      <c r="L48">
        <v>767</v>
      </c>
      <c r="M48">
        <v>7000</v>
      </c>
      <c r="N48">
        <v>8</v>
      </c>
      <c r="O48">
        <v>89</v>
      </c>
      <c r="P48">
        <v>200</v>
      </c>
      <c r="Q48">
        <v>111722000</v>
      </c>
      <c r="R48">
        <v>11000000</v>
      </c>
      <c r="AD48" t="str">
        <v>Drama</v>
      </c>
      <c r="AE48">
        <v>8</v>
      </c>
    </row>
    <row r="49" spans="2:31" x14ac:dyDescent="0.4">
      <c r="B49" t="s">
        <v>82</v>
      </c>
      <c r="C49" s="7">
        <v>24071</v>
      </c>
      <c r="D49">
        <f>YEAR(_01_data[[#This Row],[Release Date]])</f>
        <v>1965</v>
      </c>
      <c r="E49" t="s">
        <v>38</v>
      </c>
      <c r="F49" t="s">
        <v>42</v>
      </c>
      <c r="G49" t="s">
        <v>20</v>
      </c>
      <c r="H49" t="s">
        <v>21</v>
      </c>
      <c r="I49" t="s">
        <v>34</v>
      </c>
      <c r="J49">
        <v>773</v>
      </c>
      <c r="K49">
        <v>2888</v>
      </c>
      <c r="L49">
        <v>541</v>
      </c>
      <c r="M49">
        <v>251</v>
      </c>
      <c r="N49">
        <v>6.8</v>
      </c>
      <c r="O49">
        <v>53</v>
      </c>
      <c r="P49">
        <v>152</v>
      </c>
      <c r="Q49">
        <v>14873</v>
      </c>
      <c r="R49">
        <v>3800000</v>
      </c>
      <c r="AD49" t="str">
        <v>Adventure</v>
      </c>
      <c r="AE49">
        <v>6.8</v>
      </c>
    </row>
    <row r="50" spans="2:31" x14ac:dyDescent="0.4">
      <c r="B50" t="s">
        <v>83</v>
      </c>
      <c r="C50" s="7">
        <v>23850</v>
      </c>
      <c r="D50">
        <f>YEAR(_01_data[[#This Row],[Release Date]])</f>
        <v>1965</v>
      </c>
      <c r="E50" t="s">
        <v>38</v>
      </c>
      <c r="F50" t="s">
        <v>50</v>
      </c>
      <c r="G50" t="s">
        <v>20</v>
      </c>
      <c r="H50" t="s">
        <v>21</v>
      </c>
      <c r="I50" t="s">
        <v>36</v>
      </c>
      <c r="J50">
        <v>940</v>
      </c>
      <c r="K50">
        <v>1934</v>
      </c>
      <c r="L50">
        <v>126</v>
      </c>
      <c r="M50">
        <v>1000</v>
      </c>
      <c r="N50">
        <v>6.6</v>
      </c>
      <c r="O50">
        <v>27</v>
      </c>
      <c r="P50">
        <v>225</v>
      </c>
      <c r="Q50">
        <v>8000000</v>
      </c>
      <c r="R50">
        <v>20000000</v>
      </c>
      <c r="AD50" t="str">
        <v>Biography</v>
      </c>
      <c r="AE50">
        <v>6.6</v>
      </c>
    </row>
    <row r="51" spans="2:31" x14ac:dyDescent="0.4">
      <c r="B51" t="s">
        <v>84</v>
      </c>
      <c r="C51" s="7">
        <v>23941</v>
      </c>
      <c r="D51">
        <f>YEAR(_01_data[[#This Row],[Release Date]])</f>
        <v>1965</v>
      </c>
      <c r="E51" t="s">
        <v>38</v>
      </c>
      <c r="F51" t="s">
        <v>50</v>
      </c>
      <c r="G51" t="s">
        <v>20</v>
      </c>
      <c r="H51" t="s">
        <v>21</v>
      </c>
      <c r="I51" t="s">
        <v>36</v>
      </c>
      <c r="J51">
        <v>354</v>
      </c>
      <c r="K51">
        <v>1495</v>
      </c>
      <c r="L51">
        <v>338</v>
      </c>
      <c r="M51">
        <v>15000</v>
      </c>
      <c r="N51">
        <v>8</v>
      </c>
      <c r="O51">
        <v>119</v>
      </c>
      <c r="P51">
        <v>174</v>
      </c>
      <c r="Q51">
        <v>163214286</v>
      </c>
      <c r="R51">
        <v>8200000</v>
      </c>
      <c r="AD51" t="str">
        <v>Biography</v>
      </c>
      <c r="AE51">
        <v>8</v>
      </c>
    </row>
    <row r="52" spans="2:31" x14ac:dyDescent="0.4">
      <c r="B52" t="s">
        <v>85</v>
      </c>
      <c r="C52" s="7">
        <v>23860</v>
      </c>
      <c r="D52">
        <f>YEAR(_01_data[[#This Row],[Release Date]])</f>
        <v>1965</v>
      </c>
      <c r="E52" t="s">
        <v>38</v>
      </c>
      <c r="F52" t="s">
        <v>56</v>
      </c>
      <c r="G52" t="s">
        <v>20</v>
      </c>
      <c r="H52" t="s">
        <v>60</v>
      </c>
      <c r="I52" t="s">
        <v>34</v>
      </c>
      <c r="J52">
        <v>244</v>
      </c>
      <c r="K52">
        <v>1164</v>
      </c>
      <c r="L52">
        <v>92</v>
      </c>
      <c r="M52">
        <v>0</v>
      </c>
      <c r="N52">
        <v>7</v>
      </c>
      <c r="O52">
        <v>129</v>
      </c>
      <c r="P52">
        <v>130</v>
      </c>
      <c r="Q52">
        <v>63600000</v>
      </c>
      <c r="R52">
        <v>9000000</v>
      </c>
      <c r="AD52" t="str">
        <v>Action</v>
      </c>
      <c r="AE52">
        <v>7</v>
      </c>
    </row>
    <row r="53" spans="2:31" x14ac:dyDescent="0.4">
      <c r="B53" t="s">
        <v>86</v>
      </c>
      <c r="C53" s="7">
        <v>24283</v>
      </c>
      <c r="D53">
        <f>YEAR(_01_data[[#This Row],[Release Date]])</f>
        <v>1966</v>
      </c>
      <c r="E53" t="s">
        <v>38</v>
      </c>
      <c r="F53" t="s">
        <v>87</v>
      </c>
      <c r="G53" t="s">
        <v>73</v>
      </c>
      <c r="H53" t="s">
        <v>74</v>
      </c>
      <c r="I53" t="s">
        <v>34</v>
      </c>
      <c r="J53">
        <v>16000</v>
      </c>
      <c r="K53">
        <v>16089</v>
      </c>
      <c r="L53">
        <v>0</v>
      </c>
      <c r="M53">
        <v>20000</v>
      </c>
      <c r="N53">
        <v>8.9</v>
      </c>
      <c r="O53">
        <v>181</v>
      </c>
      <c r="P53">
        <v>142</v>
      </c>
      <c r="Q53">
        <v>6100000</v>
      </c>
      <c r="R53">
        <v>1200000</v>
      </c>
      <c r="AD53" t="str">
        <v>Western</v>
      </c>
      <c r="AE53">
        <v>8.9</v>
      </c>
    </row>
    <row r="54" spans="2:31" x14ac:dyDescent="0.4">
      <c r="B54" t="s">
        <v>88</v>
      </c>
      <c r="C54" s="7">
        <v>24526</v>
      </c>
      <c r="D54">
        <f>YEAR(_01_data[[#This Row],[Release Date]])</f>
        <v>1967</v>
      </c>
      <c r="E54" t="s">
        <v>38</v>
      </c>
      <c r="F54" t="s">
        <v>56</v>
      </c>
      <c r="G54" t="s">
        <v>20</v>
      </c>
      <c r="H54" t="s">
        <v>60</v>
      </c>
      <c r="I54" t="s">
        <v>34</v>
      </c>
      <c r="J54">
        <v>742</v>
      </c>
      <c r="K54">
        <v>2127</v>
      </c>
      <c r="L54">
        <v>43</v>
      </c>
      <c r="M54">
        <v>0</v>
      </c>
      <c r="N54">
        <v>6.9</v>
      </c>
      <c r="O54">
        <v>130</v>
      </c>
      <c r="P54">
        <v>117</v>
      </c>
      <c r="Q54">
        <v>43100000</v>
      </c>
      <c r="R54">
        <v>9500000</v>
      </c>
      <c r="AD54" t="str">
        <v>Action</v>
      </c>
      <c r="AE54">
        <v>6.9</v>
      </c>
    </row>
    <row r="55" spans="2:31" x14ac:dyDescent="0.4">
      <c r="B55" t="s">
        <v>89</v>
      </c>
      <c r="C55" s="7">
        <v>25031</v>
      </c>
      <c r="D55">
        <f>YEAR(_01_data[[#This Row],[Release Date]])</f>
        <v>1968</v>
      </c>
      <c r="E55" t="s">
        <v>38</v>
      </c>
      <c r="F55" t="s">
        <v>42</v>
      </c>
      <c r="G55" t="s">
        <v>20</v>
      </c>
      <c r="H55" t="s">
        <v>60</v>
      </c>
      <c r="I55" t="s">
        <v>36</v>
      </c>
      <c r="J55">
        <v>273</v>
      </c>
      <c r="K55">
        <v>727</v>
      </c>
      <c r="L55">
        <v>0</v>
      </c>
      <c r="M55">
        <v>24000</v>
      </c>
      <c r="N55">
        <v>8.3000000000000007</v>
      </c>
      <c r="O55">
        <v>285</v>
      </c>
      <c r="P55">
        <v>161</v>
      </c>
      <c r="Q55">
        <v>56715371</v>
      </c>
      <c r="R55">
        <v>12000000</v>
      </c>
      <c r="AD55" t="str">
        <v>Adventure</v>
      </c>
      <c r="AE55">
        <v>8.3000000000000007</v>
      </c>
    </row>
    <row r="56" spans="2:31" x14ac:dyDescent="0.4">
      <c r="B56" t="s">
        <v>90</v>
      </c>
      <c r="C56" s="7">
        <v>25069</v>
      </c>
      <c r="D56">
        <f>YEAR(_01_data[[#This Row],[Release Date]])</f>
        <v>1968</v>
      </c>
      <c r="E56" t="s">
        <v>38</v>
      </c>
      <c r="F56" t="s">
        <v>24</v>
      </c>
      <c r="G56" t="s">
        <v>20</v>
      </c>
      <c r="H56" t="s">
        <v>60</v>
      </c>
      <c r="I56" t="s">
        <v>36</v>
      </c>
      <c r="J56">
        <v>695</v>
      </c>
      <c r="K56">
        <v>1593</v>
      </c>
      <c r="L56">
        <v>82</v>
      </c>
      <c r="M56">
        <v>0</v>
      </c>
      <c r="N56">
        <v>7.5</v>
      </c>
      <c r="O56">
        <v>56</v>
      </c>
      <c r="P56">
        <v>153</v>
      </c>
      <c r="Q56">
        <v>16800000</v>
      </c>
      <c r="R56">
        <v>10000000</v>
      </c>
      <c r="AD56" t="str">
        <v>Drama</v>
      </c>
      <c r="AE56">
        <v>7.5</v>
      </c>
    </row>
    <row r="57" spans="2:31" x14ac:dyDescent="0.4">
      <c r="B57" t="s">
        <v>91</v>
      </c>
      <c r="C57" s="7">
        <v>25532</v>
      </c>
      <c r="D57">
        <f>YEAR(_01_data[[#This Row],[Release Date]])</f>
        <v>1969</v>
      </c>
      <c r="E57" t="s">
        <v>38</v>
      </c>
      <c r="F57" t="s">
        <v>50</v>
      </c>
      <c r="G57" t="s">
        <v>20</v>
      </c>
      <c r="H57" t="s">
        <v>21</v>
      </c>
      <c r="I57" t="s">
        <v>92</v>
      </c>
      <c r="J57">
        <v>640</v>
      </c>
      <c r="K57">
        <v>2169</v>
      </c>
      <c r="L57">
        <v>131</v>
      </c>
      <c r="M57">
        <v>0</v>
      </c>
      <c r="N57">
        <v>8.1</v>
      </c>
      <c r="O57">
        <v>130</v>
      </c>
      <c r="P57">
        <v>110</v>
      </c>
      <c r="Q57">
        <v>102308900</v>
      </c>
      <c r="R57">
        <v>6000000</v>
      </c>
      <c r="AD57" t="str">
        <v>Biography</v>
      </c>
      <c r="AE57">
        <v>8.1</v>
      </c>
    </row>
    <row r="58" spans="2:31" x14ac:dyDescent="0.4">
      <c r="B58" t="s">
        <v>93</v>
      </c>
      <c r="C58" s="7">
        <v>25489</v>
      </c>
      <c r="D58">
        <f>YEAR(_01_data[[#This Row],[Release Date]])</f>
        <v>1969</v>
      </c>
      <c r="E58" t="s">
        <v>38</v>
      </c>
      <c r="F58" t="s">
        <v>19</v>
      </c>
      <c r="G58" t="s">
        <v>94</v>
      </c>
      <c r="H58" t="s">
        <v>95</v>
      </c>
      <c r="I58" t="s">
        <v>65</v>
      </c>
      <c r="J58">
        <v>963</v>
      </c>
      <c r="K58">
        <v>1694</v>
      </c>
      <c r="L58">
        <v>0</v>
      </c>
      <c r="M58">
        <v>278</v>
      </c>
      <c r="N58">
        <v>7.2</v>
      </c>
      <c r="O58">
        <v>35</v>
      </c>
      <c r="P58">
        <v>123</v>
      </c>
      <c r="Q58">
        <v>26893</v>
      </c>
      <c r="R58">
        <v>1600000</v>
      </c>
      <c r="AD58" t="str">
        <v>Crime</v>
      </c>
      <c r="AE58">
        <v>7.2</v>
      </c>
    </row>
    <row r="59" spans="2:31" x14ac:dyDescent="0.4">
      <c r="B59" t="s">
        <v>96</v>
      </c>
      <c r="C59" s="7">
        <v>25233</v>
      </c>
      <c r="D59">
        <f>YEAR(_01_data[[#This Row],[Release Date]])</f>
        <v>1969</v>
      </c>
      <c r="E59" t="s">
        <v>38</v>
      </c>
      <c r="F59" t="s">
        <v>56</v>
      </c>
      <c r="G59" t="s">
        <v>20</v>
      </c>
      <c r="H59" t="s">
        <v>60</v>
      </c>
      <c r="I59" t="s">
        <v>92</v>
      </c>
      <c r="J59">
        <v>803</v>
      </c>
      <c r="K59">
        <v>1769</v>
      </c>
      <c r="L59">
        <v>13</v>
      </c>
      <c r="M59">
        <v>0</v>
      </c>
      <c r="N59">
        <v>6.8</v>
      </c>
      <c r="O59">
        <v>143</v>
      </c>
      <c r="P59">
        <v>142</v>
      </c>
      <c r="Q59">
        <v>22800000</v>
      </c>
      <c r="R59">
        <v>7000000</v>
      </c>
      <c r="AD59" t="str">
        <v>Action</v>
      </c>
      <c r="AE59">
        <v>6.8</v>
      </c>
    </row>
    <row r="60" spans="2:31" x14ac:dyDescent="0.4">
      <c r="B60" t="s">
        <v>97</v>
      </c>
      <c r="C60" s="7">
        <v>25674</v>
      </c>
      <c r="D60">
        <f>YEAR(_01_data[[#This Row],[Release Date]])</f>
        <v>1970</v>
      </c>
      <c r="E60" t="s">
        <v>38</v>
      </c>
      <c r="F60" t="s">
        <v>31</v>
      </c>
      <c r="G60" t="s">
        <v>20</v>
      </c>
      <c r="H60" t="s">
        <v>21</v>
      </c>
      <c r="I60" t="s">
        <v>98</v>
      </c>
      <c r="J60">
        <v>503</v>
      </c>
      <c r="K60">
        <v>731</v>
      </c>
      <c r="L60">
        <v>199</v>
      </c>
      <c r="M60">
        <v>0</v>
      </c>
      <c r="N60">
        <v>6.2</v>
      </c>
      <c r="O60">
        <v>101</v>
      </c>
      <c r="P60">
        <v>109</v>
      </c>
      <c r="Q60">
        <v>9000000</v>
      </c>
      <c r="R60">
        <v>900000</v>
      </c>
      <c r="AD60" t="str">
        <v>Comedy</v>
      </c>
      <c r="AE60">
        <v>6.2</v>
      </c>
    </row>
    <row r="61" spans="2:31" x14ac:dyDescent="0.4">
      <c r="B61" t="s">
        <v>99</v>
      </c>
      <c r="C61" s="7">
        <v>25888</v>
      </c>
      <c r="D61">
        <f>YEAR(_01_data[[#This Row],[Release Date]])</f>
        <v>1970</v>
      </c>
      <c r="E61" t="s">
        <v>38</v>
      </c>
      <c r="F61" t="s">
        <v>31</v>
      </c>
      <c r="G61" t="s">
        <v>20</v>
      </c>
      <c r="H61" t="s">
        <v>21</v>
      </c>
      <c r="I61" t="s">
        <v>36</v>
      </c>
      <c r="J61">
        <v>638</v>
      </c>
      <c r="K61">
        <v>788</v>
      </c>
      <c r="L61">
        <v>688</v>
      </c>
      <c r="M61">
        <v>104</v>
      </c>
      <c r="N61">
        <v>6.2</v>
      </c>
      <c r="O61">
        <v>22</v>
      </c>
      <c r="P61">
        <v>143</v>
      </c>
      <c r="Q61">
        <v>5000000</v>
      </c>
      <c r="R61">
        <v>25000000</v>
      </c>
      <c r="AD61" t="str">
        <v>Comedy</v>
      </c>
      <c r="AE61">
        <v>6.2</v>
      </c>
    </row>
    <row r="62" spans="2:31" x14ac:dyDescent="0.4">
      <c r="B62" t="s">
        <v>100</v>
      </c>
      <c r="C62" s="7">
        <v>25742</v>
      </c>
      <c r="D62">
        <f>YEAR(_01_data[[#This Row],[Release Date]])</f>
        <v>1970</v>
      </c>
      <c r="E62" t="s">
        <v>38</v>
      </c>
      <c r="F62" t="s">
        <v>56</v>
      </c>
      <c r="G62" t="s">
        <v>20</v>
      </c>
      <c r="H62" t="s">
        <v>58</v>
      </c>
      <c r="I62" t="s">
        <v>36</v>
      </c>
      <c r="J62">
        <v>469</v>
      </c>
      <c r="K62">
        <v>1548</v>
      </c>
      <c r="L62">
        <v>130</v>
      </c>
      <c r="M62">
        <v>0</v>
      </c>
      <c r="N62">
        <v>7.5</v>
      </c>
      <c r="O62">
        <v>79</v>
      </c>
      <c r="P62">
        <v>160</v>
      </c>
      <c r="Q62">
        <v>14500000</v>
      </c>
      <c r="R62">
        <v>25000000</v>
      </c>
      <c r="AD62" t="str">
        <v>Action</v>
      </c>
      <c r="AE62">
        <v>7.5</v>
      </c>
    </row>
    <row r="63" spans="2:31" x14ac:dyDescent="0.4">
      <c r="B63" t="s">
        <v>101</v>
      </c>
      <c r="C63" s="7">
        <v>25805</v>
      </c>
      <c r="D63">
        <f>YEAR(_01_data[[#This Row],[Release Date]])</f>
        <v>1970</v>
      </c>
      <c r="E63" t="s">
        <v>38</v>
      </c>
      <c r="F63" t="s">
        <v>102</v>
      </c>
      <c r="G63" t="s">
        <v>20</v>
      </c>
      <c r="H63" t="s">
        <v>21</v>
      </c>
      <c r="I63" t="s">
        <v>65</v>
      </c>
      <c r="J63">
        <v>262</v>
      </c>
      <c r="K63">
        <v>778</v>
      </c>
      <c r="L63">
        <v>14</v>
      </c>
      <c r="M63">
        <v>0</v>
      </c>
      <c r="N63">
        <v>8.1</v>
      </c>
      <c r="O63">
        <v>53</v>
      </c>
      <c r="P63">
        <v>215</v>
      </c>
      <c r="Q63">
        <v>13300000</v>
      </c>
      <c r="R63">
        <v>600000</v>
      </c>
      <c r="AD63" t="str">
        <v>Documentary</v>
      </c>
      <c r="AE63">
        <v>8.1</v>
      </c>
    </row>
    <row r="64" spans="2:31" x14ac:dyDescent="0.4">
      <c r="B64" t="s">
        <v>103</v>
      </c>
      <c r="C64" s="7">
        <v>26179</v>
      </c>
      <c r="D64">
        <f>YEAR(_01_data[[#This Row],[Release Date]])</f>
        <v>1971</v>
      </c>
      <c r="E64" t="s">
        <v>38</v>
      </c>
      <c r="F64" t="s">
        <v>56</v>
      </c>
      <c r="G64" t="s">
        <v>20</v>
      </c>
      <c r="H64" t="s">
        <v>60</v>
      </c>
      <c r="I64" t="s">
        <v>104</v>
      </c>
      <c r="J64">
        <v>244</v>
      </c>
      <c r="K64">
        <v>1105</v>
      </c>
      <c r="L64">
        <v>82</v>
      </c>
      <c r="M64">
        <v>0</v>
      </c>
      <c r="N64">
        <v>6.7</v>
      </c>
      <c r="O64">
        <v>120</v>
      </c>
      <c r="P64">
        <v>120</v>
      </c>
      <c r="Q64">
        <v>43800000</v>
      </c>
      <c r="R64">
        <v>7200000</v>
      </c>
      <c r="AD64" t="str">
        <v>Action</v>
      </c>
      <c r="AE64">
        <v>6.7</v>
      </c>
    </row>
    <row r="65" spans="2:31" x14ac:dyDescent="0.4">
      <c r="B65" t="s">
        <v>105</v>
      </c>
      <c r="C65" s="7">
        <v>26035</v>
      </c>
      <c r="D65">
        <f>YEAR(_01_data[[#This Row],[Release Date]])</f>
        <v>1971</v>
      </c>
      <c r="E65" t="s">
        <v>38</v>
      </c>
      <c r="F65" t="s">
        <v>24</v>
      </c>
      <c r="G65" t="s">
        <v>20</v>
      </c>
      <c r="H65" t="s">
        <v>21</v>
      </c>
      <c r="I65" t="s">
        <v>36</v>
      </c>
      <c r="J65">
        <v>402</v>
      </c>
      <c r="K65">
        <v>934</v>
      </c>
      <c r="L65">
        <v>278</v>
      </c>
      <c r="M65">
        <v>0</v>
      </c>
      <c r="N65">
        <v>8</v>
      </c>
      <c r="O65">
        <v>66</v>
      </c>
      <c r="P65">
        <v>181</v>
      </c>
      <c r="Q65">
        <v>50000000</v>
      </c>
      <c r="R65">
        <v>9000000</v>
      </c>
      <c r="AD65" t="str">
        <v>Drama</v>
      </c>
      <c r="AE65">
        <v>8</v>
      </c>
    </row>
    <row r="66" spans="2:31" x14ac:dyDescent="0.4">
      <c r="B66" t="s">
        <v>106</v>
      </c>
      <c r="C66" s="7">
        <v>26083</v>
      </c>
      <c r="D66">
        <f>YEAR(_01_data[[#This Row],[Release Date]])</f>
        <v>1971</v>
      </c>
      <c r="E66" t="s">
        <v>38</v>
      </c>
      <c r="F66" t="s">
        <v>24</v>
      </c>
      <c r="G66" t="s">
        <v>20</v>
      </c>
      <c r="H66" t="s">
        <v>21</v>
      </c>
      <c r="I66" t="s">
        <v>22</v>
      </c>
      <c r="J66">
        <v>0</v>
      </c>
      <c r="K66">
        <v>0</v>
      </c>
      <c r="L66">
        <v>0</v>
      </c>
      <c r="M66">
        <v>85</v>
      </c>
      <c r="N66">
        <v>6.7</v>
      </c>
      <c r="O66">
        <v>8</v>
      </c>
      <c r="P66">
        <v>65</v>
      </c>
      <c r="Q66">
        <v>8231</v>
      </c>
      <c r="R66">
        <v>27000</v>
      </c>
      <c r="AD66" t="str">
        <v>Drama</v>
      </c>
      <c r="AE66">
        <v>6.7</v>
      </c>
    </row>
    <row r="67" spans="2:31" x14ac:dyDescent="0.4">
      <c r="B67" t="s">
        <v>107</v>
      </c>
      <c r="C67" s="7">
        <v>26056</v>
      </c>
      <c r="D67">
        <f>YEAR(_01_data[[#This Row],[Release Date]])</f>
        <v>1971</v>
      </c>
      <c r="E67" t="s">
        <v>38</v>
      </c>
      <c r="F67" t="s">
        <v>19</v>
      </c>
      <c r="G67" t="s">
        <v>20</v>
      </c>
      <c r="H67" t="s">
        <v>21</v>
      </c>
      <c r="I67" t="s">
        <v>65</v>
      </c>
      <c r="J67">
        <v>982</v>
      </c>
      <c r="K67">
        <v>1631</v>
      </c>
      <c r="L67">
        <v>101</v>
      </c>
      <c r="M67">
        <v>566</v>
      </c>
      <c r="N67">
        <v>5.5</v>
      </c>
      <c r="O67">
        <v>38</v>
      </c>
      <c r="P67">
        <v>97</v>
      </c>
      <c r="Q67">
        <v>15180000</v>
      </c>
      <c r="R67">
        <v>500000</v>
      </c>
      <c r="AD67" t="str">
        <v>Crime</v>
      </c>
      <c r="AE67">
        <v>5.5</v>
      </c>
    </row>
    <row r="68" spans="2:31" x14ac:dyDescent="0.4">
      <c r="B68" t="s">
        <v>108</v>
      </c>
      <c r="C68" s="7">
        <v>26466</v>
      </c>
      <c r="D68">
        <f>YEAR(_01_data[[#This Row],[Release Date]])</f>
        <v>1972</v>
      </c>
      <c r="E68" t="s">
        <v>38</v>
      </c>
      <c r="F68" t="s">
        <v>31</v>
      </c>
      <c r="G68" t="s">
        <v>20</v>
      </c>
      <c r="H68" t="s">
        <v>21</v>
      </c>
      <c r="I68" t="s">
        <v>109</v>
      </c>
      <c r="J68">
        <v>462</v>
      </c>
      <c r="K68">
        <v>760</v>
      </c>
      <c r="L68">
        <v>0</v>
      </c>
      <c r="M68">
        <v>0</v>
      </c>
      <c r="N68">
        <v>6.1</v>
      </c>
      <c r="O68">
        <v>73</v>
      </c>
      <c r="P68">
        <v>108</v>
      </c>
      <c r="Q68">
        <v>180483</v>
      </c>
      <c r="R68">
        <v>10000</v>
      </c>
      <c r="AD68" t="str">
        <v>Comedy</v>
      </c>
      <c r="AE68">
        <v>6.1</v>
      </c>
    </row>
    <row r="69" spans="2:31" x14ac:dyDescent="0.4">
      <c r="B69" t="s">
        <v>110</v>
      </c>
      <c r="C69" s="7">
        <v>26351</v>
      </c>
      <c r="D69">
        <f>YEAR(_01_data[[#This Row],[Release Date]])</f>
        <v>1972</v>
      </c>
      <c r="E69" t="s">
        <v>38</v>
      </c>
      <c r="F69" t="s">
        <v>19</v>
      </c>
      <c r="G69" t="s">
        <v>20</v>
      </c>
      <c r="H69" t="s">
        <v>21</v>
      </c>
      <c r="I69" t="s">
        <v>65</v>
      </c>
      <c r="J69">
        <v>14000</v>
      </c>
      <c r="K69">
        <v>28122</v>
      </c>
      <c r="L69">
        <v>0</v>
      </c>
      <c r="M69">
        <v>43000</v>
      </c>
      <c r="N69">
        <v>9.1999999999999993</v>
      </c>
      <c r="O69">
        <v>208</v>
      </c>
      <c r="P69">
        <v>175</v>
      </c>
      <c r="Q69">
        <v>134821952</v>
      </c>
      <c r="R69">
        <v>6000000</v>
      </c>
      <c r="AD69" t="str">
        <v>Crime</v>
      </c>
      <c r="AE69">
        <v>9.1999999999999993</v>
      </c>
    </row>
    <row r="70" spans="2:31" x14ac:dyDescent="0.4">
      <c r="B70" t="s">
        <v>111</v>
      </c>
      <c r="C70" s="7">
        <v>26828</v>
      </c>
      <c r="D70">
        <f>YEAR(_01_data[[#This Row],[Release Date]])</f>
        <v>1973</v>
      </c>
      <c r="E70" t="s">
        <v>38</v>
      </c>
      <c r="F70" t="s">
        <v>31</v>
      </c>
      <c r="G70" t="s">
        <v>20</v>
      </c>
      <c r="H70" t="s">
        <v>21</v>
      </c>
      <c r="I70" t="s">
        <v>61</v>
      </c>
      <c r="J70">
        <v>11000</v>
      </c>
      <c r="K70">
        <v>14954</v>
      </c>
      <c r="L70">
        <v>0</v>
      </c>
      <c r="M70">
        <v>0</v>
      </c>
      <c r="N70">
        <v>7.5</v>
      </c>
      <c r="O70">
        <v>100</v>
      </c>
      <c r="P70">
        <v>112</v>
      </c>
      <c r="Q70">
        <v>115000000</v>
      </c>
      <c r="R70">
        <v>777000</v>
      </c>
      <c r="AD70" t="str">
        <v>Comedy</v>
      </c>
      <c r="AE70">
        <v>7.5</v>
      </c>
    </row>
    <row r="71" spans="2:31" x14ac:dyDescent="0.4">
      <c r="B71" t="s">
        <v>112</v>
      </c>
      <c r="C71" s="7">
        <v>26885</v>
      </c>
      <c r="D71">
        <f>YEAR(_01_data[[#This Row],[Release Date]])</f>
        <v>1973</v>
      </c>
      <c r="E71" t="s">
        <v>38</v>
      </c>
      <c r="F71" t="s">
        <v>56</v>
      </c>
      <c r="G71" t="s">
        <v>20</v>
      </c>
      <c r="H71" t="s">
        <v>60</v>
      </c>
      <c r="I71" t="s">
        <v>61</v>
      </c>
      <c r="J71">
        <v>581</v>
      </c>
      <c r="K71">
        <v>1865</v>
      </c>
      <c r="L71">
        <v>82</v>
      </c>
      <c r="M71">
        <v>0</v>
      </c>
      <c r="N71">
        <v>6.8</v>
      </c>
      <c r="O71">
        <v>136</v>
      </c>
      <c r="P71">
        <v>121</v>
      </c>
      <c r="Q71">
        <v>35400000</v>
      </c>
      <c r="R71">
        <v>7000000</v>
      </c>
      <c r="AD71" t="str">
        <v>Action</v>
      </c>
      <c r="AE71">
        <v>6.8</v>
      </c>
    </row>
    <row r="72" spans="2:31" x14ac:dyDescent="0.4">
      <c r="B72" t="s">
        <v>113</v>
      </c>
      <c r="C72" s="7">
        <v>26967</v>
      </c>
      <c r="D72">
        <f>YEAR(_01_data[[#This Row],[Release Date]])</f>
        <v>1973</v>
      </c>
      <c r="E72" t="s">
        <v>38</v>
      </c>
      <c r="F72" t="s">
        <v>19</v>
      </c>
      <c r="G72" t="s">
        <v>20</v>
      </c>
      <c r="H72" t="s">
        <v>21</v>
      </c>
      <c r="I72" t="s">
        <v>65</v>
      </c>
      <c r="J72">
        <v>22000</v>
      </c>
      <c r="K72">
        <v>23737</v>
      </c>
      <c r="L72">
        <v>17000</v>
      </c>
      <c r="M72">
        <v>0</v>
      </c>
      <c r="N72">
        <v>7.4</v>
      </c>
      <c r="O72">
        <v>112</v>
      </c>
      <c r="P72">
        <v>112</v>
      </c>
      <c r="Q72">
        <v>32645</v>
      </c>
      <c r="R72">
        <v>500000</v>
      </c>
      <c r="AD72" t="str">
        <v>Crime</v>
      </c>
      <c r="AE72">
        <v>7.4</v>
      </c>
    </row>
    <row r="73" spans="2:31" x14ac:dyDescent="0.4">
      <c r="B73" t="s">
        <v>114</v>
      </c>
      <c r="C73" s="7">
        <v>26986</v>
      </c>
      <c r="D73">
        <f>YEAR(_01_data[[#This Row],[Release Date]])</f>
        <v>1973</v>
      </c>
      <c r="E73" t="s">
        <v>38</v>
      </c>
      <c r="F73" t="s">
        <v>64</v>
      </c>
      <c r="G73" t="s">
        <v>20</v>
      </c>
      <c r="H73" t="s">
        <v>21</v>
      </c>
      <c r="I73" t="s">
        <v>65</v>
      </c>
      <c r="J73">
        <v>1000</v>
      </c>
      <c r="K73">
        <v>2466</v>
      </c>
      <c r="L73">
        <v>607</v>
      </c>
      <c r="M73">
        <v>18000</v>
      </c>
      <c r="N73">
        <v>8</v>
      </c>
      <c r="O73">
        <v>304</v>
      </c>
      <c r="P73">
        <v>132</v>
      </c>
      <c r="Q73">
        <v>204565000</v>
      </c>
      <c r="R73">
        <v>8000000</v>
      </c>
      <c r="AD73" t="str">
        <v>Horror</v>
      </c>
      <c r="AE73">
        <v>8</v>
      </c>
    </row>
    <row r="74" spans="2:31" x14ac:dyDescent="0.4">
      <c r="B74" t="s">
        <v>115</v>
      </c>
      <c r="C74" s="7">
        <v>26911</v>
      </c>
      <c r="D74">
        <f>YEAR(_01_data[[#This Row],[Release Date]])</f>
        <v>1973</v>
      </c>
      <c r="E74" t="s">
        <v>38</v>
      </c>
      <c r="F74" t="s">
        <v>31</v>
      </c>
      <c r="G74" t="s">
        <v>20</v>
      </c>
      <c r="H74" t="s">
        <v>21</v>
      </c>
      <c r="I74" t="s">
        <v>61</v>
      </c>
      <c r="J74">
        <v>1000</v>
      </c>
      <c r="K74">
        <v>2387</v>
      </c>
      <c r="L74">
        <v>131</v>
      </c>
      <c r="M74">
        <v>0</v>
      </c>
      <c r="N74">
        <v>8.3000000000000007</v>
      </c>
      <c r="O74">
        <v>119</v>
      </c>
      <c r="P74">
        <v>129</v>
      </c>
      <c r="Q74">
        <v>159600000</v>
      </c>
      <c r="R74">
        <v>5500000</v>
      </c>
      <c r="AD74" t="str">
        <v>Comedy</v>
      </c>
      <c r="AE74">
        <v>8.3000000000000007</v>
      </c>
    </row>
    <row r="75" spans="2:31" x14ac:dyDescent="0.4">
      <c r="B75" t="s">
        <v>116</v>
      </c>
      <c r="C75" s="7">
        <v>27262</v>
      </c>
      <c r="D75">
        <f>YEAR(_01_data[[#This Row],[Release Date]])</f>
        <v>1974</v>
      </c>
      <c r="E75" t="s">
        <v>38</v>
      </c>
      <c r="F75" t="s">
        <v>42</v>
      </c>
      <c r="G75" t="s">
        <v>20</v>
      </c>
      <c r="H75" t="s">
        <v>21</v>
      </c>
      <c r="I75" t="s">
        <v>36</v>
      </c>
      <c r="J75">
        <v>407</v>
      </c>
      <c r="K75">
        <v>1090</v>
      </c>
      <c r="L75">
        <v>24</v>
      </c>
      <c r="M75">
        <v>816</v>
      </c>
      <c r="N75">
        <v>6.1</v>
      </c>
      <c r="O75">
        <v>5</v>
      </c>
      <c r="P75">
        <v>86</v>
      </c>
      <c r="Q75">
        <v>39552600</v>
      </c>
      <c r="R75">
        <v>500000</v>
      </c>
      <c r="AD75" t="str">
        <v>Adventure</v>
      </c>
      <c r="AE75">
        <v>6.1</v>
      </c>
    </row>
    <row r="76" spans="2:31" x14ac:dyDescent="0.4">
      <c r="B76" t="s">
        <v>117</v>
      </c>
      <c r="C76" s="7">
        <v>27089</v>
      </c>
      <c r="D76">
        <f>YEAR(_01_data[[#This Row],[Release Date]])</f>
        <v>1974</v>
      </c>
      <c r="E76" t="s">
        <v>38</v>
      </c>
      <c r="F76" t="s">
        <v>31</v>
      </c>
      <c r="G76" t="s">
        <v>20</v>
      </c>
      <c r="H76" t="s">
        <v>21</v>
      </c>
      <c r="I76" t="s">
        <v>65</v>
      </c>
      <c r="J76">
        <v>1000</v>
      </c>
      <c r="K76">
        <v>4701</v>
      </c>
      <c r="L76">
        <v>0</v>
      </c>
      <c r="M76">
        <v>12000</v>
      </c>
      <c r="N76">
        <v>7.8</v>
      </c>
      <c r="O76">
        <v>121</v>
      </c>
      <c r="P76">
        <v>93</v>
      </c>
      <c r="Q76">
        <v>119500000</v>
      </c>
      <c r="R76">
        <v>2600000</v>
      </c>
      <c r="AD76" t="str">
        <v>Comedy</v>
      </c>
      <c r="AE76">
        <v>7.8</v>
      </c>
    </row>
    <row r="77" spans="2:31" x14ac:dyDescent="0.4">
      <c r="B77" t="s">
        <v>118</v>
      </c>
      <c r="C77" s="7">
        <v>27132</v>
      </c>
      <c r="D77">
        <f>YEAR(_01_data[[#This Row],[Release Date]])</f>
        <v>1974</v>
      </c>
      <c r="E77" t="s">
        <v>38</v>
      </c>
      <c r="F77" t="s">
        <v>19</v>
      </c>
      <c r="G77" t="s">
        <v>20</v>
      </c>
      <c r="H77" t="s">
        <v>21</v>
      </c>
      <c r="I77" t="s">
        <v>65</v>
      </c>
      <c r="J77">
        <v>22000</v>
      </c>
      <c r="K77">
        <v>39960</v>
      </c>
      <c r="L77">
        <v>0</v>
      </c>
      <c r="M77">
        <v>14000</v>
      </c>
      <c r="N77">
        <v>9</v>
      </c>
      <c r="O77">
        <v>149</v>
      </c>
      <c r="P77">
        <v>220</v>
      </c>
      <c r="Q77">
        <v>57300000</v>
      </c>
      <c r="R77">
        <v>13000000</v>
      </c>
      <c r="AD77" t="str">
        <v>Crime</v>
      </c>
      <c r="AE77">
        <v>9</v>
      </c>
    </row>
    <row r="78" spans="2:31" x14ac:dyDescent="0.4">
      <c r="B78" t="s">
        <v>119</v>
      </c>
      <c r="C78" s="7">
        <v>27088</v>
      </c>
      <c r="D78">
        <f>YEAR(_01_data[[#This Row],[Release Date]])</f>
        <v>1974</v>
      </c>
      <c r="E78" t="s">
        <v>38</v>
      </c>
      <c r="F78" t="s">
        <v>56</v>
      </c>
      <c r="G78" t="s">
        <v>20</v>
      </c>
      <c r="H78" t="s">
        <v>60</v>
      </c>
      <c r="I78" t="s">
        <v>61</v>
      </c>
      <c r="J78">
        <v>16000</v>
      </c>
      <c r="K78">
        <v>17611</v>
      </c>
      <c r="L78">
        <v>82</v>
      </c>
      <c r="M78">
        <v>2000</v>
      </c>
      <c r="N78">
        <v>6.8</v>
      </c>
      <c r="O78">
        <v>118</v>
      </c>
      <c r="P78">
        <v>125</v>
      </c>
      <c r="Q78">
        <v>21000000</v>
      </c>
      <c r="R78">
        <v>13000000</v>
      </c>
      <c r="AD78" t="str">
        <v>Action</v>
      </c>
      <c r="AE78">
        <v>6.8</v>
      </c>
    </row>
    <row r="79" spans="2:31" x14ac:dyDescent="0.4">
      <c r="B79" t="s">
        <v>120</v>
      </c>
      <c r="C79" s="7">
        <v>27131</v>
      </c>
      <c r="D79">
        <f>YEAR(_01_data[[#This Row],[Release Date]])</f>
        <v>1974</v>
      </c>
      <c r="E79" t="s">
        <v>38</v>
      </c>
      <c r="F79" t="s">
        <v>64</v>
      </c>
      <c r="G79" t="s">
        <v>20</v>
      </c>
      <c r="H79" t="s">
        <v>21</v>
      </c>
      <c r="I79" t="s">
        <v>65</v>
      </c>
      <c r="J79">
        <v>383</v>
      </c>
      <c r="K79">
        <v>1094</v>
      </c>
      <c r="L79">
        <v>365</v>
      </c>
      <c r="M79">
        <v>0</v>
      </c>
      <c r="N79">
        <v>7.5</v>
      </c>
      <c r="O79">
        <v>277</v>
      </c>
      <c r="P79">
        <v>88</v>
      </c>
      <c r="Q79">
        <v>30859000</v>
      </c>
      <c r="R79">
        <v>83532</v>
      </c>
      <c r="AD79" t="str">
        <v>Horror</v>
      </c>
      <c r="AE79">
        <v>7.5</v>
      </c>
    </row>
    <row r="80" spans="2:31" x14ac:dyDescent="0.4">
      <c r="B80" t="s">
        <v>121</v>
      </c>
      <c r="C80" s="7">
        <v>27197</v>
      </c>
      <c r="D80">
        <f>YEAR(_01_data[[#This Row],[Release Date]])</f>
        <v>1974</v>
      </c>
      <c r="E80" t="s">
        <v>18</v>
      </c>
      <c r="F80" t="s">
        <v>31</v>
      </c>
      <c r="G80" t="s">
        <v>20</v>
      </c>
      <c r="H80" t="s">
        <v>21</v>
      </c>
      <c r="I80" t="s">
        <v>61</v>
      </c>
      <c r="J80">
        <v>1000</v>
      </c>
      <c r="K80">
        <v>2703</v>
      </c>
      <c r="L80">
        <v>0</v>
      </c>
      <c r="M80">
        <v>14000</v>
      </c>
      <c r="N80">
        <v>8</v>
      </c>
      <c r="O80">
        <v>129</v>
      </c>
      <c r="P80">
        <v>106</v>
      </c>
      <c r="Q80">
        <v>86300000</v>
      </c>
      <c r="R80">
        <v>2800000</v>
      </c>
      <c r="AD80" t="str">
        <v>Comedy</v>
      </c>
      <c r="AE80">
        <v>8</v>
      </c>
    </row>
    <row r="81" spans="2:31" x14ac:dyDescent="0.4">
      <c r="B81" t="s">
        <v>122</v>
      </c>
      <c r="C81" s="7">
        <v>27441</v>
      </c>
      <c r="D81">
        <f>YEAR(_01_data[[#This Row],[Release Date]])</f>
        <v>1975</v>
      </c>
      <c r="E81" t="s">
        <v>38</v>
      </c>
      <c r="F81" t="s">
        <v>42</v>
      </c>
      <c r="G81" t="s">
        <v>20</v>
      </c>
      <c r="H81" t="s">
        <v>21</v>
      </c>
      <c r="I81" t="s">
        <v>61</v>
      </c>
      <c r="J81">
        <v>813</v>
      </c>
      <c r="K81">
        <v>2047</v>
      </c>
      <c r="L81">
        <v>14000</v>
      </c>
      <c r="M81">
        <v>21000</v>
      </c>
      <c r="N81">
        <v>8</v>
      </c>
      <c r="O81">
        <v>385</v>
      </c>
      <c r="P81">
        <v>130</v>
      </c>
      <c r="Q81">
        <v>260000000</v>
      </c>
      <c r="R81">
        <v>8000000</v>
      </c>
      <c r="AD81" t="str">
        <v>Adventure</v>
      </c>
      <c r="AE81">
        <v>8</v>
      </c>
    </row>
    <row r="82" spans="2:31" x14ac:dyDescent="0.4">
      <c r="B82" t="s">
        <v>123</v>
      </c>
      <c r="C82" s="7">
        <v>27566</v>
      </c>
      <c r="D82">
        <f>YEAR(_01_data[[#This Row],[Release Date]])</f>
        <v>1975</v>
      </c>
      <c r="E82" t="s">
        <v>38</v>
      </c>
      <c r="F82" t="s">
        <v>42</v>
      </c>
      <c r="G82" t="s">
        <v>20</v>
      </c>
      <c r="H82" t="s">
        <v>60</v>
      </c>
      <c r="I82" t="s">
        <v>61</v>
      </c>
      <c r="J82">
        <v>795</v>
      </c>
      <c r="K82">
        <v>2158</v>
      </c>
      <c r="L82">
        <v>0</v>
      </c>
      <c r="M82">
        <v>14000</v>
      </c>
      <c r="N82">
        <v>8.3000000000000007</v>
      </c>
      <c r="O82">
        <v>131</v>
      </c>
      <c r="P82">
        <v>91</v>
      </c>
      <c r="Q82">
        <v>1229197</v>
      </c>
      <c r="R82">
        <v>229575</v>
      </c>
      <c r="AD82" t="str">
        <v>Adventure</v>
      </c>
      <c r="AE82">
        <v>8.3000000000000007</v>
      </c>
    </row>
    <row r="83" spans="2:31" x14ac:dyDescent="0.4">
      <c r="B83" t="s">
        <v>124</v>
      </c>
      <c r="C83" s="7">
        <v>27544</v>
      </c>
      <c r="D83">
        <f>YEAR(_01_data[[#This Row],[Release Date]])</f>
        <v>1975</v>
      </c>
      <c r="E83" t="s">
        <v>38</v>
      </c>
      <c r="F83" t="s">
        <v>24</v>
      </c>
      <c r="G83" t="s">
        <v>20</v>
      </c>
      <c r="H83" t="s">
        <v>21</v>
      </c>
      <c r="I83" t="s">
        <v>65</v>
      </c>
      <c r="J83">
        <v>888</v>
      </c>
      <c r="K83">
        <v>2176</v>
      </c>
      <c r="L83">
        <v>869</v>
      </c>
      <c r="M83">
        <v>32000</v>
      </c>
      <c r="N83">
        <v>8.6999999999999993</v>
      </c>
      <c r="O83">
        <v>149</v>
      </c>
      <c r="P83">
        <v>133</v>
      </c>
      <c r="Q83">
        <v>112000000</v>
      </c>
      <c r="R83">
        <v>4400000</v>
      </c>
      <c r="AD83" t="str">
        <v>Drama</v>
      </c>
      <c r="AE83">
        <v>8.6999999999999993</v>
      </c>
    </row>
    <row r="84" spans="2:31" x14ac:dyDescent="0.4">
      <c r="B84" t="s">
        <v>125</v>
      </c>
      <c r="C84" s="7">
        <v>28038</v>
      </c>
      <c r="D84">
        <f>YEAR(_01_data[[#This Row],[Release Date]])</f>
        <v>1976</v>
      </c>
      <c r="E84" t="s">
        <v>38</v>
      </c>
      <c r="F84" t="s">
        <v>56</v>
      </c>
      <c r="G84" t="s">
        <v>20</v>
      </c>
      <c r="H84" t="s">
        <v>21</v>
      </c>
      <c r="I84" t="s">
        <v>61</v>
      </c>
      <c r="J84">
        <v>1000</v>
      </c>
      <c r="K84">
        <v>2951</v>
      </c>
      <c r="L84">
        <v>23</v>
      </c>
      <c r="M84">
        <v>0</v>
      </c>
      <c r="N84">
        <v>6.8</v>
      </c>
      <c r="O84">
        <v>112</v>
      </c>
      <c r="P84">
        <v>119</v>
      </c>
      <c r="Q84">
        <v>25000000</v>
      </c>
      <c r="R84">
        <v>9000000</v>
      </c>
      <c r="AD84" t="str">
        <v>Action</v>
      </c>
      <c r="AE84">
        <v>6.8</v>
      </c>
    </row>
    <row r="85" spans="2:31" x14ac:dyDescent="0.4">
      <c r="B85" t="s">
        <v>126</v>
      </c>
      <c r="C85" s="7">
        <v>28080</v>
      </c>
      <c r="D85">
        <f>YEAR(_01_data[[#This Row],[Release Date]])</f>
        <v>1976</v>
      </c>
      <c r="E85" t="s">
        <v>38</v>
      </c>
      <c r="F85" t="s">
        <v>24</v>
      </c>
      <c r="G85" t="s">
        <v>20</v>
      </c>
      <c r="H85" t="s">
        <v>21</v>
      </c>
      <c r="I85" t="s">
        <v>61</v>
      </c>
      <c r="J85">
        <v>13000</v>
      </c>
      <c r="K85">
        <v>16094</v>
      </c>
      <c r="L85">
        <v>80</v>
      </c>
      <c r="M85">
        <v>0</v>
      </c>
      <c r="N85">
        <v>8.1</v>
      </c>
      <c r="O85">
        <v>141</v>
      </c>
      <c r="P85">
        <v>145</v>
      </c>
      <c r="Q85">
        <v>117235247</v>
      </c>
      <c r="R85">
        <v>960000</v>
      </c>
      <c r="AD85" t="str">
        <v>Drama</v>
      </c>
      <c r="AE85">
        <v>8.1</v>
      </c>
    </row>
    <row r="86" spans="2:31" x14ac:dyDescent="0.4">
      <c r="B86" t="s">
        <v>127</v>
      </c>
      <c r="C86" s="7">
        <v>28358</v>
      </c>
      <c r="D86">
        <f>YEAR(_01_data[[#This Row],[Release Date]])</f>
        <v>1977</v>
      </c>
      <c r="E86" t="s">
        <v>18</v>
      </c>
      <c r="F86" t="s">
        <v>24</v>
      </c>
      <c r="G86" t="s">
        <v>20</v>
      </c>
      <c r="H86" t="s">
        <v>21</v>
      </c>
      <c r="I86" t="s">
        <v>61</v>
      </c>
      <c r="J86">
        <v>385</v>
      </c>
      <c r="K86">
        <v>669</v>
      </c>
      <c r="L86">
        <v>0</v>
      </c>
      <c r="M86">
        <v>0</v>
      </c>
      <c r="N86">
        <v>7.4</v>
      </c>
      <c r="O86">
        <v>56</v>
      </c>
      <c r="P86">
        <v>175</v>
      </c>
      <c r="Q86">
        <v>50800000</v>
      </c>
      <c r="R86">
        <v>26000000</v>
      </c>
      <c r="AD86" t="str">
        <v>Drama</v>
      </c>
      <c r="AE86">
        <v>7.4</v>
      </c>
    </row>
    <row r="87" spans="2:31" x14ac:dyDescent="0.4">
      <c r="B87" t="s">
        <v>128</v>
      </c>
      <c r="C87" s="7">
        <v>28262</v>
      </c>
      <c r="D87">
        <f>YEAR(_01_data[[#This Row],[Release Date]])</f>
        <v>1977</v>
      </c>
      <c r="E87" t="s">
        <v>38</v>
      </c>
      <c r="F87" t="s">
        <v>31</v>
      </c>
      <c r="G87" t="s">
        <v>20</v>
      </c>
      <c r="H87" t="s">
        <v>21</v>
      </c>
      <c r="I87" t="s">
        <v>61</v>
      </c>
      <c r="J87">
        <v>11000</v>
      </c>
      <c r="K87">
        <v>12691</v>
      </c>
      <c r="L87">
        <v>11000</v>
      </c>
      <c r="M87">
        <v>0</v>
      </c>
      <c r="N87">
        <v>8.1</v>
      </c>
      <c r="O87">
        <v>154</v>
      </c>
      <c r="P87">
        <v>93</v>
      </c>
      <c r="Q87">
        <v>39200000</v>
      </c>
      <c r="R87">
        <v>4000000</v>
      </c>
      <c r="AD87" t="str">
        <v>Comedy</v>
      </c>
      <c r="AE87">
        <v>8.1</v>
      </c>
    </row>
    <row r="88" spans="2:31" x14ac:dyDescent="0.4">
      <c r="B88" t="s">
        <v>129</v>
      </c>
      <c r="C88" s="7">
        <v>28470</v>
      </c>
      <c r="D88">
        <f>YEAR(_01_data[[#This Row],[Release Date]])</f>
        <v>1977</v>
      </c>
      <c r="E88" t="s">
        <v>38</v>
      </c>
      <c r="F88" t="s">
        <v>24</v>
      </c>
      <c r="G88" t="s">
        <v>20</v>
      </c>
      <c r="H88" t="s">
        <v>21</v>
      </c>
      <c r="I88" t="s">
        <v>61</v>
      </c>
      <c r="J88">
        <v>559</v>
      </c>
      <c r="K88">
        <v>1591</v>
      </c>
      <c r="L88">
        <v>14000</v>
      </c>
      <c r="M88">
        <v>0</v>
      </c>
      <c r="N88">
        <v>7.7</v>
      </c>
      <c r="O88">
        <v>171</v>
      </c>
      <c r="P88">
        <v>135</v>
      </c>
      <c r="Q88">
        <v>128300000</v>
      </c>
      <c r="R88">
        <v>19400870</v>
      </c>
      <c r="AD88" t="str">
        <v>Drama</v>
      </c>
      <c r="AE88">
        <v>7.7</v>
      </c>
    </row>
    <row r="89" spans="2:31" x14ac:dyDescent="0.4">
      <c r="B89" t="s">
        <v>130</v>
      </c>
      <c r="C89" s="7">
        <v>28127</v>
      </c>
      <c r="D89">
        <f>YEAR(_01_data[[#This Row],[Release Date]])</f>
        <v>1977</v>
      </c>
      <c r="E89" t="s">
        <v>38</v>
      </c>
      <c r="F89" t="s">
        <v>64</v>
      </c>
      <c r="G89" t="s">
        <v>20</v>
      </c>
      <c r="H89" t="s">
        <v>21</v>
      </c>
      <c r="I89" t="s">
        <v>61</v>
      </c>
      <c r="J89">
        <v>423</v>
      </c>
      <c r="K89">
        <v>516</v>
      </c>
      <c r="L89">
        <v>8</v>
      </c>
      <c r="M89">
        <v>0</v>
      </c>
      <c r="N89">
        <v>5.9</v>
      </c>
      <c r="O89">
        <v>95</v>
      </c>
      <c r="P89">
        <v>97</v>
      </c>
      <c r="Q89">
        <v>17000000</v>
      </c>
      <c r="R89">
        <v>500000</v>
      </c>
      <c r="AD89" t="str">
        <v>Horror</v>
      </c>
      <c r="AE89">
        <v>5.9</v>
      </c>
    </row>
    <row r="90" spans="2:31" x14ac:dyDescent="0.4">
      <c r="B90" t="s">
        <v>131</v>
      </c>
      <c r="C90" s="7">
        <v>28273</v>
      </c>
      <c r="D90">
        <f>YEAR(_01_data[[#This Row],[Release Date]])</f>
        <v>1977</v>
      </c>
      <c r="E90" t="s">
        <v>38</v>
      </c>
      <c r="F90" t="s">
        <v>42</v>
      </c>
      <c r="G90" t="s">
        <v>20</v>
      </c>
      <c r="H90" t="s">
        <v>60</v>
      </c>
      <c r="I90" t="s">
        <v>61</v>
      </c>
      <c r="J90">
        <v>963</v>
      </c>
      <c r="K90">
        <v>2209</v>
      </c>
      <c r="L90">
        <v>6</v>
      </c>
      <c r="M90">
        <v>122</v>
      </c>
      <c r="N90">
        <v>6.3</v>
      </c>
      <c r="O90">
        <v>6</v>
      </c>
      <c r="P90">
        <v>107</v>
      </c>
      <c r="Q90">
        <v>1000000</v>
      </c>
      <c r="R90">
        <v>9000000</v>
      </c>
      <c r="AD90" t="str">
        <v>Adventure</v>
      </c>
      <c r="AE90">
        <v>6.3</v>
      </c>
    </row>
    <row r="91" spans="2:31" x14ac:dyDescent="0.4">
      <c r="B91" t="s">
        <v>132</v>
      </c>
      <c r="C91" s="7">
        <v>28163</v>
      </c>
      <c r="D91">
        <f>YEAR(_01_data[[#This Row],[Release Date]])</f>
        <v>1977</v>
      </c>
      <c r="E91" t="s">
        <v>38</v>
      </c>
      <c r="F91" t="s">
        <v>56</v>
      </c>
      <c r="G91" t="s">
        <v>20</v>
      </c>
      <c r="H91" t="s">
        <v>21</v>
      </c>
      <c r="I91" t="s">
        <v>61</v>
      </c>
      <c r="J91">
        <v>11000</v>
      </c>
      <c r="K91">
        <v>13485</v>
      </c>
      <c r="L91">
        <v>0</v>
      </c>
      <c r="M91">
        <v>33000</v>
      </c>
      <c r="N91">
        <v>8.6999999999999993</v>
      </c>
      <c r="O91">
        <v>282</v>
      </c>
      <c r="P91">
        <v>125</v>
      </c>
      <c r="Q91">
        <v>460935665</v>
      </c>
      <c r="R91">
        <v>11000000</v>
      </c>
      <c r="AD91" t="str">
        <v>Action</v>
      </c>
      <c r="AE91">
        <v>8.6999999999999993</v>
      </c>
    </row>
    <row r="92" spans="2:31" x14ac:dyDescent="0.4">
      <c r="B92" t="s">
        <v>133</v>
      </c>
      <c r="C92" s="7">
        <v>28338</v>
      </c>
      <c r="D92">
        <f>YEAR(_01_data[[#This Row],[Release Date]])</f>
        <v>1977</v>
      </c>
      <c r="E92" t="s">
        <v>38</v>
      </c>
      <c r="F92" t="s">
        <v>56</v>
      </c>
      <c r="G92" t="s">
        <v>20</v>
      </c>
      <c r="H92" t="s">
        <v>60</v>
      </c>
      <c r="I92" t="s">
        <v>61</v>
      </c>
      <c r="J92">
        <v>456</v>
      </c>
      <c r="K92">
        <v>1326</v>
      </c>
      <c r="L92">
        <v>43</v>
      </c>
      <c r="M92">
        <v>0</v>
      </c>
      <c r="N92">
        <v>7.1</v>
      </c>
      <c r="O92">
        <v>112</v>
      </c>
      <c r="P92">
        <v>123</v>
      </c>
      <c r="Q92">
        <v>46800000</v>
      </c>
      <c r="R92">
        <v>14000000</v>
      </c>
      <c r="AD92" t="str">
        <v>Action</v>
      </c>
      <c r="AE92">
        <v>7.1</v>
      </c>
    </row>
    <row r="93" spans="2:31" x14ac:dyDescent="0.4">
      <c r="B93" t="s">
        <v>134</v>
      </c>
      <c r="C93" s="7">
        <v>28739</v>
      </c>
      <c r="D93">
        <f>YEAR(_01_data[[#This Row],[Release Date]])</f>
        <v>1978</v>
      </c>
      <c r="E93" t="s">
        <v>38</v>
      </c>
      <c r="F93" t="s">
        <v>31</v>
      </c>
      <c r="G93" t="s">
        <v>20</v>
      </c>
      <c r="H93" t="s">
        <v>21</v>
      </c>
      <c r="I93" t="s">
        <v>65</v>
      </c>
      <c r="J93">
        <v>1000</v>
      </c>
      <c r="K93">
        <v>3468</v>
      </c>
      <c r="L93">
        <v>644</v>
      </c>
      <c r="M93">
        <v>0</v>
      </c>
      <c r="N93">
        <v>7.6</v>
      </c>
      <c r="O93">
        <v>94</v>
      </c>
      <c r="P93">
        <v>109</v>
      </c>
      <c r="Q93">
        <v>141600000</v>
      </c>
      <c r="R93">
        <v>3000000</v>
      </c>
      <c r="AD93" t="str">
        <v>Comedy</v>
      </c>
      <c r="AE93">
        <v>7.6</v>
      </c>
    </row>
    <row r="94" spans="2:31" x14ac:dyDescent="0.4">
      <c r="B94" t="s">
        <v>135</v>
      </c>
      <c r="C94" s="7">
        <v>28597</v>
      </c>
      <c r="D94">
        <f>YEAR(_01_data[[#This Row],[Release Date]])</f>
        <v>1978</v>
      </c>
      <c r="E94" t="s">
        <v>38</v>
      </c>
      <c r="F94" t="s">
        <v>56</v>
      </c>
      <c r="G94" t="s">
        <v>20</v>
      </c>
      <c r="H94" t="s">
        <v>136</v>
      </c>
      <c r="I94" t="s">
        <v>61</v>
      </c>
      <c r="J94">
        <v>16000</v>
      </c>
      <c r="K94">
        <v>17250</v>
      </c>
      <c r="L94">
        <v>109</v>
      </c>
      <c r="M94">
        <v>76</v>
      </c>
      <c r="N94">
        <v>6.5</v>
      </c>
      <c r="O94">
        <v>2</v>
      </c>
      <c r="P94">
        <v>127</v>
      </c>
      <c r="Q94">
        <v>1000000</v>
      </c>
      <c r="R94">
        <v>14000000</v>
      </c>
      <c r="AD94" t="str">
        <v>Action</v>
      </c>
      <c r="AE94">
        <v>6.5</v>
      </c>
    </row>
    <row r="95" spans="2:31" x14ac:dyDescent="0.4">
      <c r="B95" t="s">
        <v>137</v>
      </c>
      <c r="C95" s="7">
        <v>28720</v>
      </c>
      <c r="D95">
        <f>YEAR(_01_data[[#This Row],[Release Date]])</f>
        <v>1978</v>
      </c>
      <c r="E95" t="s">
        <v>38</v>
      </c>
      <c r="F95" t="s">
        <v>28</v>
      </c>
      <c r="G95" t="s">
        <v>20</v>
      </c>
      <c r="H95" t="s">
        <v>21</v>
      </c>
      <c r="I95" t="s">
        <v>81</v>
      </c>
      <c r="J95">
        <v>1000</v>
      </c>
      <c r="K95">
        <v>5127</v>
      </c>
      <c r="L95">
        <v>116</v>
      </c>
      <c r="M95">
        <v>13000</v>
      </c>
      <c r="N95">
        <v>7.2</v>
      </c>
      <c r="O95">
        <v>124</v>
      </c>
      <c r="P95">
        <v>110</v>
      </c>
      <c r="Q95">
        <v>181360000</v>
      </c>
      <c r="R95">
        <v>6000000</v>
      </c>
      <c r="AD95" t="str">
        <v>Musical</v>
      </c>
      <c r="AE95">
        <v>7.2</v>
      </c>
    </row>
    <row r="96" spans="2:31" x14ac:dyDescent="0.4">
      <c r="B96" t="s">
        <v>138</v>
      </c>
      <c r="C96" s="7">
        <v>28729</v>
      </c>
      <c r="D96">
        <f>YEAR(_01_data[[#This Row],[Release Date]])</f>
        <v>1978</v>
      </c>
      <c r="E96" t="s">
        <v>38</v>
      </c>
      <c r="F96" t="s">
        <v>64</v>
      </c>
      <c r="G96" t="s">
        <v>20</v>
      </c>
      <c r="H96" t="s">
        <v>21</v>
      </c>
      <c r="I96" t="s">
        <v>65</v>
      </c>
      <c r="J96">
        <v>2000</v>
      </c>
      <c r="K96">
        <v>4400</v>
      </c>
      <c r="L96">
        <v>0</v>
      </c>
      <c r="M96">
        <v>12000</v>
      </c>
      <c r="N96">
        <v>7.9</v>
      </c>
      <c r="O96">
        <v>318</v>
      </c>
      <c r="P96">
        <v>101</v>
      </c>
      <c r="Q96">
        <v>47000000</v>
      </c>
      <c r="R96">
        <v>300000</v>
      </c>
      <c r="AD96" t="str">
        <v>Horror</v>
      </c>
      <c r="AE96">
        <v>7.9</v>
      </c>
    </row>
    <row r="97" spans="2:31" x14ac:dyDescent="0.4">
      <c r="B97" t="s">
        <v>139</v>
      </c>
      <c r="C97" s="7">
        <v>28647</v>
      </c>
      <c r="D97">
        <f>YEAR(_01_data[[#This Row],[Release Date]])</f>
        <v>1978</v>
      </c>
      <c r="E97" t="s">
        <v>38</v>
      </c>
      <c r="F97" t="s">
        <v>42</v>
      </c>
      <c r="G97" t="s">
        <v>20</v>
      </c>
      <c r="H97" t="s">
        <v>21</v>
      </c>
      <c r="I97" t="s">
        <v>61</v>
      </c>
      <c r="J97">
        <v>813</v>
      </c>
      <c r="K97">
        <v>1520</v>
      </c>
      <c r="L97">
        <v>82</v>
      </c>
      <c r="M97">
        <v>0</v>
      </c>
      <c r="N97">
        <v>5.7</v>
      </c>
      <c r="O97">
        <v>75</v>
      </c>
      <c r="P97">
        <v>131</v>
      </c>
      <c r="Q97">
        <v>102922376</v>
      </c>
      <c r="R97">
        <v>20000000</v>
      </c>
      <c r="AD97" t="str">
        <v>Adventure</v>
      </c>
      <c r="AE97">
        <v>5.7</v>
      </c>
    </row>
    <row r="98" spans="2:31" x14ac:dyDescent="0.4">
      <c r="B98" t="s">
        <v>140</v>
      </c>
      <c r="C98" s="7">
        <v>28620</v>
      </c>
      <c r="D98">
        <f>YEAR(_01_data[[#This Row],[Release Date]])</f>
        <v>1978</v>
      </c>
      <c r="E98" t="s">
        <v>38</v>
      </c>
      <c r="F98" t="s">
        <v>56</v>
      </c>
      <c r="G98" t="s">
        <v>20</v>
      </c>
      <c r="H98" t="s">
        <v>21</v>
      </c>
      <c r="I98" t="s">
        <v>61</v>
      </c>
      <c r="J98">
        <v>10000</v>
      </c>
      <c r="K98">
        <v>12940</v>
      </c>
      <c r="L98">
        <v>503</v>
      </c>
      <c r="M98">
        <v>0</v>
      </c>
      <c r="N98">
        <v>7.3</v>
      </c>
      <c r="O98">
        <v>169</v>
      </c>
      <c r="P98">
        <v>188</v>
      </c>
      <c r="Q98">
        <v>134218018</v>
      </c>
      <c r="R98">
        <v>55000000</v>
      </c>
      <c r="AD98" t="str">
        <v>Action</v>
      </c>
      <c r="AE98">
        <v>7.3</v>
      </c>
    </row>
    <row r="99" spans="2:31" x14ac:dyDescent="0.4">
      <c r="B99" t="s">
        <v>141</v>
      </c>
      <c r="C99" s="7">
        <v>28688</v>
      </c>
      <c r="D99">
        <f>YEAR(_01_data[[#This Row],[Release Date]])</f>
        <v>1978</v>
      </c>
      <c r="E99" t="s">
        <v>38</v>
      </c>
      <c r="F99" t="s">
        <v>42</v>
      </c>
      <c r="G99" t="s">
        <v>20</v>
      </c>
      <c r="H99" t="s">
        <v>21</v>
      </c>
      <c r="I99" t="s">
        <v>36</v>
      </c>
      <c r="J99">
        <v>738</v>
      </c>
      <c r="K99">
        <v>1458</v>
      </c>
      <c r="L99">
        <v>0</v>
      </c>
      <c r="M99">
        <v>0</v>
      </c>
      <c r="N99">
        <v>5.2</v>
      </c>
      <c r="O99">
        <v>32</v>
      </c>
      <c r="P99">
        <v>118</v>
      </c>
      <c r="Q99">
        <v>13000000</v>
      </c>
      <c r="R99">
        <v>24000000</v>
      </c>
      <c r="AD99" t="str">
        <v>Adventure</v>
      </c>
      <c r="AE99">
        <v>5.2</v>
      </c>
    </row>
    <row r="100" spans="2:31" x14ac:dyDescent="0.4">
      <c r="B100" t="s">
        <v>142</v>
      </c>
      <c r="C100" s="7">
        <v>29131</v>
      </c>
      <c r="D100">
        <f>YEAR(_01_data[[#This Row],[Release Date]])</f>
        <v>1979</v>
      </c>
      <c r="E100" t="s">
        <v>38</v>
      </c>
      <c r="F100" t="s">
        <v>64</v>
      </c>
      <c r="G100" t="s">
        <v>20</v>
      </c>
      <c r="H100" t="s">
        <v>60</v>
      </c>
      <c r="I100" t="s">
        <v>65</v>
      </c>
      <c r="J100">
        <v>1000</v>
      </c>
      <c r="K100">
        <v>2524</v>
      </c>
      <c r="L100">
        <v>0</v>
      </c>
      <c r="M100">
        <v>23000</v>
      </c>
      <c r="N100">
        <v>8.5</v>
      </c>
      <c r="O100">
        <v>392</v>
      </c>
      <c r="P100">
        <v>116</v>
      </c>
      <c r="Q100">
        <v>78900000</v>
      </c>
      <c r="R100">
        <v>11000000</v>
      </c>
      <c r="AD100" t="str">
        <v>Horror</v>
      </c>
      <c r="AE100">
        <v>8.5</v>
      </c>
    </row>
    <row r="101" spans="2:31" x14ac:dyDescent="0.4">
      <c r="B101" t="s">
        <v>143</v>
      </c>
      <c r="C101" s="7">
        <v>29106</v>
      </c>
      <c r="D101">
        <f>YEAR(_01_data[[#This Row],[Release Date]])</f>
        <v>1979</v>
      </c>
      <c r="E101" t="s">
        <v>38</v>
      </c>
      <c r="F101" t="s">
        <v>24</v>
      </c>
      <c r="G101" t="s">
        <v>20</v>
      </c>
      <c r="H101" t="s">
        <v>21</v>
      </c>
      <c r="I101" t="s">
        <v>65</v>
      </c>
      <c r="J101">
        <v>11000</v>
      </c>
      <c r="K101">
        <v>25313</v>
      </c>
      <c r="L101">
        <v>0</v>
      </c>
      <c r="M101">
        <v>19000</v>
      </c>
      <c r="N101">
        <v>8.5</v>
      </c>
      <c r="O101">
        <v>261</v>
      </c>
      <c r="P101">
        <v>289</v>
      </c>
      <c r="Q101">
        <v>78800000</v>
      </c>
      <c r="R101">
        <v>31500000</v>
      </c>
      <c r="AD101" t="str">
        <v>Drama</v>
      </c>
      <c r="AE101">
        <v>8.5</v>
      </c>
    </row>
    <row r="102" spans="2:31" x14ac:dyDescent="0.4">
      <c r="B102" t="s">
        <v>144</v>
      </c>
      <c r="C102" s="7">
        <v>28980</v>
      </c>
      <c r="D102">
        <f>YEAR(_01_data[[#This Row],[Release Date]])</f>
        <v>1979</v>
      </c>
      <c r="E102" t="s">
        <v>38</v>
      </c>
      <c r="F102" t="s">
        <v>50</v>
      </c>
      <c r="G102" t="s">
        <v>20</v>
      </c>
      <c r="H102" t="s">
        <v>21</v>
      </c>
      <c r="I102" t="s">
        <v>61</v>
      </c>
      <c r="J102">
        <v>16000</v>
      </c>
      <c r="K102">
        <v>17568</v>
      </c>
      <c r="L102">
        <v>152</v>
      </c>
      <c r="M102">
        <v>0</v>
      </c>
      <c r="N102">
        <v>7.6</v>
      </c>
      <c r="O102">
        <v>53</v>
      </c>
      <c r="P102">
        <v>112</v>
      </c>
      <c r="Q102">
        <v>36500000</v>
      </c>
      <c r="R102">
        <v>8000000</v>
      </c>
      <c r="AD102" t="str">
        <v>Biography</v>
      </c>
      <c r="AE102">
        <v>7.6</v>
      </c>
    </row>
    <row r="103" spans="2:31" x14ac:dyDescent="0.4">
      <c r="B103" t="s">
        <v>145</v>
      </c>
      <c r="C103" s="7">
        <v>29121</v>
      </c>
      <c r="D103">
        <f>YEAR(_01_data[[#This Row],[Release Date]])</f>
        <v>1979</v>
      </c>
      <c r="E103" t="s">
        <v>38</v>
      </c>
      <c r="F103" t="s">
        <v>56</v>
      </c>
      <c r="G103" t="s">
        <v>20</v>
      </c>
      <c r="H103" t="s">
        <v>60</v>
      </c>
      <c r="I103" t="s">
        <v>61</v>
      </c>
      <c r="J103">
        <v>244</v>
      </c>
      <c r="K103">
        <v>1008</v>
      </c>
      <c r="L103">
        <v>43</v>
      </c>
      <c r="M103">
        <v>0</v>
      </c>
      <c r="N103">
        <v>6.3</v>
      </c>
      <c r="O103">
        <v>121</v>
      </c>
      <c r="P103">
        <v>126</v>
      </c>
      <c r="Q103">
        <v>62700000</v>
      </c>
      <c r="R103">
        <v>34000000</v>
      </c>
      <c r="AD103" t="str">
        <v>Action</v>
      </c>
      <c r="AE103">
        <v>6.3</v>
      </c>
    </row>
    <row r="104" spans="2:31" x14ac:dyDescent="0.4">
      <c r="B104" t="s">
        <v>146</v>
      </c>
      <c r="C104" s="7">
        <v>29161</v>
      </c>
      <c r="D104">
        <f>YEAR(_01_data[[#This Row],[Release Date]])</f>
        <v>1979</v>
      </c>
      <c r="E104" t="s">
        <v>38</v>
      </c>
      <c r="F104" t="s">
        <v>42</v>
      </c>
      <c r="G104" t="s">
        <v>20</v>
      </c>
      <c r="H104" t="s">
        <v>21</v>
      </c>
      <c r="I104" t="s">
        <v>61</v>
      </c>
      <c r="J104">
        <v>12000</v>
      </c>
      <c r="K104">
        <v>16007</v>
      </c>
      <c r="L104">
        <v>338</v>
      </c>
      <c r="M104">
        <v>0</v>
      </c>
      <c r="N104">
        <v>6.4</v>
      </c>
      <c r="O104">
        <v>134</v>
      </c>
      <c r="P104">
        <v>143</v>
      </c>
      <c r="Q104">
        <v>82300000</v>
      </c>
      <c r="R104">
        <v>35000000</v>
      </c>
      <c r="AD104" t="str">
        <v>Adventure</v>
      </c>
      <c r="AE104">
        <v>6.4</v>
      </c>
    </row>
    <row r="105" spans="2:31" x14ac:dyDescent="0.4">
      <c r="B105" t="s">
        <v>147</v>
      </c>
      <c r="C105" s="7">
        <v>28983</v>
      </c>
      <c r="D105">
        <f>YEAR(_01_data[[#This Row],[Release Date]])</f>
        <v>1979</v>
      </c>
      <c r="E105" t="s">
        <v>38</v>
      </c>
      <c r="F105" t="s">
        <v>24</v>
      </c>
      <c r="G105" t="s">
        <v>20</v>
      </c>
      <c r="H105" t="s">
        <v>21</v>
      </c>
      <c r="I105" t="s">
        <v>65</v>
      </c>
      <c r="J105">
        <v>563</v>
      </c>
      <c r="K105">
        <v>1097</v>
      </c>
      <c r="L105">
        <v>43</v>
      </c>
      <c r="M105">
        <v>1000</v>
      </c>
      <c r="N105">
        <v>6.9</v>
      </c>
      <c r="O105">
        <v>32</v>
      </c>
      <c r="P105">
        <v>125</v>
      </c>
      <c r="Q105">
        <v>29200000</v>
      </c>
      <c r="R105">
        <v>8500000</v>
      </c>
      <c r="AD105" t="str">
        <v>Drama</v>
      </c>
      <c r="AE105">
        <v>6.9</v>
      </c>
    </row>
    <row r="106" spans="2:31" x14ac:dyDescent="0.4">
      <c r="B106" t="s">
        <v>148</v>
      </c>
      <c r="C106" s="7">
        <v>29411</v>
      </c>
      <c r="D106">
        <f>YEAR(_01_data[[#This Row],[Release Date]])</f>
        <v>1980</v>
      </c>
      <c r="E106" t="s">
        <v>38</v>
      </c>
      <c r="F106" t="s">
        <v>31</v>
      </c>
      <c r="G106" t="s">
        <v>20</v>
      </c>
      <c r="H106" t="s">
        <v>21</v>
      </c>
      <c r="I106" t="s">
        <v>61</v>
      </c>
      <c r="J106">
        <v>628</v>
      </c>
      <c r="K106">
        <v>2726</v>
      </c>
      <c r="L106">
        <v>104</v>
      </c>
      <c r="M106">
        <v>16000</v>
      </c>
      <c r="N106">
        <v>7.8</v>
      </c>
      <c r="O106">
        <v>134</v>
      </c>
      <c r="P106">
        <v>88</v>
      </c>
      <c r="Q106">
        <v>83400000</v>
      </c>
      <c r="R106">
        <v>3500000</v>
      </c>
      <c r="AD106" t="str">
        <v>Comedy</v>
      </c>
      <c r="AE106">
        <v>7.8</v>
      </c>
    </row>
    <row r="107" spans="2:31" x14ac:dyDescent="0.4">
      <c r="B107" t="s">
        <v>149</v>
      </c>
      <c r="C107" s="7">
        <v>29507</v>
      </c>
      <c r="D107">
        <f>YEAR(_01_data[[#This Row],[Release Date]])</f>
        <v>1980</v>
      </c>
      <c r="E107" t="s">
        <v>38</v>
      </c>
      <c r="F107" t="s">
        <v>31</v>
      </c>
      <c r="G107" t="s">
        <v>20</v>
      </c>
      <c r="H107" t="s">
        <v>21</v>
      </c>
      <c r="I107" t="s">
        <v>65</v>
      </c>
      <c r="J107">
        <v>13000</v>
      </c>
      <c r="K107">
        <v>14921</v>
      </c>
      <c r="L107">
        <v>11000</v>
      </c>
      <c r="M107">
        <v>0</v>
      </c>
      <c r="N107">
        <v>7.4</v>
      </c>
      <c r="O107">
        <v>71</v>
      </c>
      <c r="P107">
        <v>98</v>
      </c>
      <c r="Q107">
        <v>39800000</v>
      </c>
      <c r="R107">
        <v>6000000</v>
      </c>
      <c r="AD107" t="str">
        <v>Comedy</v>
      </c>
      <c r="AE107">
        <v>7.4</v>
      </c>
    </row>
    <row r="108" spans="2:31" x14ac:dyDescent="0.4">
      <c r="B108" t="s">
        <v>150</v>
      </c>
      <c r="C108" s="7">
        <v>29535</v>
      </c>
      <c r="D108">
        <f>YEAR(_01_data[[#This Row],[Release Date]])</f>
        <v>1980</v>
      </c>
      <c r="E108" t="s">
        <v>38</v>
      </c>
      <c r="F108" t="s">
        <v>50</v>
      </c>
      <c r="G108" t="s">
        <v>20</v>
      </c>
      <c r="H108" t="s">
        <v>21</v>
      </c>
      <c r="I108" t="s">
        <v>61</v>
      </c>
      <c r="J108">
        <v>801</v>
      </c>
      <c r="K108">
        <v>1462</v>
      </c>
      <c r="L108">
        <v>42</v>
      </c>
      <c r="M108">
        <v>1000</v>
      </c>
      <c r="N108">
        <v>4.5</v>
      </c>
      <c r="O108">
        <v>26</v>
      </c>
      <c r="P108">
        <v>124</v>
      </c>
      <c r="Q108">
        <v>2000000</v>
      </c>
      <c r="R108">
        <v>20000000</v>
      </c>
      <c r="AD108" t="str">
        <v>Biography</v>
      </c>
      <c r="AE108">
        <v>4.5</v>
      </c>
    </row>
    <row r="109" spans="2:31" x14ac:dyDescent="0.4">
      <c r="B109" t="s">
        <v>151</v>
      </c>
      <c r="C109" s="7">
        <v>29388</v>
      </c>
      <c r="D109">
        <f>YEAR(_01_data[[#This Row],[Release Date]])</f>
        <v>1980</v>
      </c>
      <c r="E109" t="s">
        <v>38</v>
      </c>
      <c r="F109" t="s">
        <v>152</v>
      </c>
      <c r="G109" t="s">
        <v>20</v>
      </c>
      <c r="H109" t="s">
        <v>21</v>
      </c>
      <c r="I109" t="s">
        <v>98</v>
      </c>
      <c r="J109">
        <v>754</v>
      </c>
      <c r="K109">
        <v>2442</v>
      </c>
      <c r="L109">
        <v>0</v>
      </c>
      <c r="M109">
        <v>0</v>
      </c>
      <c r="N109">
        <v>7.1</v>
      </c>
      <c r="O109">
        <v>121</v>
      </c>
      <c r="P109">
        <v>104</v>
      </c>
      <c r="Q109">
        <v>31899000</v>
      </c>
      <c r="R109">
        <v>6500000</v>
      </c>
      <c r="AD109" t="str">
        <v>Mystery</v>
      </c>
      <c r="AE109">
        <v>7.1</v>
      </c>
    </row>
    <row r="110" spans="2:31" x14ac:dyDescent="0.4">
      <c r="B110" t="s">
        <v>153</v>
      </c>
      <c r="C110" s="7">
        <v>29261</v>
      </c>
      <c r="D110">
        <f>YEAR(_01_data[[#This Row],[Release Date]])</f>
        <v>1980</v>
      </c>
      <c r="E110" t="s">
        <v>38</v>
      </c>
      <c r="F110" t="s">
        <v>42</v>
      </c>
      <c r="G110" t="s">
        <v>20</v>
      </c>
      <c r="H110" t="s">
        <v>21</v>
      </c>
      <c r="I110" t="s">
        <v>65</v>
      </c>
      <c r="J110">
        <v>12000</v>
      </c>
      <c r="K110">
        <v>14255</v>
      </c>
      <c r="L110">
        <v>517</v>
      </c>
      <c r="M110">
        <v>1000</v>
      </c>
      <c r="N110">
        <v>6.8</v>
      </c>
      <c r="O110">
        <v>102</v>
      </c>
      <c r="P110">
        <v>325</v>
      </c>
      <c r="Q110">
        <v>1500000</v>
      </c>
      <c r="R110">
        <v>44000000</v>
      </c>
      <c r="AD110" t="str">
        <v>Adventure</v>
      </c>
      <c r="AE110">
        <v>6.8</v>
      </c>
    </row>
    <row r="111" spans="2:31" x14ac:dyDescent="0.4">
      <c r="B111" t="s">
        <v>154</v>
      </c>
      <c r="C111" s="7">
        <v>29272</v>
      </c>
      <c r="D111">
        <f>YEAR(_01_data[[#This Row],[Release Date]])</f>
        <v>1980</v>
      </c>
      <c r="E111" t="s">
        <v>38</v>
      </c>
      <c r="F111" t="s">
        <v>24</v>
      </c>
      <c r="G111" t="s">
        <v>20</v>
      </c>
      <c r="H111" t="s">
        <v>21</v>
      </c>
      <c r="I111" t="s">
        <v>65</v>
      </c>
      <c r="J111">
        <v>2000</v>
      </c>
      <c r="K111">
        <v>5122</v>
      </c>
      <c r="L111">
        <v>0</v>
      </c>
      <c r="M111">
        <v>0</v>
      </c>
      <c r="N111">
        <v>7.8</v>
      </c>
      <c r="O111">
        <v>62</v>
      </c>
      <c r="P111">
        <v>124</v>
      </c>
      <c r="Q111">
        <v>54800000</v>
      </c>
      <c r="R111">
        <v>6000000</v>
      </c>
      <c r="AD111" t="str">
        <v>Drama</v>
      </c>
      <c r="AE111">
        <v>7.8</v>
      </c>
    </row>
    <row r="112" spans="2:31" x14ac:dyDescent="0.4">
      <c r="B112" t="s">
        <v>155</v>
      </c>
      <c r="C112" s="7">
        <v>29412</v>
      </c>
      <c r="D112">
        <f>YEAR(_01_data[[#This Row],[Release Date]])</f>
        <v>1980</v>
      </c>
      <c r="E112" t="s">
        <v>38</v>
      </c>
      <c r="F112" t="s">
        <v>31</v>
      </c>
      <c r="G112" t="s">
        <v>20</v>
      </c>
      <c r="H112" t="s">
        <v>21</v>
      </c>
      <c r="I112" t="s">
        <v>65</v>
      </c>
      <c r="J112">
        <v>1000</v>
      </c>
      <c r="K112">
        <v>2419</v>
      </c>
      <c r="L112">
        <v>6</v>
      </c>
      <c r="M112">
        <v>855</v>
      </c>
      <c r="N112">
        <v>6.1</v>
      </c>
      <c r="O112">
        <v>25</v>
      </c>
      <c r="P112">
        <v>109</v>
      </c>
      <c r="Q112">
        <v>69800000</v>
      </c>
      <c r="R112">
        <v>10000000</v>
      </c>
      <c r="AD112" t="str">
        <v>Comedy</v>
      </c>
      <c r="AE112">
        <v>6.1</v>
      </c>
    </row>
    <row r="113" spans="2:31" x14ac:dyDescent="0.4">
      <c r="B113" t="s">
        <v>156</v>
      </c>
      <c r="C113" s="7">
        <v>29430</v>
      </c>
      <c r="D113">
        <f>YEAR(_01_data[[#This Row],[Release Date]])</f>
        <v>1980</v>
      </c>
      <c r="E113" t="s">
        <v>18</v>
      </c>
      <c r="F113" t="s">
        <v>50</v>
      </c>
      <c r="G113" t="s">
        <v>20</v>
      </c>
      <c r="H113" t="s">
        <v>21</v>
      </c>
      <c r="I113" t="s">
        <v>65</v>
      </c>
      <c r="J113">
        <v>22000</v>
      </c>
      <c r="K113">
        <v>23008</v>
      </c>
      <c r="L113">
        <v>17000</v>
      </c>
      <c r="M113">
        <v>0</v>
      </c>
      <c r="N113">
        <v>8.3000000000000007</v>
      </c>
      <c r="O113">
        <v>151</v>
      </c>
      <c r="P113">
        <v>121</v>
      </c>
      <c r="Q113">
        <v>45250</v>
      </c>
      <c r="R113">
        <v>18000000</v>
      </c>
      <c r="AD113" t="str">
        <v>Biography</v>
      </c>
      <c r="AE113">
        <v>8.3000000000000007</v>
      </c>
    </row>
    <row r="114" spans="2:31" x14ac:dyDescent="0.4">
      <c r="B114" t="s">
        <v>157</v>
      </c>
      <c r="C114" s="7">
        <v>29480</v>
      </c>
      <c r="D114">
        <f>YEAR(_01_data[[#This Row],[Release Date]])</f>
        <v>1980</v>
      </c>
      <c r="E114" t="s">
        <v>38</v>
      </c>
      <c r="F114" t="s">
        <v>56</v>
      </c>
      <c r="G114" t="s">
        <v>20</v>
      </c>
      <c r="H114" t="s">
        <v>60</v>
      </c>
      <c r="I114" t="s">
        <v>61</v>
      </c>
      <c r="J114">
        <v>521</v>
      </c>
      <c r="K114">
        <v>1883</v>
      </c>
      <c r="L114">
        <v>5</v>
      </c>
      <c r="M114">
        <v>328</v>
      </c>
      <c r="N114">
        <v>4.7</v>
      </c>
      <c r="O114">
        <v>32</v>
      </c>
      <c r="P114">
        <v>119</v>
      </c>
      <c r="Q114">
        <v>7000000</v>
      </c>
      <c r="R114">
        <v>36000000</v>
      </c>
      <c r="AD114" t="str">
        <v>Action</v>
      </c>
      <c r="AE114">
        <v>4.7</v>
      </c>
    </row>
    <row r="115" spans="2:31" x14ac:dyDescent="0.4">
      <c r="B115" t="s">
        <v>158</v>
      </c>
      <c r="C115" s="7">
        <v>29331</v>
      </c>
      <c r="D115">
        <f>YEAR(_01_data[[#This Row],[Release Date]])</f>
        <v>1980</v>
      </c>
      <c r="E115" t="s">
        <v>38</v>
      </c>
      <c r="F115" t="s">
        <v>56</v>
      </c>
      <c r="G115" t="s">
        <v>20</v>
      </c>
      <c r="H115" t="s">
        <v>21</v>
      </c>
      <c r="I115" t="s">
        <v>61</v>
      </c>
      <c r="J115">
        <v>11000</v>
      </c>
      <c r="K115">
        <v>12643</v>
      </c>
      <c r="L115">
        <v>883</v>
      </c>
      <c r="M115">
        <v>17000</v>
      </c>
      <c r="N115">
        <v>8.8000000000000007</v>
      </c>
      <c r="O115">
        <v>223</v>
      </c>
      <c r="P115">
        <v>127</v>
      </c>
      <c r="Q115">
        <v>290158751</v>
      </c>
      <c r="R115">
        <v>18000000</v>
      </c>
      <c r="AD115" t="str">
        <v>Action</v>
      </c>
      <c r="AE115">
        <v>8.8000000000000007</v>
      </c>
    </row>
    <row r="116" spans="2:31" x14ac:dyDescent="0.4">
      <c r="B116" t="s">
        <v>159</v>
      </c>
      <c r="C116" s="7">
        <v>29507</v>
      </c>
      <c r="D116">
        <f>YEAR(_01_data[[#This Row],[Release Date]])</f>
        <v>1980</v>
      </c>
      <c r="E116" t="s">
        <v>38</v>
      </c>
      <c r="F116" t="s">
        <v>56</v>
      </c>
      <c r="G116" t="s">
        <v>20</v>
      </c>
      <c r="H116" t="s">
        <v>21</v>
      </c>
      <c r="I116" t="s">
        <v>61</v>
      </c>
      <c r="J116">
        <v>593</v>
      </c>
      <c r="K116">
        <v>2908</v>
      </c>
      <c r="L116">
        <v>44</v>
      </c>
      <c r="M116">
        <v>0</v>
      </c>
      <c r="N116">
        <v>6.8</v>
      </c>
      <c r="O116">
        <v>121</v>
      </c>
      <c r="P116">
        <v>116</v>
      </c>
      <c r="Q116">
        <v>108200000</v>
      </c>
      <c r="R116">
        <v>54000000</v>
      </c>
      <c r="AD116" t="str">
        <v>Action</v>
      </c>
      <c r="AE116">
        <v>6.8</v>
      </c>
    </row>
    <row r="117" spans="2:31" x14ac:dyDescent="0.4">
      <c r="B117" t="s">
        <v>160</v>
      </c>
      <c r="C117" s="7">
        <v>29450</v>
      </c>
      <c r="D117">
        <f>YEAR(_01_data[[#This Row],[Release Date]])</f>
        <v>1980</v>
      </c>
      <c r="E117" t="s">
        <v>38</v>
      </c>
      <c r="F117" t="s">
        <v>56</v>
      </c>
      <c r="G117" t="s">
        <v>20</v>
      </c>
      <c r="H117" t="s">
        <v>21</v>
      </c>
      <c r="I117" t="s">
        <v>65</v>
      </c>
      <c r="J117">
        <v>1000</v>
      </c>
      <c r="K117">
        <v>2566</v>
      </c>
      <c r="L117">
        <v>644</v>
      </c>
      <c r="M117">
        <v>14000</v>
      </c>
      <c r="N117">
        <v>7.9</v>
      </c>
      <c r="O117">
        <v>125</v>
      </c>
      <c r="P117">
        <v>148</v>
      </c>
      <c r="Q117">
        <v>54200000</v>
      </c>
      <c r="R117">
        <v>27000000</v>
      </c>
      <c r="AD117" t="str">
        <v>Action</v>
      </c>
      <c r="AE117">
        <v>7.9</v>
      </c>
    </row>
    <row r="118" spans="2:31" x14ac:dyDescent="0.4">
      <c r="B118" t="s">
        <v>161</v>
      </c>
      <c r="C118" s="7">
        <v>29442</v>
      </c>
      <c r="D118">
        <f>YEAR(_01_data[[#This Row],[Release Date]])</f>
        <v>1980</v>
      </c>
      <c r="E118" t="s">
        <v>38</v>
      </c>
      <c r="F118" t="s">
        <v>162</v>
      </c>
      <c r="G118" t="s">
        <v>20</v>
      </c>
      <c r="H118" t="s">
        <v>21</v>
      </c>
      <c r="I118" t="s">
        <v>65</v>
      </c>
      <c r="J118">
        <v>2000</v>
      </c>
      <c r="K118">
        <v>4877</v>
      </c>
      <c r="L118">
        <v>0</v>
      </c>
      <c r="M118">
        <v>7000</v>
      </c>
      <c r="N118">
        <v>6.8</v>
      </c>
      <c r="O118">
        <v>212</v>
      </c>
      <c r="P118">
        <v>89</v>
      </c>
      <c r="Q118">
        <v>21378000</v>
      </c>
      <c r="R118">
        <v>1000000</v>
      </c>
      <c r="AD118" t="str">
        <v>Fantasy</v>
      </c>
      <c r="AE118">
        <v>6.8</v>
      </c>
    </row>
    <row r="119" spans="2:31" x14ac:dyDescent="0.4">
      <c r="B119" t="s">
        <v>163</v>
      </c>
      <c r="C119" s="7">
        <v>29805</v>
      </c>
      <c r="D119">
        <f>YEAR(_01_data[[#This Row],[Release Date]])</f>
        <v>1981</v>
      </c>
      <c r="E119" t="s">
        <v>38</v>
      </c>
      <c r="F119" t="s">
        <v>50</v>
      </c>
      <c r="G119" t="s">
        <v>20</v>
      </c>
      <c r="H119" t="s">
        <v>60</v>
      </c>
      <c r="I119" t="s">
        <v>61</v>
      </c>
      <c r="J119">
        <v>368</v>
      </c>
      <c r="K119">
        <v>1651</v>
      </c>
      <c r="L119">
        <v>46</v>
      </c>
      <c r="M119">
        <v>0</v>
      </c>
      <c r="N119">
        <v>7.2</v>
      </c>
      <c r="O119">
        <v>90</v>
      </c>
      <c r="P119">
        <v>125</v>
      </c>
      <c r="Q119">
        <v>58800000</v>
      </c>
      <c r="R119">
        <v>5500000</v>
      </c>
      <c r="AD119" t="str">
        <v>Biography</v>
      </c>
      <c r="AE119">
        <v>7.2</v>
      </c>
    </row>
    <row r="120" spans="2:31" x14ac:dyDescent="0.4">
      <c r="B120" t="s">
        <v>164</v>
      </c>
      <c r="C120" s="7">
        <v>29770</v>
      </c>
      <c r="D120">
        <f>YEAR(_01_data[[#This Row],[Release Date]])</f>
        <v>1981</v>
      </c>
      <c r="E120" t="s">
        <v>38</v>
      </c>
      <c r="F120" t="s">
        <v>42</v>
      </c>
      <c r="G120" t="s">
        <v>25</v>
      </c>
      <c r="H120" t="s">
        <v>26</v>
      </c>
      <c r="I120" t="s">
        <v>65</v>
      </c>
      <c r="J120">
        <v>362</v>
      </c>
      <c r="K120">
        <v>469</v>
      </c>
      <c r="L120">
        <v>249</v>
      </c>
      <c r="M120">
        <v>11000</v>
      </c>
      <c r="N120">
        <v>8.4</v>
      </c>
      <c r="O120">
        <v>96</v>
      </c>
      <c r="P120">
        <v>293</v>
      </c>
      <c r="Q120">
        <v>11433134</v>
      </c>
      <c r="R120">
        <v>14000000</v>
      </c>
      <c r="AD120" t="str">
        <v>Adventure</v>
      </c>
      <c r="AE120">
        <v>8.4</v>
      </c>
    </row>
    <row r="121" spans="2:31" x14ac:dyDescent="0.4">
      <c r="B121" t="s">
        <v>165</v>
      </c>
      <c r="C121" s="7">
        <v>29705</v>
      </c>
      <c r="D121">
        <f>YEAR(_01_data[[#This Row],[Release Date]])</f>
        <v>1981</v>
      </c>
      <c r="E121" t="s">
        <v>38</v>
      </c>
      <c r="F121" t="s">
        <v>56</v>
      </c>
      <c r="G121" t="s">
        <v>20</v>
      </c>
      <c r="H121" t="s">
        <v>21</v>
      </c>
      <c r="I121" t="s">
        <v>61</v>
      </c>
      <c r="J121">
        <v>1000</v>
      </c>
      <c r="K121">
        <v>1263</v>
      </c>
      <c r="L121">
        <v>25</v>
      </c>
      <c r="M121">
        <v>0</v>
      </c>
      <c r="N121">
        <v>6.7</v>
      </c>
      <c r="O121">
        <v>60</v>
      </c>
      <c r="P121">
        <v>108</v>
      </c>
      <c r="Q121">
        <v>6000000</v>
      </c>
      <c r="R121">
        <v>18000000</v>
      </c>
      <c r="AD121" t="str">
        <v>Action</v>
      </c>
      <c r="AE121">
        <v>6.7</v>
      </c>
    </row>
    <row r="122" spans="2:31" x14ac:dyDescent="0.4">
      <c r="B122" t="s">
        <v>166</v>
      </c>
      <c r="C122" s="7">
        <v>29857</v>
      </c>
      <c r="D122">
        <f>YEAR(_01_data[[#This Row],[Release Date]])</f>
        <v>1981</v>
      </c>
      <c r="E122" t="s">
        <v>38</v>
      </c>
      <c r="F122" t="s">
        <v>56</v>
      </c>
      <c r="G122" t="s">
        <v>20</v>
      </c>
      <c r="H122" t="s">
        <v>60</v>
      </c>
      <c r="I122" t="s">
        <v>65</v>
      </c>
      <c r="J122">
        <v>742</v>
      </c>
      <c r="K122">
        <v>2270</v>
      </c>
      <c r="L122">
        <v>0</v>
      </c>
      <c r="M122">
        <v>0</v>
      </c>
      <c r="N122">
        <v>7.2</v>
      </c>
      <c r="O122">
        <v>201</v>
      </c>
      <c r="P122">
        <v>106</v>
      </c>
      <c r="Q122">
        <v>25244700</v>
      </c>
      <c r="R122">
        <v>6000000</v>
      </c>
      <c r="AD122" t="str">
        <v>Action</v>
      </c>
      <c r="AE122">
        <v>7.2</v>
      </c>
    </row>
    <row r="123" spans="2:31" x14ac:dyDescent="0.4">
      <c r="B123" t="s">
        <v>167</v>
      </c>
      <c r="C123" s="7">
        <v>29663</v>
      </c>
      <c r="D123">
        <f>YEAR(_01_data[[#This Row],[Release Date]])</f>
        <v>1981</v>
      </c>
      <c r="E123" t="s">
        <v>38</v>
      </c>
      <c r="F123" t="s">
        <v>56</v>
      </c>
      <c r="G123" t="s">
        <v>20</v>
      </c>
      <c r="H123" t="s">
        <v>60</v>
      </c>
      <c r="I123" t="s">
        <v>61</v>
      </c>
      <c r="J123">
        <v>844</v>
      </c>
      <c r="K123">
        <v>2118</v>
      </c>
      <c r="L123">
        <v>46</v>
      </c>
      <c r="M123">
        <v>2000</v>
      </c>
      <c r="N123">
        <v>6.8</v>
      </c>
      <c r="O123">
        <v>112</v>
      </c>
      <c r="P123">
        <v>127</v>
      </c>
      <c r="Q123">
        <v>62300000</v>
      </c>
      <c r="R123">
        <v>28000000</v>
      </c>
      <c r="AD123" t="str">
        <v>Action</v>
      </c>
      <c r="AE123">
        <v>6.8</v>
      </c>
    </row>
    <row r="124" spans="2:31" x14ac:dyDescent="0.4">
      <c r="B124" t="s">
        <v>168</v>
      </c>
      <c r="C124" s="7">
        <v>29595</v>
      </c>
      <c r="D124">
        <f>YEAR(_01_data[[#This Row],[Release Date]])</f>
        <v>1981</v>
      </c>
      <c r="E124" t="s">
        <v>38</v>
      </c>
      <c r="F124" t="s">
        <v>64</v>
      </c>
      <c r="G124" t="s">
        <v>20</v>
      </c>
      <c r="H124" t="s">
        <v>21</v>
      </c>
      <c r="I124" t="s">
        <v>65</v>
      </c>
      <c r="J124">
        <v>309</v>
      </c>
      <c r="K124">
        <v>707</v>
      </c>
      <c r="L124">
        <v>49</v>
      </c>
      <c r="M124">
        <v>0</v>
      </c>
      <c r="N124">
        <v>6.1</v>
      </c>
      <c r="O124">
        <v>242</v>
      </c>
      <c r="P124">
        <v>87</v>
      </c>
      <c r="Q124">
        <v>19100000</v>
      </c>
      <c r="R124">
        <v>1250000</v>
      </c>
      <c r="AD124" t="str">
        <v>Horror</v>
      </c>
      <c r="AE124">
        <v>6.1</v>
      </c>
    </row>
    <row r="125" spans="2:31" x14ac:dyDescent="0.4">
      <c r="B125" t="s">
        <v>169</v>
      </c>
      <c r="C125" s="7">
        <v>29840</v>
      </c>
      <c r="D125">
        <f>YEAR(_01_data[[#This Row],[Release Date]])</f>
        <v>1981</v>
      </c>
      <c r="E125" t="s">
        <v>18</v>
      </c>
      <c r="F125" t="s">
        <v>56</v>
      </c>
      <c r="G125" t="s">
        <v>20</v>
      </c>
      <c r="H125" t="s">
        <v>170</v>
      </c>
      <c r="I125" t="s">
        <v>65</v>
      </c>
      <c r="J125">
        <v>745</v>
      </c>
      <c r="K125">
        <v>1396</v>
      </c>
      <c r="L125">
        <v>750</v>
      </c>
      <c r="M125">
        <v>0</v>
      </c>
      <c r="N125">
        <v>7.6</v>
      </c>
      <c r="O125">
        <v>177</v>
      </c>
      <c r="P125">
        <v>87</v>
      </c>
      <c r="Q125">
        <v>9003011</v>
      </c>
      <c r="R125">
        <v>2000000</v>
      </c>
      <c r="AD125" t="str">
        <v>Action</v>
      </c>
      <c r="AE125">
        <v>7.6</v>
      </c>
    </row>
    <row r="126" spans="2:31" x14ac:dyDescent="0.4">
      <c r="B126" t="s">
        <v>171</v>
      </c>
      <c r="C126" s="7">
        <v>29774</v>
      </c>
      <c r="D126">
        <f>YEAR(_01_data[[#This Row],[Release Date]])</f>
        <v>1981</v>
      </c>
      <c r="E126" t="s">
        <v>38</v>
      </c>
      <c r="F126" t="s">
        <v>31</v>
      </c>
      <c r="G126" t="s">
        <v>20</v>
      </c>
      <c r="H126" t="s">
        <v>172</v>
      </c>
      <c r="I126" t="s">
        <v>65</v>
      </c>
      <c r="J126">
        <v>110</v>
      </c>
      <c r="K126">
        <v>582</v>
      </c>
      <c r="L126">
        <v>84</v>
      </c>
      <c r="M126">
        <v>0</v>
      </c>
      <c r="N126">
        <v>6.2</v>
      </c>
      <c r="O126">
        <v>75</v>
      </c>
      <c r="P126">
        <v>94</v>
      </c>
      <c r="Q126">
        <v>105500000</v>
      </c>
      <c r="R126">
        <v>4000000</v>
      </c>
      <c r="AD126" t="str">
        <v>Comedy</v>
      </c>
      <c r="AE126">
        <v>6.2</v>
      </c>
    </row>
    <row r="127" spans="2:31" x14ac:dyDescent="0.4">
      <c r="B127" t="s">
        <v>173</v>
      </c>
      <c r="C127" s="7">
        <v>29722</v>
      </c>
      <c r="D127">
        <f>YEAR(_01_data[[#This Row],[Release Date]])</f>
        <v>1981</v>
      </c>
      <c r="E127" t="s">
        <v>38</v>
      </c>
      <c r="F127" t="s">
        <v>56</v>
      </c>
      <c r="G127" t="s">
        <v>20</v>
      </c>
      <c r="H127" t="s">
        <v>21</v>
      </c>
      <c r="I127" t="s">
        <v>61</v>
      </c>
      <c r="J127">
        <v>11000</v>
      </c>
      <c r="K127">
        <v>12906</v>
      </c>
      <c r="L127">
        <v>14000</v>
      </c>
      <c r="M127">
        <v>16000</v>
      </c>
      <c r="N127">
        <v>8.5</v>
      </c>
      <c r="O127">
        <v>234</v>
      </c>
      <c r="P127">
        <v>115</v>
      </c>
      <c r="Q127">
        <v>242374454</v>
      </c>
      <c r="R127">
        <v>18000000</v>
      </c>
      <c r="AD127" t="str">
        <v>Action</v>
      </c>
      <c r="AE127">
        <v>8.5</v>
      </c>
    </row>
    <row r="128" spans="2:31" x14ac:dyDescent="0.4">
      <c r="B128" t="s">
        <v>174</v>
      </c>
      <c r="C128" s="7">
        <v>29808</v>
      </c>
      <c r="D128">
        <f>YEAR(_01_data[[#This Row],[Release Date]])</f>
        <v>1981</v>
      </c>
      <c r="E128" t="s">
        <v>38</v>
      </c>
      <c r="F128" t="s">
        <v>42</v>
      </c>
      <c r="G128" t="s">
        <v>20</v>
      </c>
      <c r="H128" t="s">
        <v>21</v>
      </c>
      <c r="I128" t="s">
        <v>61</v>
      </c>
      <c r="J128">
        <v>634</v>
      </c>
      <c r="K128">
        <v>1262</v>
      </c>
      <c r="L128">
        <v>4</v>
      </c>
      <c r="M128">
        <v>0</v>
      </c>
      <c r="N128">
        <v>6.4</v>
      </c>
      <c r="O128">
        <v>50</v>
      </c>
      <c r="P128">
        <v>102</v>
      </c>
      <c r="Q128">
        <v>2000000</v>
      </c>
      <c r="R128">
        <v>17000000</v>
      </c>
      <c r="AD128" t="str">
        <v>Adventure</v>
      </c>
      <c r="AE128">
        <v>6.4</v>
      </c>
    </row>
    <row r="129" spans="2:31" x14ac:dyDescent="0.4">
      <c r="B129" t="s">
        <v>175</v>
      </c>
      <c r="C129" s="7">
        <v>29719</v>
      </c>
      <c r="D129">
        <f>YEAR(_01_data[[#This Row],[Release Date]])</f>
        <v>1981</v>
      </c>
      <c r="E129" t="s">
        <v>38</v>
      </c>
      <c r="F129" t="s">
        <v>42</v>
      </c>
      <c r="G129" t="s">
        <v>20</v>
      </c>
      <c r="H129" t="s">
        <v>21</v>
      </c>
      <c r="I129" t="s">
        <v>61</v>
      </c>
      <c r="J129">
        <v>902</v>
      </c>
      <c r="K129">
        <v>2079</v>
      </c>
      <c r="L129">
        <v>76</v>
      </c>
      <c r="M129">
        <v>106</v>
      </c>
      <c r="N129">
        <v>5.2</v>
      </c>
      <c r="O129">
        <v>2</v>
      </c>
      <c r="P129">
        <v>118</v>
      </c>
      <c r="Q129">
        <v>800000</v>
      </c>
      <c r="R129">
        <v>14000000</v>
      </c>
      <c r="AD129" t="str">
        <v>Adventure</v>
      </c>
      <c r="AE129">
        <v>5.2</v>
      </c>
    </row>
    <row r="130" spans="2:31" x14ac:dyDescent="0.4">
      <c r="B130" t="s">
        <v>176</v>
      </c>
      <c r="C130" s="7">
        <v>29899</v>
      </c>
      <c r="D130">
        <f>YEAR(_01_data[[#This Row],[Release Date]])</f>
        <v>1981</v>
      </c>
      <c r="E130" t="s">
        <v>38</v>
      </c>
      <c r="F130" t="s">
        <v>56</v>
      </c>
      <c r="G130" t="s">
        <v>20</v>
      </c>
      <c r="H130" t="s">
        <v>21</v>
      </c>
      <c r="I130" t="s">
        <v>65</v>
      </c>
      <c r="J130">
        <v>13000</v>
      </c>
      <c r="K130">
        <v>27378</v>
      </c>
      <c r="L130">
        <v>425</v>
      </c>
      <c r="M130">
        <v>0</v>
      </c>
      <c r="N130">
        <v>6.9</v>
      </c>
      <c r="O130">
        <v>52</v>
      </c>
      <c r="P130">
        <v>117</v>
      </c>
      <c r="Q130">
        <v>85300000</v>
      </c>
      <c r="R130">
        <v>10000000</v>
      </c>
      <c r="AD130" t="str">
        <v>Action</v>
      </c>
      <c r="AE130">
        <v>6.9</v>
      </c>
    </row>
    <row r="131" spans="2:31" x14ac:dyDescent="0.4">
      <c r="B131" t="s">
        <v>177</v>
      </c>
      <c r="C131" s="7">
        <v>29927</v>
      </c>
      <c r="D131">
        <f>YEAR(_01_data[[#This Row],[Release Date]])</f>
        <v>1981</v>
      </c>
      <c r="E131" t="s">
        <v>18</v>
      </c>
      <c r="F131" t="s">
        <v>64</v>
      </c>
      <c r="G131" t="s">
        <v>73</v>
      </c>
      <c r="H131" t="s">
        <v>74</v>
      </c>
      <c r="I131" t="s">
        <v>98</v>
      </c>
      <c r="J131">
        <v>48</v>
      </c>
      <c r="K131">
        <v>123</v>
      </c>
      <c r="L131">
        <v>385</v>
      </c>
      <c r="M131">
        <v>2000</v>
      </c>
      <c r="N131">
        <v>6.9</v>
      </c>
      <c r="O131">
        <v>203</v>
      </c>
      <c r="P131">
        <v>82</v>
      </c>
      <c r="Q131">
        <v>126387</v>
      </c>
      <c r="R131">
        <v>400000</v>
      </c>
      <c r="AD131" t="str">
        <v>Horror</v>
      </c>
      <c r="AE131">
        <v>6.9</v>
      </c>
    </row>
    <row r="132" spans="2:31" x14ac:dyDescent="0.4">
      <c r="B132" t="s">
        <v>178</v>
      </c>
      <c r="C132" s="7">
        <v>29752</v>
      </c>
      <c r="D132">
        <f>YEAR(_01_data[[#This Row],[Release Date]])</f>
        <v>1981</v>
      </c>
      <c r="E132" t="s">
        <v>38</v>
      </c>
      <c r="F132" t="s">
        <v>64</v>
      </c>
      <c r="G132" t="s">
        <v>20</v>
      </c>
      <c r="H132" t="s">
        <v>21</v>
      </c>
      <c r="I132" t="s">
        <v>65</v>
      </c>
      <c r="J132">
        <v>1000</v>
      </c>
      <c r="K132">
        <v>4438</v>
      </c>
      <c r="L132">
        <v>287</v>
      </c>
      <c r="M132">
        <v>0</v>
      </c>
      <c r="N132">
        <v>6.6</v>
      </c>
      <c r="O132">
        <v>161</v>
      </c>
      <c r="P132">
        <v>91</v>
      </c>
      <c r="Q132">
        <v>17986000</v>
      </c>
      <c r="R132">
        <v>1000000</v>
      </c>
      <c r="AD132" t="str">
        <v>Horror</v>
      </c>
      <c r="AE132">
        <v>6.6</v>
      </c>
    </row>
    <row r="133" spans="2:31" x14ac:dyDescent="0.4">
      <c r="B133" t="s">
        <v>179</v>
      </c>
      <c r="C133" s="7">
        <v>29614</v>
      </c>
      <c r="D133">
        <f>YEAR(_01_data[[#This Row],[Release Date]])</f>
        <v>1981</v>
      </c>
      <c r="E133" t="s">
        <v>38</v>
      </c>
      <c r="F133" t="s">
        <v>56</v>
      </c>
      <c r="G133" t="s">
        <v>20</v>
      </c>
      <c r="H133" t="s">
        <v>21</v>
      </c>
      <c r="I133" t="s">
        <v>61</v>
      </c>
      <c r="J133">
        <v>372</v>
      </c>
      <c r="K133">
        <v>927</v>
      </c>
      <c r="L133">
        <v>28</v>
      </c>
      <c r="M133">
        <v>346</v>
      </c>
      <c r="N133">
        <v>5</v>
      </c>
      <c r="O133">
        <v>25</v>
      </c>
      <c r="P133">
        <v>98</v>
      </c>
      <c r="Q133">
        <v>8000000</v>
      </c>
      <c r="R133">
        <v>18000000</v>
      </c>
      <c r="AD133" t="str">
        <v>Action</v>
      </c>
      <c r="AE133">
        <v>5</v>
      </c>
    </row>
    <row r="134" spans="2:31" x14ac:dyDescent="0.4">
      <c r="B134" t="s">
        <v>180</v>
      </c>
      <c r="C134" s="7">
        <v>29680</v>
      </c>
      <c r="D134">
        <f>YEAR(_01_data[[#This Row],[Release Date]])</f>
        <v>1981</v>
      </c>
      <c r="E134" t="s">
        <v>38</v>
      </c>
      <c r="F134" t="s">
        <v>42</v>
      </c>
      <c r="G134" t="s">
        <v>20</v>
      </c>
      <c r="H134" t="s">
        <v>60</v>
      </c>
      <c r="I134" t="s">
        <v>61</v>
      </c>
      <c r="J134">
        <v>629</v>
      </c>
      <c r="K134">
        <v>2730</v>
      </c>
      <c r="L134">
        <v>0</v>
      </c>
      <c r="M134">
        <v>0</v>
      </c>
      <c r="N134">
        <v>7</v>
      </c>
      <c r="O134">
        <v>139</v>
      </c>
      <c r="P134">
        <v>103</v>
      </c>
      <c r="Q134">
        <v>42365600</v>
      </c>
      <c r="R134">
        <v>5000000</v>
      </c>
      <c r="AD134" t="str">
        <v>Adventure</v>
      </c>
      <c r="AE134">
        <v>7</v>
      </c>
    </row>
    <row r="135" spans="2:31" x14ac:dyDescent="0.4">
      <c r="B135" t="s">
        <v>181</v>
      </c>
      <c r="C135" s="7">
        <v>29776</v>
      </c>
      <c r="D135">
        <f>YEAR(_01_data[[#This Row],[Release Date]])</f>
        <v>1981</v>
      </c>
      <c r="E135" t="s">
        <v>38</v>
      </c>
      <c r="F135" t="s">
        <v>31</v>
      </c>
      <c r="G135" t="s">
        <v>20</v>
      </c>
      <c r="H135" t="s">
        <v>21</v>
      </c>
      <c r="I135" t="s">
        <v>61</v>
      </c>
      <c r="J135">
        <v>691</v>
      </c>
      <c r="K135">
        <v>1761</v>
      </c>
      <c r="L135">
        <v>15</v>
      </c>
      <c r="M135">
        <v>501</v>
      </c>
      <c r="N135">
        <v>5.4</v>
      </c>
      <c r="O135">
        <v>13</v>
      </c>
      <c r="P135">
        <v>98</v>
      </c>
      <c r="Q135">
        <v>8500000</v>
      </c>
      <c r="R135">
        <v>20000000</v>
      </c>
      <c r="AD135" t="str">
        <v>Comedy</v>
      </c>
      <c r="AE135">
        <v>5.4</v>
      </c>
    </row>
    <row r="136" spans="2:31" x14ac:dyDescent="0.4">
      <c r="B136" t="s">
        <v>182</v>
      </c>
      <c r="C136" s="7">
        <v>30294</v>
      </c>
      <c r="D136">
        <f>YEAR(_01_data[[#This Row],[Release Date]])</f>
        <v>1982</v>
      </c>
      <c r="E136" t="s">
        <v>38</v>
      </c>
      <c r="F136" t="s">
        <v>183</v>
      </c>
      <c r="G136" t="s">
        <v>20</v>
      </c>
      <c r="H136" t="s">
        <v>21</v>
      </c>
      <c r="I136" t="s">
        <v>65</v>
      </c>
      <c r="J136">
        <v>11000</v>
      </c>
      <c r="K136">
        <v>13877</v>
      </c>
      <c r="L136">
        <v>0</v>
      </c>
      <c r="M136">
        <v>34000</v>
      </c>
      <c r="N136">
        <v>8.1999999999999993</v>
      </c>
      <c r="O136">
        <v>302</v>
      </c>
      <c r="P136">
        <v>117</v>
      </c>
      <c r="Q136">
        <v>27000000</v>
      </c>
      <c r="R136">
        <v>28000000</v>
      </c>
      <c r="AD136" t="str">
        <v>Sci-Fi</v>
      </c>
      <c r="AE136">
        <v>8.1999999999999993</v>
      </c>
    </row>
    <row r="137" spans="2:31" x14ac:dyDescent="0.4">
      <c r="B137" t="s">
        <v>184</v>
      </c>
      <c r="C137" s="7">
        <v>30175</v>
      </c>
      <c r="D137">
        <f>YEAR(_01_data[[#This Row],[Release Date]])</f>
        <v>1982</v>
      </c>
      <c r="E137" t="s">
        <v>38</v>
      </c>
      <c r="F137" t="s">
        <v>42</v>
      </c>
      <c r="G137" t="s">
        <v>20</v>
      </c>
      <c r="H137" t="s">
        <v>21</v>
      </c>
      <c r="I137" t="s">
        <v>65</v>
      </c>
      <c r="J137">
        <v>919</v>
      </c>
      <c r="K137">
        <v>2024</v>
      </c>
      <c r="L137">
        <v>468</v>
      </c>
      <c r="M137">
        <v>0</v>
      </c>
      <c r="N137">
        <v>6.9</v>
      </c>
      <c r="O137">
        <v>166</v>
      </c>
      <c r="P137">
        <v>129</v>
      </c>
      <c r="Q137">
        <v>37567440</v>
      </c>
      <c r="R137">
        <v>20000000</v>
      </c>
      <c r="AD137" t="str">
        <v>Adventure</v>
      </c>
      <c r="AE137">
        <v>6.9</v>
      </c>
    </row>
    <row r="138" spans="2:31" x14ac:dyDescent="0.4">
      <c r="B138" t="s">
        <v>185</v>
      </c>
      <c r="C138" s="7">
        <v>30068</v>
      </c>
      <c r="D138">
        <f>YEAR(_01_data[[#This Row],[Release Date]])</f>
        <v>1982</v>
      </c>
      <c r="E138" t="s">
        <v>38</v>
      </c>
      <c r="F138" t="s">
        <v>31</v>
      </c>
      <c r="G138" t="s">
        <v>20</v>
      </c>
      <c r="H138" t="s">
        <v>21</v>
      </c>
      <c r="I138" t="s">
        <v>65</v>
      </c>
      <c r="J138">
        <v>801</v>
      </c>
      <c r="K138">
        <v>2943</v>
      </c>
      <c r="L138">
        <v>272</v>
      </c>
      <c r="M138">
        <v>0</v>
      </c>
      <c r="N138">
        <v>7.2</v>
      </c>
      <c r="O138">
        <v>42</v>
      </c>
      <c r="P138">
        <v>110</v>
      </c>
      <c r="Q138">
        <v>14100000</v>
      </c>
      <c r="R138">
        <v>5000000</v>
      </c>
      <c r="AD138" t="str">
        <v>Comedy</v>
      </c>
      <c r="AE138">
        <v>7.2</v>
      </c>
    </row>
    <row r="139" spans="2:31" x14ac:dyDescent="0.4">
      <c r="B139" t="s">
        <v>186</v>
      </c>
      <c r="C139" s="7">
        <v>30248</v>
      </c>
      <c r="D139">
        <f>YEAR(_01_data[[#This Row],[Release Date]])</f>
        <v>1982</v>
      </c>
      <c r="E139" t="s">
        <v>38</v>
      </c>
      <c r="F139" t="s">
        <v>187</v>
      </c>
      <c r="G139" t="s">
        <v>20</v>
      </c>
      <c r="H139" t="s">
        <v>21</v>
      </c>
      <c r="I139" t="s">
        <v>61</v>
      </c>
      <c r="J139">
        <v>861</v>
      </c>
      <c r="K139">
        <v>2811</v>
      </c>
      <c r="L139">
        <v>14000</v>
      </c>
      <c r="M139">
        <v>34000</v>
      </c>
      <c r="N139">
        <v>7.9</v>
      </c>
      <c r="O139">
        <v>215</v>
      </c>
      <c r="P139">
        <v>120</v>
      </c>
      <c r="Q139">
        <v>434949459</v>
      </c>
      <c r="R139">
        <v>10500000</v>
      </c>
      <c r="AD139" t="str">
        <v>Family</v>
      </c>
      <c r="AE139">
        <v>7.9</v>
      </c>
    </row>
    <row r="140" spans="2:31" x14ac:dyDescent="0.4">
      <c r="B140" t="s">
        <v>188</v>
      </c>
      <c r="C140" s="7">
        <v>30139</v>
      </c>
      <c r="D140">
        <f>YEAR(_01_data[[#This Row],[Release Date]])</f>
        <v>1982</v>
      </c>
      <c r="E140" t="s">
        <v>38</v>
      </c>
      <c r="F140" t="s">
        <v>56</v>
      </c>
      <c r="G140" t="s">
        <v>20</v>
      </c>
      <c r="H140" t="s">
        <v>21</v>
      </c>
      <c r="I140" t="s">
        <v>61</v>
      </c>
      <c r="J140">
        <v>16000</v>
      </c>
      <c r="K140">
        <v>16805</v>
      </c>
      <c r="L140">
        <v>16000</v>
      </c>
      <c r="M140">
        <v>0</v>
      </c>
      <c r="N140">
        <v>5.9</v>
      </c>
      <c r="O140">
        <v>43</v>
      </c>
      <c r="P140">
        <v>136</v>
      </c>
      <c r="Q140">
        <v>46700000</v>
      </c>
      <c r="R140">
        <v>21000000</v>
      </c>
      <c r="AD140" t="str">
        <v>Action</v>
      </c>
      <c r="AE140">
        <v>5.9</v>
      </c>
    </row>
    <row r="141" spans="2:31" x14ac:dyDescent="0.4">
      <c r="B141" t="s">
        <v>189</v>
      </c>
      <c r="C141" s="7">
        <v>29974</v>
      </c>
      <c r="D141">
        <f>YEAR(_01_data[[#This Row],[Release Date]])</f>
        <v>1982</v>
      </c>
      <c r="E141" t="s">
        <v>38</v>
      </c>
      <c r="F141" t="s">
        <v>64</v>
      </c>
      <c r="G141" t="s">
        <v>20</v>
      </c>
      <c r="H141" t="s">
        <v>21</v>
      </c>
      <c r="I141" t="s">
        <v>65</v>
      </c>
      <c r="J141">
        <v>72</v>
      </c>
      <c r="K141">
        <v>174</v>
      </c>
      <c r="L141">
        <v>49</v>
      </c>
      <c r="M141">
        <v>0</v>
      </c>
      <c r="N141">
        <v>5.7</v>
      </c>
      <c r="O141">
        <v>235</v>
      </c>
      <c r="P141">
        <v>91</v>
      </c>
      <c r="Q141">
        <v>36200000</v>
      </c>
      <c r="R141">
        <v>4000000</v>
      </c>
      <c r="AD141" t="str">
        <v>Horror</v>
      </c>
      <c r="AE141">
        <v>5.7</v>
      </c>
    </row>
    <row r="142" spans="2:31" x14ac:dyDescent="0.4">
      <c r="B142" t="s">
        <v>190</v>
      </c>
      <c r="C142" s="7">
        <v>30132</v>
      </c>
      <c r="D142">
        <f>YEAR(_01_data[[#This Row],[Release Date]])</f>
        <v>1982</v>
      </c>
      <c r="E142" t="s">
        <v>38</v>
      </c>
      <c r="F142" t="s">
        <v>64</v>
      </c>
      <c r="G142" t="s">
        <v>20</v>
      </c>
      <c r="H142" t="s">
        <v>21</v>
      </c>
      <c r="I142" t="s">
        <v>65</v>
      </c>
      <c r="J142">
        <v>381</v>
      </c>
      <c r="K142">
        <v>684</v>
      </c>
      <c r="L142">
        <v>24</v>
      </c>
      <c r="M142">
        <v>0</v>
      </c>
      <c r="N142">
        <v>4.5999999999999996</v>
      </c>
      <c r="O142">
        <v>162</v>
      </c>
      <c r="P142">
        <v>98</v>
      </c>
      <c r="Q142">
        <v>14400000</v>
      </c>
      <c r="R142">
        <v>2500000</v>
      </c>
      <c r="AD142" t="str">
        <v>Horror</v>
      </c>
      <c r="AE142">
        <v>4.5999999999999996</v>
      </c>
    </row>
    <row r="143" spans="2:31" x14ac:dyDescent="0.4">
      <c r="B143" t="s">
        <v>191</v>
      </c>
      <c r="C143" s="7">
        <v>30012</v>
      </c>
      <c r="D143">
        <f>YEAR(_01_data[[#This Row],[Release Date]])</f>
        <v>1982</v>
      </c>
      <c r="E143" t="s">
        <v>38</v>
      </c>
      <c r="F143" t="s">
        <v>56</v>
      </c>
      <c r="G143" t="s">
        <v>20</v>
      </c>
      <c r="H143" t="s">
        <v>21</v>
      </c>
      <c r="I143" t="s">
        <v>61</v>
      </c>
      <c r="J143">
        <v>456</v>
      </c>
      <c r="K143">
        <v>1356</v>
      </c>
      <c r="L143">
        <v>379</v>
      </c>
      <c r="M143">
        <v>0</v>
      </c>
      <c r="N143">
        <v>3.5</v>
      </c>
      <c r="O143">
        <v>40</v>
      </c>
      <c r="P143">
        <v>99</v>
      </c>
      <c r="Q143">
        <v>5333658</v>
      </c>
      <c r="R143">
        <v>20000000</v>
      </c>
      <c r="AD143" t="str">
        <v>Action</v>
      </c>
      <c r="AE143">
        <v>3.5</v>
      </c>
    </row>
    <row r="144" spans="2:31" x14ac:dyDescent="0.4">
      <c r="B144" t="s">
        <v>192</v>
      </c>
      <c r="C144" s="7">
        <v>30148</v>
      </c>
      <c r="D144">
        <f>YEAR(_01_data[[#This Row],[Release Date]])</f>
        <v>1982</v>
      </c>
      <c r="E144" t="s">
        <v>38</v>
      </c>
      <c r="F144" t="s">
        <v>162</v>
      </c>
      <c r="G144" t="s">
        <v>20</v>
      </c>
      <c r="H144" t="s">
        <v>21</v>
      </c>
      <c r="I144" t="s">
        <v>61</v>
      </c>
      <c r="J144">
        <v>887</v>
      </c>
      <c r="K144">
        <v>3876</v>
      </c>
      <c r="L144">
        <v>365</v>
      </c>
      <c r="M144">
        <v>11000</v>
      </c>
      <c r="N144">
        <v>7.4</v>
      </c>
      <c r="O144">
        <v>223</v>
      </c>
      <c r="P144">
        <v>120</v>
      </c>
      <c r="Q144">
        <v>76600000</v>
      </c>
      <c r="R144">
        <v>10700000</v>
      </c>
      <c r="AD144" t="str">
        <v>Fantasy</v>
      </c>
      <c r="AE144">
        <v>7.4</v>
      </c>
    </row>
    <row r="145" spans="2:31" x14ac:dyDescent="0.4">
      <c r="B145" t="s">
        <v>193</v>
      </c>
      <c r="C145" s="7">
        <v>30290</v>
      </c>
      <c r="D145">
        <f>YEAR(_01_data[[#This Row],[Release Date]])</f>
        <v>1982</v>
      </c>
      <c r="E145" t="s">
        <v>38</v>
      </c>
      <c r="F145" t="s">
        <v>56</v>
      </c>
      <c r="G145" t="s">
        <v>20</v>
      </c>
      <c r="H145" t="s">
        <v>21</v>
      </c>
      <c r="I145" t="s">
        <v>61</v>
      </c>
      <c r="J145">
        <v>12000</v>
      </c>
      <c r="K145">
        <v>16539</v>
      </c>
      <c r="L145">
        <v>120</v>
      </c>
      <c r="M145">
        <v>0</v>
      </c>
      <c r="N145">
        <v>7.7</v>
      </c>
      <c r="O145">
        <v>148</v>
      </c>
      <c r="P145">
        <v>116</v>
      </c>
      <c r="Q145">
        <v>78900000</v>
      </c>
      <c r="R145">
        <v>11000000</v>
      </c>
      <c r="AD145" t="str">
        <v>Action</v>
      </c>
      <c r="AE145">
        <v>7.7</v>
      </c>
    </row>
    <row r="146" spans="2:31" x14ac:dyDescent="0.4">
      <c r="B146" t="s">
        <v>194</v>
      </c>
      <c r="C146" s="7">
        <v>30287</v>
      </c>
      <c r="D146">
        <f>YEAR(_01_data[[#This Row],[Release Date]])</f>
        <v>1982</v>
      </c>
      <c r="E146" t="s">
        <v>38</v>
      </c>
      <c r="F146" t="s">
        <v>31</v>
      </c>
      <c r="G146" t="s">
        <v>20</v>
      </c>
      <c r="H146" t="s">
        <v>21</v>
      </c>
      <c r="I146" t="s">
        <v>65</v>
      </c>
      <c r="J146">
        <v>1000</v>
      </c>
      <c r="K146">
        <v>3688</v>
      </c>
      <c r="L146">
        <v>19</v>
      </c>
      <c r="M146">
        <v>0</v>
      </c>
      <c r="N146">
        <v>5.8</v>
      </c>
      <c r="O146">
        <v>11</v>
      </c>
      <c r="P146">
        <v>114</v>
      </c>
      <c r="Q146">
        <v>69700000</v>
      </c>
      <c r="R146">
        <v>35000000</v>
      </c>
      <c r="AD146" t="str">
        <v>Comedy</v>
      </c>
      <c r="AE146">
        <v>5.8</v>
      </c>
    </row>
    <row r="147" spans="2:31" x14ac:dyDescent="0.4">
      <c r="B147" t="s">
        <v>195</v>
      </c>
      <c r="C147" s="7">
        <v>30006</v>
      </c>
      <c r="D147">
        <f>YEAR(_01_data[[#This Row],[Release Date]])</f>
        <v>1982</v>
      </c>
      <c r="E147" t="s">
        <v>38</v>
      </c>
      <c r="F147" t="s">
        <v>64</v>
      </c>
      <c r="G147" t="s">
        <v>20</v>
      </c>
      <c r="H147" t="s">
        <v>21</v>
      </c>
      <c r="I147" t="s">
        <v>65</v>
      </c>
      <c r="J147">
        <v>957</v>
      </c>
      <c r="K147">
        <v>1757</v>
      </c>
      <c r="L147">
        <v>0</v>
      </c>
      <c r="M147">
        <v>23000</v>
      </c>
      <c r="N147">
        <v>8.1999999999999993</v>
      </c>
      <c r="O147">
        <v>297</v>
      </c>
      <c r="P147">
        <v>109</v>
      </c>
      <c r="Q147">
        <v>13782838</v>
      </c>
      <c r="R147">
        <v>15000000</v>
      </c>
      <c r="AD147" t="str">
        <v>Horror</v>
      </c>
      <c r="AE147">
        <v>8.1999999999999993</v>
      </c>
    </row>
    <row r="148" spans="2:31" x14ac:dyDescent="0.4">
      <c r="B148" t="s">
        <v>196</v>
      </c>
      <c r="C148" s="7">
        <v>29993</v>
      </c>
      <c r="D148">
        <f>YEAR(_01_data[[#This Row],[Release Date]])</f>
        <v>1982</v>
      </c>
      <c r="E148" t="s">
        <v>38</v>
      </c>
      <c r="F148" t="s">
        <v>24</v>
      </c>
      <c r="G148" t="s">
        <v>20</v>
      </c>
      <c r="H148" t="s">
        <v>21</v>
      </c>
      <c r="I148" t="s">
        <v>65</v>
      </c>
      <c r="J148">
        <v>844</v>
      </c>
      <c r="K148">
        <v>2330</v>
      </c>
      <c r="L148">
        <v>0</v>
      </c>
      <c r="M148">
        <v>0</v>
      </c>
      <c r="N148">
        <v>7.8</v>
      </c>
      <c r="O148">
        <v>79</v>
      </c>
      <c r="P148">
        <v>129</v>
      </c>
      <c r="Q148">
        <v>54000000</v>
      </c>
      <c r="R148">
        <v>16000000</v>
      </c>
      <c r="AD148" t="str">
        <v>Drama</v>
      </c>
      <c r="AE148">
        <v>7.8</v>
      </c>
    </row>
    <row r="149" spans="2:31" x14ac:dyDescent="0.4">
      <c r="B149" t="s">
        <v>197</v>
      </c>
      <c r="C149" s="7">
        <v>30243</v>
      </c>
      <c r="D149">
        <f>YEAR(_01_data[[#This Row],[Release Date]])</f>
        <v>1982</v>
      </c>
      <c r="E149" t="s">
        <v>38</v>
      </c>
      <c r="F149" t="s">
        <v>31</v>
      </c>
      <c r="G149" t="s">
        <v>20</v>
      </c>
      <c r="H149" t="s">
        <v>21</v>
      </c>
      <c r="I149" t="s">
        <v>61</v>
      </c>
      <c r="J149">
        <v>13000</v>
      </c>
      <c r="K149">
        <v>14701</v>
      </c>
      <c r="L149">
        <v>521</v>
      </c>
      <c r="M149">
        <v>0</v>
      </c>
      <c r="N149">
        <v>7.4</v>
      </c>
      <c r="O149">
        <v>94</v>
      </c>
      <c r="P149">
        <v>116</v>
      </c>
      <c r="Q149">
        <v>177200000</v>
      </c>
      <c r="R149">
        <v>22000000</v>
      </c>
      <c r="AD149" t="str">
        <v>Comedy</v>
      </c>
      <c r="AE149">
        <v>7.4</v>
      </c>
    </row>
    <row r="150" spans="2:31" x14ac:dyDescent="0.4">
      <c r="B150" t="s">
        <v>198</v>
      </c>
      <c r="C150" s="7">
        <v>30317</v>
      </c>
      <c r="D150">
        <f>YEAR(_01_data[[#This Row],[Release Date]])</f>
        <v>1983</v>
      </c>
      <c r="E150" t="s">
        <v>38</v>
      </c>
      <c r="F150" t="s">
        <v>24</v>
      </c>
      <c r="G150" t="s">
        <v>20</v>
      </c>
      <c r="H150" t="s">
        <v>21</v>
      </c>
      <c r="I150" t="s">
        <v>65</v>
      </c>
      <c r="J150">
        <v>225</v>
      </c>
      <c r="K150">
        <v>791</v>
      </c>
      <c r="L150">
        <v>213</v>
      </c>
      <c r="M150">
        <v>0</v>
      </c>
      <c r="N150">
        <v>6.1</v>
      </c>
      <c r="O150">
        <v>51</v>
      </c>
      <c r="P150">
        <v>95</v>
      </c>
      <c r="Q150">
        <v>94900000</v>
      </c>
      <c r="R150">
        <v>4000000</v>
      </c>
      <c r="AD150" t="str">
        <v>Drama</v>
      </c>
      <c r="AE150">
        <v>6.1</v>
      </c>
    </row>
    <row r="151" spans="2:31" x14ac:dyDescent="0.4">
      <c r="B151" t="s">
        <v>199</v>
      </c>
      <c r="C151" s="7">
        <v>30517</v>
      </c>
      <c r="D151">
        <f>YEAR(_01_data[[#This Row],[Release Date]])</f>
        <v>1983</v>
      </c>
      <c r="E151" t="s">
        <v>38</v>
      </c>
      <c r="F151" t="s">
        <v>56</v>
      </c>
      <c r="G151" t="s">
        <v>20</v>
      </c>
      <c r="H151" t="s">
        <v>21</v>
      </c>
      <c r="I151" t="s">
        <v>61</v>
      </c>
      <c r="J151">
        <v>926</v>
      </c>
      <c r="K151">
        <v>2383</v>
      </c>
      <c r="L151">
        <v>8</v>
      </c>
      <c r="M151">
        <v>0</v>
      </c>
      <c r="N151">
        <v>6.3</v>
      </c>
      <c r="O151">
        <v>29</v>
      </c>
      <c r="P151">
        <v>107</v>
      </c>
      <c r="Q151">
        <v>12200000</v>
      </c>
      <c r="R151">
        <v>5000000</v>
      </c>
      <c r="AD151" t="str">
        <v>Action</v>
      </c>
      <c r="AE151">
        <v>6.3</v>
      </c>
    </row>
    <row r="152" spans="2:31" x14ac:dyDescent="0.4">
      <c r="B152" t="s">
        <v>200</v>
      </c>
      <c r="C152" s="7">
        <v>30494</v>
      </c>
      <c r="D152">
        <f>YEAR(_01_data[[#This Row],[Release Date]])</f>
        <v>1983</v>
      </c>
      <c r="E152" t="s">
        <v>38</v>
      </c>
      <c r="F152" t="s">
        <v>42</v>
      </c>
      <c r="G152" t="s">
        <v>20</v>
      </c>
      <c r="H152" t="s">
        <v>21</v>
      </c>
      <c r="I152" t="s">
        <v>65</v>
      </c>
      <c r="J152">
        <v>816</v>
      </c>
      <c r="K152">
        <v>3617</v>
      </c>
      <c r="L152">
        <v>11000</v>
      </c>
      <c r="M152">
        <v>0</v>
      </c>
      <c r="N152">
        <v>7.4</v>
      </c>
      <c r="O152">
        <v>55</v>
      </c>
      <c r="P152">
        <v>98</v>
      </c>
      <c r="Q152">
        <v>61400000</v>
      </c>
      <c r="R152">
        <v>15000000</v>
      </c>
      <c r="AD152" t="str">
        <v>Adventure</v>
      </c>
      <c r="AE152">
        <v>7.4</v>
      </c>
    </row>
    <row r="153" spans="2:31" x14ac:dyDescent="0.4">
      <c r="B153" t="s">
        <v>201</v>
      </c>
      <c r="C153" s="7">
        <v>30429</v>
      </c>
      <c r="D153">
        <f>YEAR(_01_data[[#This Row],[Release Date]])</f>
        <v>1983</v>
      </c>
      <c r="E153" t="s">
        <v>38</v>
      </c>
      <c r="F153" t="s">
        <v>56</v>
      </c>
      <c r="G153" t="s">
        <v>20</v>
      </c>
      <c r="H153" t="s">
        <v>60</v>
      </c>
      <c r="I153" t="s">
        <v>61</v>
      </c>
      <c r="J153">
        <v>180</v>
      </c>
      <c r="K153">
        <v>762</v>
      </c>
      <c r="L153">
        <v>883</v>
      </c>
      <c r="M153">
        <v>0</v>
      </c>
      <c r="N153">
        <v>6.2</v>
      </c>
      <c r="O153">
        <v>89</v>
      </c>
      <c r="P153">
        <v>121</v>
      </c>
      <c r="Q153">
        <v>55500000</v>
      </c>
      <c r="R153">
        <v>36000000</v>
      </c>
      <c r="AD153" t="str">
        <v>Action</v>
      </c>
      <c r="AE153">
        <v>6.2</v>
      </c>
    </row>
    <row r="154" spans="2:31" x14ac:dyDescent="0.4">
      <c r="B154" t="s">
        <v>202</v>
      </c>
      <c r="C154" s="7">
        <v>30335</v>
      </c>
      <c r="D154">
        <f>YEAR(_01_data[[#This Row],[Release Date]])</f>
        <v>1983</v>
      </c>
      <c r="E154" t="s">
        <v>38</v>
      </c>
      <c r="F154" t="s">
        <v>56</v>
      </c>
      <c r="G154" t="s">
        <v>20</v>
      </c>
      <c r="H154" t="s">
        <v>60</v>
      </c>
      <c r="I154" t="s">
        <v>61</v>
      </c>
      <c r="J154">
        <v>594</v>
      </c>
      <c r="K154">
        <v>1898</v>
      </c>
      <c r="L154">
        <v>46</v>
      </c>
      <c r="M154">
        <v>0</v>
      </c>
      <c r="N154">
        <v>6.6</v>
      </c>
      <c r="O154">
        <v>106</v>
      </c>
      <c r="P154">
        <v>131</v>
      </c>
      <c r="Q154">
        <v>67900000</v>
      </c>
      <c r="R154">
        <v>27500000</v>
      </c>
      <c r="AD154" t="str">
        <v>Action</v>
      </c>
      <c r="AE154">
        <v>6.6</v>
      </c>
    </row>
    <row r="155" spans="2:31" x14ac:dyDescent="0.4">
      <c r="B155" t="s">
        <v>203</v>
      </c>
      <c r="C155" s="7">
        <v>30380</v>
      </c>
      <c r="D155">
        <f>YEAR(_01_data[[#This Row],[Release Date]])</f>
        <v>1983</v>
      </c>
      <c r="E155" t="s">
        <v>38</v>
      </c>
      <c r="F155" t="s">
        <v>19</v>
      </c>
      <c r="G155" t="s">
        <v>20</v>
      </c>
      <c r="H155" t="s">
        <v>21</v>
      </c>
      <c r="I155" t="s">
        <v>65</v>
      </c>
      <c r="J155">
        <v>14000</v>
      </c>
      <c r="K155">
        <v>16464</v>
      </c>
      <c r="L155">
        <v>0</v>
      </c>
      <c r="M155">
        <v>19000</v>
      </c>
      <c r="N155">
        <v>8.3000000000000007</v>
      </c>
      <c r="O155">
        <v>147</v>
      </c>
      <c r="P155">
        <v>142</v>
      </c>
      <c r="Q155">
        <v>44700000</v>
      </c>
      <c r="R155">
        <v>25000000</v>
      </c>
      <c r="AD155" t="str">
        <v>Crime</v>
      </c>
      <c r="AE155">
        <v>8.3000000000000007</v>
      </c>
    </row>
    <row r="156" spans="2:31" x14ac:dyDescent="0.4">
      <c r="B156" t="s">
        <v>204</v>
      </c>
      <c r="C156" s="7">
        <v>30674</v>
      </c>
      <c r="D156">
        <f>YEAR(_01_data[[#This Row],[Release Date]])</f>
        <v>1983</v>
      </c>
      <c r="E156" t="s">
        <v>38</v>
      </c>
      <c r="F156" t="s">
        <v>56</v>
      </c>
      <c r="G156" t="s">
        <v>20</v>
      </c>
      <c r="H156" t="s">
        <v>21</v>
      </c>
      <c r="I156" t="s">
        <v>61</v>
      </c>
      <c r="J156">
        <v>11000</v>
      </c>
      <c r="K156">
        <v>13649</v>
      </c>
      <c r="L156">
        <v>37</v>
      </c>
      <c r="M156">
        <v>14000</v>
      </c>
      <c r="N156">
        <v>8.4</v>
      </c>
      <c r="O156">
        <v>197</v>
      </c>
      <c r="P156">
        <v>134</v>
      </c>
      <c r="Q156">
        <v>309125409</v>
      </c>
      <c r="R156">
        <v>32500000</v>
      </c>
      <c r="AD156" t="str">
        <v>Action</v>
      </c>
      <c r="AE156">
        <v>8.4</v>
      </c>
    </row>
    <row r="157" spans="2:31" x14ac:dyDescent="0.4">
      <c r="B157" t="s">
        <v>205</v>
      </c>
      <c r="C157" s="7">
        <v>30546</v>
      </c>
      <c r="D157">
        <f>YEAR(_01_data[[#This Row],[Release Date]])</f>
        <v>1983</v>
      </c>
      <c r="E157" t="s">
        <v>38</v>
      </c>
      <c r="F157" t="s">
        <v>56</v>
      </c>
      <c r="G157" t="s">
        <v>20</v>
      </c>
      <c r="H157" t="s">
        <v>60</v>
      </c>
      <c r="I157" t="s">
        <v>61</v>
      </c>
      <c r="J157">
        <v>593</v>
      </c>
      <c r="K157">
        <v>2329</v>
      </c>
      <c r="L157">
        <v>44</v>
      </c>
      <c r="M157">
        <v>0</v>
      </c>
      <c r="N157">
        <v>4.9000000000000004</v>
      </c>
      <c r="O157">
        <v>95</v>
      </c>
      <c r="P157">
        <v>125</v>
      </c>
      <c r="Q157">
        <v>60000000</v>
      </c>
      <c r="R157">
        <v>39000000</v>
      </c>
      <c r="AD157" t="str">
        <v>Action</v>
      </c>
      <c r="AE157">
        <v>4.9000000000000004</v>
      </c>
    </row>
    <row r="158" spans="2:31" x14ac:dyDescent="0.4">
      <c r="B158" t="s">
        <v>206</v>
      </c>
      <c r="C158" s="7">
        <v>30368</v>
      </c>
      <c r="D158">
        <f>YEAR(_01_data[[#This Row],[Release Date]])</f>
        <v>1983</v>
      </c>
      <c r="E158" t="s">
        <v>38</v>
      </c>
      <c r="F158" t="s">
        <v>19</v>
      </c>
      <c r="G158" t="s">
        <v>20</v>
      </c>
      <c r="H158" t="s">
        <v>21</v>
      </c>
      <c r="I158" t="s">
        <v>81</v>
      </c>
      <c r="J158">
        <v>10000</v>
      </c>
      <c r="K158">
        <v>12097</v>
      </c>
      <c r="L158">
        <v>0</v>
      </c>
      <c r="M158">
        <v>10000</v>
      </c>
      <c r="N158">
        <v>7.2</v>
      </c>
      <c r="O158">
        <v>60</v>
      </c>
      <c r="P158">
        <v>114</v>
      </c>
      <c r="Q158">
        <v>25600000</v>
      </c>
      <c r="R158">
        <v>10000000</v>
      </c>
      <c r="AD158" t="str">
        <v>Crime</v>
      </c>
      <c r="AE158">
        <v>7.2</v>
      </c>
    </row>
    <row r="159" spans="2:31" x14ac:dyDescent="0.4">
      <c r="B159" t="s">
        <v>207</v>
      </c>
      <c r="C159" s="7">
        <v>30398</v>
      </c>
      <c r="D159">
        <f>YEAR(_01_data[[#This Row],[Release Date]])</f>
        <v>1983</v>
      </c>
      <c r="E159" t="s">
        <v>38</v>
      </c>
      <c r="F159" t="s">
        <v>42</v>
      </c>
      <c r="G159" t="s">
        <v>20</v>
      </c>
      <c r="H159" t="s">
        <v>21</v>
      </c>
      <c r="I159" t="s">
        <v>61</v>
      </c>
      <c r="J159">
        <v>2000</v>
      </c>
      <c r="K159">
        <v>6341</v>
      </c>
      <c r="L159">
        <v>133</v>
      </c>
      <c r="M159">
        <v>0</v>
      </c>
      <c r="N159">
        <v>7.9</v>
      </c>
      <c r="O159">
        <v>80</v>
      </c>
      <c r="P159">
        <v>193</v>
      </c>
      <c r="Q159">
        <v>21500000</v>
      </c>
      <c r="R159">
        <v>27000000</v>
      </c>
      <c r="AD159" t="str">
        <v>Adventure</v>
      </c>
      <c r="AE159">
        <v>7.9</v>
      </c>
    </row>
    <row r="160" spans="2:31" x14ac:dyDescent="0.4">
      <c r="B160" t="s">
        <v>208</v>
      </c>
      <c r="C160" s="7">
        <v>30328</v>
      </c>
      <c r="D160">
        <f>YEAR(_01_data[[#This Row],[Release Date]])</f>
        <v>1983</v>
      </c>
      <c r="E160" t="s">
        <v>38</v>
      </c>
      <c r="F160" t="s">
        <v>162</v>
      </c>
      <c r="G160" t="s">
        <v>20</v>
      </c>
      <c r="H160" t="s">
        <v>21</v>
      </c>
      <c r="I160" t="s">
        <v>61</v>
      </c>
      <c r="J160">
        <v>745</v>
      </c>
      <c r="K160">
        <v>1954</v>
      </c>
      <c r="L160">
        <v>287</v>
      </c>
      <c r="M160">
        <v>0</v>
      </c>
      <c r="N160">
        <v>6.5</v>
      </c>
      <c r="O160">
        <v>78</v>
      </c>
      <c r="P160">
        <v>101</v>
      </c>
      <c r="Q160">
        <v>29500000</v>
      </c>
      <c r="R160">
        <v>10000000</v>
      </c>
      <c r="AD160" t="str">
        <v>Fantasy</v>
      </c>
      <c r="AE160">
        <v>6.5</v>
      </c>
    </row>
    <row r="161" spans="2:31" x14ac:dyDescent="0.4">
      <c r="B161" t="s">
        <v>209</v>
      </c>
      <c r="C161" s="7">
        <v>30495</v>
      </c>
      <c r="D161">
        <f>YEAR(_01_data[[#This Row],[Release Date]])</f>
        <v>1983</v>
      </c>
      <c r="E161" t="s">
        <v>38</v>
      </c>
      <c r="F161" t="s">
        <v>183</v>
      </c>
      <c r="G161" t="s">
        <v>20</v>
      </c>
      <c r="H161" t="s">
        <v>21</v>
      </c>
      <c r="I161" t="s">
        <v>61</v>
      </c>
      <c r="J161">
        <v>2000</v>
      </c>
      <c r="K161">
        <v>4537</v>
      </c>
      <c r="L161">
        <v>139</v>
      </c>
      <c r="M161">
        <v>0</v>
      </c>
      <c r="N161">
        <v>7.1</v>
      </c>
      <c r="O161">
        <v>84</v>
      </c>
      <c r="P161">
        <v>114</v>
      </c>
      <c r="Q161">
        <v>79568000</v>
      </c>
      <c r="R161">
        <v>12000000</v>
      </c>
      <c r="AD161" t="str">
        <v>Sci-Fi</v>
      </c>
      <c r="AE161">
        <v>7.1</v>
      </c>
    </row>
    <row r="162" spans="2:31" x14ac:dyDescent="0.4">
      <c r="B162" t="s">
        <v>210</v>
      </c>
      <c r="C162" s="7">
        <v>30619</v>
      </c>
      <c r="D162">
        <f>YEAR(_01_data[[#This Row],[Release Date]])</f>
        <v>1983</v>
      </c>
      <c r="E162" t="s">
        <v>38</v>
      </c>
      <c r="F162" t="s">
        <v>24</v>
      </c>
      <c r="G162" t="s">
        <v>20</v>
      </c>
      <c r="H162" t="s">
        <v>60</v>
      </c>
      <c r="I162" t="s">
        <v>61</v>
      </c>
      <c r="J162">
        <v>405</v>
      </c>
      <c r="K162">
        <v>914</v>
      </c>
      <c r="L162">
        <v>0</v>
      </c>
      <c r="M162">
        <v>0</v>
      </c>
      <c r="N162">
        <v>6.6</v>
      </c>
      <c r="O162">
        <v>16</v>
      </c>
      <c r="P162">
        <v>132</v>
      </c>
      <c r="Q162">
        <v>30400000</v>
      </c>
      <c r="R162">
        <v>12000000</v>
      </c>
      <c r="AD162" t="str">
        <v>Drama</v>
      </c>
      <c r="AE162">
        <v>6.6</v>
      </c>
    </row>
    <row r="163" spans="2:31" x14ac:dyDescent="0.4">
      <c r="B163" t="s">
        <v>211</v>
      </c>
      <c r="C163" s="7">
        <v>30785</v>
      </c>
      <c r="D163">
        <f>YEAR(_01_data[[#This Row],[Release Date]])</f>
        <v>1984</v>
      </c>
      <c r="E163" t="s">
        <v>38</v>
      </c>
      <c r="F163" t="s">
        <v>64</v>
      </c>
      <c r="G163" t="s">
        <v>20</v>
      </c>
      <c r="H163" t="s">
        <v>21</v>
      </c>
      <c r="I163" t="s">
        <v>98</v>
      </c>
      <c r="J163">
        <v>40000</v>
      </c>
      <c r="K163">
        <v>42918</v>
      </c>
      <c r="L163">
        <v>0</v>
      </c>
      <c r="M163">
        <v>10000</v>
      </c>
      <c r="N163">
        <v>7.5</v>
      </c>
      <c r="O163">
        <v>256</v>
      </c>
      <c r="P163">
        <v>101</v>
      </c>
      <c r="Q163">
        <v>26505000</v>
      </c>
      <c r="R163">
        <v>1800000</v>
      </c>
      <c r="AD163" t="str">
        <v>Horror</v>
      </c>
      <c r="AE163">
        <v>7.5</v>
      </c>
    </row>
    <row r="164" spans="2:31" x14ac:dyDescent="0.4">
      <c r="B164" t="s">
        <v>212</v>
      </c>
      <c r="C164" s="7">
        <v>31040</v>
      </c>
      <c r="D164">
        <f>YEAR(_01_data[[#This Row],[Release Date]])</f>
        <v>1984</v>
      </c>
      <c r="E164" t="s">
        <v>38</v>
      </c>
      <c r="F164" t="s">
        <v>42</v>
      </c>
      <c r="G164" t="s">
        <v>20</v>
      </c>
      <c r="H164" t="s">
        <v>60</v>
      </c>
      <c r="I164" t="s">
        <v>61</v>
      </c>
      <c r="J164">
        <v>358</v>
      </c>
      <c r="K164">
        <v>1334</v>
      </c>
      <c r="L164">
        <v>767</v>
      </c>
      <c r="M164">
        <v>845</v>
      </c>
      <c r="N164">
        <v>7.4</v>
      </c>
      <c r="O164">
        <v>52</v>
      </c>
      <c r="P164">
        <v>164</v>
      </c>
      <c r="Q164">
        <v>26400000</v>
      </c>
      <c r="R164">
        <v>16000000</v>
      </c>
      <c r="AD164" t="str">
        <v>Adventure</v>
      </c>
      <c r="AE164">
        <v>7.4</v>
      </c>
    </row>
    <row r="165" spans="2:31" x14ac:dyDescent="0.4">
      <c r="B165" t="s">
        <v>213</v>
      </c>
      <c r="C165" s="7">
        <v>30731</v>
      </c>
      <c r="D165">
        <f>YEAR(_01_data[[#This Row],[Release Date]])</f>
        <v>1984</v>
      </c>
      <c r="E165" t="s">
        <v>38</v>
      </c>
      <c r="F165" t="s">
        <v>50</v>
      </c>
      <c r="G165" t="s">
        <v>20</v>
      </c>
      <c r="H165" t="s">
        <v>21</v>
      </c>
      <c r="I165" t="s">
        <v>65</v>
      </c>
      <c r="J165">
        <v>692</v>
      </c>
      <c r="K165">
        <v>3076</v>
      </c>
      <c r="L165">
        <v>869</v>
      </c>
      <c r="M165">
        <v>16000</v>
      </c>
      <c r="N165">
        <v>8.3000000000000007</v>
      </c>
      <c r="O165">
        <v>134</v>
      </c>
      <c r="P165">
        <v>180</v>
      </c>
      <c r="Q165">
        <v>51600000</v>
      </c>
      <c r="R165">
        <v>18000000</v>
      </c>
      <c r="AD165" t="str">
        <v>Biography</v>
      </c>
      <c r="AE165">
        <v>8.3000000000000007</v>
      </c>
    </row>
    <row r="166" spans="2:31" x14ac:dyDescent="0.4">
      <c r="B166" t="s">
        <v>214</v>
      </c>
      <c r="C166" s="7">
        <v>30716</v>
      </c>
      <c r="D166">
        <f>YEAR(_01_data[[#This Row],[Release Date]])</f>
        <v>1984</v>
      </c>
      <c r="E166" t="s">
        <v>38</v>
      </c>
      <c r="F166" t="s">
        <v>56</v>
      </c>
      <c r="G166" t="s">
        <v>20</v>
      </c>
      <c r="H166" t="s">
        <v>21</v>
      </c>
      <c r="I166" t="s">
        <v>65</v>
      </c>
      <c r="J166">
        <v>901</v>
      </c>
      <c r="K166">
        <v>3464</v>
      </c>
      <c r="L166">
        <v>102</v>
      </c>
      <c r="M166">
        <v>0</v>
      </c>
      <c r="N166">
        <v>7.3</v>
      </c>
      <c r="O166">
        <v>94</v>
      </c>
      <c r="P166">
        <v>105</v>
      </c>
      <c r="Q166">
        <v>234760500</v>
      </c>
      <c r="R166">
        <v>14000000</v>
      </c>
      <c r="AD166" t="str">
        <v>Action</v>
      </c>
      <c r="AE166">
        <v>7.3</v>
      </c>
    </row>
    <row r="167" spans="2:31" x14ac:dyDescent="0.4">
      <c r="B167" t="s">
        <v>215</v>
      </c>
      <c r="C167" s="7">
        <v>30847</v>
      </c>
      <c r="D167">
        <f>YEAR(_01_data[[#This Row],[Release Date]])</f>
        <v>1984</v>
      </c>
      <c r="E167" t="s">
        <v>38</v>
      </c>
      <c r="F167" t="s">
        <v>56</v>
      </c>
      <c r="G167" t="s">
        <v>20</v>
      </c>
      <c r="H167" t="s">
        <v>21</v>
      </c>
      <c r="I167" t="s">
        <v>61</v>
      </c>
      <c r="J167">
        <v>691</v>
      </c>
      <c r="K167">
        <v>2481</v>
      </c>
      <c r="L167">
        <v>130</v>
      </c>
      <c r="M167">
        <v>2000</v>
      </c>
      <c r="N167">
        <v>5.8</v>
      </c>
      <c r="O167">
        <v>77</v>
      </c>
      <c r="P167">
        <v>103</v>
      </c>
      <c r="Q167">
        <v>26400000</v>
      </c>
      <c r="R167">
        <v>18000000</v>
      </c>
      <c r="AD167" t="str">
        <v>Action</v>
      </c>
      <c r="AE167">
        <v>5.8</v>
      </c>
    </row>
    <row r="168" spans="2:31" x14ac:dyDescent="0.4">
      <c r="B168" t="s">
        <v>216</v>
      </c>
      <c r="C168" s="7">
        <v>30935</v>
      </c>
      <c r="D168">
        <f>YEAR(_01_data[[#This Row],[Release Date]])</f>
        <v>1984</v>
      </c>
      <c r="E168" t="s">
        <v>38</v>
      </c>
      <c r="F168" t="s">
        <v>56</v>
      </c>
      <c r="G168" t="s">
        <v>20</v>
      </c>
      <c r="H168" t="s">
        <v>21</v>
      </c>
      <c r="I168" t="s">
        <v>81</v>
      </c>
      <c r="J168">
        <v>913</v>
      </c>
      <c r="K168">
        <v>2449</v>
      </c>
      <c r="L168">
        <v>0</v>
      </c>
      <c r="M168">
        <v>11000</v>
      </c>
      <c r="N168">
        <v>6.6</v>
      </c>
      <c r="O168">
        <v>144</v>
      </c>
      <c r="P168">
        <v>177</v>
      </c>
      <c r="Q168">
        <v>27400000</v>
      </c>
      <c r="R168">
        <v>40000000</v>
      </c>
      <c r="AD168" t="str">
        <v>Action</v>
      </c>
      <c r="AE168">
        <v>6.6</v>
      </c>
    </row>
    <row r="169" spans="2:31" x14ac:dyDescent="0.4">
      <c r="B169" t="s">
        <v>217</v>
      </c>
      <c r="C169" s="7">
        <v>30945</v>
      </c>
      <c r="D169">
        <f>YEAR(_01_data[[#This Row],[Release Date]])</f>
        <v>1984</v>
      </c>
      <c r="E169" t="s">
        <v>38</v>
      </c>
      <c r="F169" t="s">
        <v>56</v>
      </c>
      <c r="G169" t="s">
        <v>20</v>
      </c>
      <c r="H169" t="s">
        <v>21</v>
      </c>
      <c r="I169" t="s">
        <v>65</v>
      </c>
      <c r="J169">
        <v>695</v>
      </c>
      <c r="K169">
        <v>3444</v>
      </c>
      <c r="L169">
        <v>73</v>
      </c>
      <c r="M169">
        <v>0</v>
      </c>
      <c r="N169">
        <v>6</v>
      </c>
      <c r="O169">
        <v>45</v>
      </c>
      <c r="P169">
        <v>114</v>
      </c>
      <c r="Q169">
        <v>15100000</v>
      </c>
      <c r="R169">
        <v>15000000</v>
      </c>
      <c r="AD169" t="str">
        <v>Action</v>
      </c>
      <c r="AE169">
        <v>6</v>
      </c>
    </row>
    <row r="170" spans="2:31" x14ac:dyDescent="0.4">
      <c r="B170" t="s">
        <v>218</v>
      </c>
      <c r="C170" s="7">
        <v>30778</v>
      </c>
      <c r="D170">
        <f>YEAR(_01_data[[#This Row],[Release Date]])</f>
        <v>1984</v>
      </c>
      <c r="E170" t="s">
        <v>38</v>
      </c>
      <c r="F170" t="s">
        <v>24</v>
      </c>
      <c r="G170" t="s">
        <v>20</v>
      </c>
      <c r="H170" t="s">
        <v>21</v>
      </c>
      <c r="I170" t="s">
        <v>61</v>
      </c>
      <c r="J170">
        <v>967</v>
      </c>
      <c r="K170">
        <v>1962</v>
      </c>
      <c r="L170">
        <v>71</v>
      </c>
      <c r="M170">
        <v>0</v>
      </c>
      <c r="N170">
        <v>6.5</v>
      </c>
      <c r="O170">
        <v>60</v>
      </c>
      <c r="P170">
        <v>107</v>
      </c>
      <c r="Q170">
        <v>80000000</v>
      </c>
      <c r="R170">
        <v>8200000</v>
      </c>
      <c r="AD170" t="str">
        <v>Drama</v>
      </c>
      <c r="AE170">
        <v>6.5</v>
      </c>
    </row>
    <row r="171" spans="2:31" x14ac:dyDescent="0.4">
      <c r="B171" t="s">
        <v>219</v>
      </c>
      <c r="C171" s="7">
        <v>30733</v>
      </c>
      <c r="D171">
        <f>YEAR(_01_data[[#This Row],[Release Date]])</f>
        <v>1984</v>
      </c>
      <c r="E171" t="s">
        <v>38</v>
      </c>
      <c r="F171" t="s">
        <v>64</v>
      </c>
      <c r="G171" t="s">
        <v>20</v>
      </c>
      <c r="H171" t="s">
        <v>21</v>
      </c>
      <c r="I171" t="s">
        <v>65</v>
      </c>
      <c r="J171">
        <v>158</v>
      </c>
      <c r="K171">
        <v>467</v>
      </c>
      <c r="L171">
        <v>17</v>
      </c>
      <c r="M171">
        <v>0</v>
      </c>
      <c r="N171">
        <v>5.9</v>
      </c>
      <c r="O171">
        <v>166</v>
      </c>
      <c r="P171">
        <v>97</v>
      </c>
      <c r="Q171">
        <v>32600000</v>
      </c>
      <c r="R171">
        <v>1800000</v>
      </c>
      <c r="AD171" t="str">
        <v>Horror</v>
      </c>
      <c r="AE171">
        <v>5.9</v>
      </c>
    </row>
    <row r="172" spans="2:31" x14ac:dyDescent="0.4">
      <c r="B172" t="s">
        <v>220</v>
      </c>
      <c r="C172" s="7">
        <v>30980</v>
      </c>
      <c r="D172">
        <f>YEAR(_01_data[[#This Row],[Release Date]])</f>
        <v>1984</v>
      </c>
      <c r="E172" t="s">
        <v>38</v>
      </c>
      <c r="F172" t="s">
        <v>31</v>
      </c>
      <c r="G172" t="s">
        <v>20</v>
      </c>
      <c r="H172" t="s">
        <v>21</v>
      </c>
      <c r="I172" t="s">
        <v>61</v>
      </c>
      <c r="J172">
        <v>767</v>
      </c>
      <c r="K172">
        <v>2053</v>
      </c>
      <c r="L172">
        <v>287</v>
      </c>
      <c r="M172">
        <v>14000</v>
      </c>
      <c r="N172">
        <v>7.2</v>
      </c>
      <c r="O172">
        <v>183</v>
      </c>
      <c r="P172">
        <v>106</v>
      </c>
      <c r="Q172">
        <v>148170000</v>
      </c>
      <c r="R172">
        <v>11000000</v>
      </c>
      <c r="AD172" t="str">
        <v>Comedy</v>
      </c>
      <c r="AE172">
        <v>7.2</v>
      </c>
    </row>
    <row r="173" spans="2:31" x14ac:dyDescent="0.4">
      <c r="B173" t="s">
        <v>221</v>
      </c>
      <c r="C173" s="7">
        <v>30985</v>
      </c>
      <c r="D173">
        <f>YEAR(_01_data[[#This Row],[Release Date]])</f>
        <v>1984</v>
      </c>
      <c r="E173" t="s">
        <v>38</v>
      </c>
      <c r="F173" t="s">
        <v>56</v>
      </c>
      <c r="G173" t="s">
        <v>20</v>
      </c>
      <c r="H173" t="s">
        <v>21</v>
      </c>
      <c r="I173" t="s">
        <v>61</v>
      </c>
      <c r="J173">
        <v>11000</v>
      </c>
      <c r="K173">
        <v>11898</v>
      </c>
      <c r="L173">
        <v>14000</v>
      </c>
      <c r="M173">
        <v>0</v>
      </c>
      <c r="N173">
        <v>7.6</v>
      </c>
      <c r="O173">
        <v>148</v>
      </c>
      <c r="P173">
        <v>118</v>
      </c>
      <c r="Q173">
        <v>179870271</v>
      </c>
      <c r="R173">
        <v>28000000</v>
      </c>
      <c r="AD173" t="str">
        <v>Action</v>
      </c>
      <c r="AE173">
        <v>7.6</v>
      </c>
    </row>
    <row r="174" spans="2:31" x14ac:dyDescent="0.4">
      <c r="B174" t="s">
        <v>222</v>
      </c>
      <c r="C174" s="7">
        <v>30948</v>
      </c>
      <c r="D174">
        <f>YEAR(_01_data[[#This Row],[Release Date]])</f>
        <v>1984</v>
      </c>
      <c r="E174" t="s">
        <v>38</v>
      </c>
      <c r="F174" t="s">
        <v>19</v>
      </c>
      <c r="G174" t="s">
        <v>20</v>
      </c>
      <c r="H174" t="s">
        <v>74</v>
      </c>
      <c r="I174" t="s">
        <v>65</v>
      </c>
      <c r="J174">
        <v>22000</v>
      </c>
      <c r="K174">
        <v>24719</v>
      </c>
      <c r="L174">
        <v>0</v>
      </c>
      <c r="M174">
        <v>12000</v>
      </c>
      <c r="N174">
        <v>8.4</v>
      </c>
      <c r="O174">
        <v>111</v>
      </c>
      <c r="P174">
        <v>251</v>
      </c>
      <c r="Q174">
        <v>5300000</v>
      </c>
      <c r="R174">
        <v>30000000</v>
      </c>
      <c r="AD174" t="str">
        <v>Crime</v>
      </c>
      <c r="AE174">
        <v>8.4</v>
      </c>
    </row>
    <row r="175" spans="2:31" x14ac:dyDescent="0.4">
      <c r="B175" t="s">
        <v>223</v>
      </c>
      <c r="C175" s="7">
        <v>30777</v>
      </c>
      <c r="D175">
        <f>YEAR(_01_data[[#This Row],[Release Date]])</f>
        <v>1984</v>
      </c>
      <c r="E175" t="s">
        <v>38</v>
      </c>
      <c r="F175" t="s">
        <v>31</v>
      </c>
      <c r="G175" t="s">
        <v>20</v>
      </c>
      <c r="H175" t="s">
        <v>21</v>
      </c>
      <c r="I175" t="s">
        <v>65</v>
      </c>
      <c r="J175">
        <v>801</v>
      </c>
      <c r="K175">
        <v>3113</v>
      </c>
      <c r="L175">
        <v>37</v>
      </c>
      <c r="M175">
        <v>0</v>
      </c>
      <c r="N175">
        <v>6.7</v>
      </c>
      <c r="O175">
        <v>45</v>
      </c>
      <c r="P175">
        <v>96</v>
      </c>
      <c r="Q175">
        <v>81200000</v>
      </c>
      <c r="R175">
        <v>4500000</v>
      </c>
      <c r="AD175" t="str">
        <v>Comedy</v>
      </c>
      <c r="AE175">
        <v>6.7</v>
      </c>
    </row>
    <row r="176" spans="2:31" x14ac:dyDescent="0.4">
      <c r="B176" t="s">
        <v>224</v>
      </c>
      <c r="C176" s="7">
        <v>30963</v>
      </c>
      <c r="D176">
        <f>YEAR(_01_data[[#This Row],[Release Date]])</f>
        <v>1984</v>
      </c>
      <c r="E176" t="s">
        <v>38</v>
      </c>
      <c r="F176" t="s">
        <v>31</v>
      </c>
      <c r="G176" t="s">
        <v>20</v>
      </c>
      <c r="H176" t="s">
        <v>21</v>
      </c>
      <c r="I176" t="s">
        <v>61</v>
      </c>
      <c r="J176">
        <v>15000</v>
      </c>
      <c r="K176">
        <v>15361</v>
      </c>
      <c r="L176">
        <v>2000</v>
      </c>
      <c r="M176">
        <v>0</v>
      </c>
      <c r="N176">
        <v>6.2</v>
      </c>
      <c r="O176">
        <v>43</v>
      </c>
      <c r="P176">
        <v>111</v>
      </c>
      <c r="Q176">
        <v>69800000</v>
      </c>
      <c r="R176">
        <v>8000000</v>
      </c>
      <c r="AD176" t="str">
        <v>Comedy</v>
      </c>
      <c r="AE176">
        <v>6.2</v>
      </c>
    </row>
    <row r="177" spans="2:31" x14ac:dyDescent="0.4">
      <c r="B177" t="s">
        <v>225</v>
      </c>
      <c r="C177" s="7">
        <v>30967</v>
      </c>
      <c r="D177">
        <f>YEAR(_01_data[[#This Row],[Release Date]])</f>
        <v>1984</v>
      </c>
      <c r="E177" t="s">
        <v>38</v>
      </c>
      <c r="F177" t="s">
        <v>56</v>
      </c>
      <c r="G177" t="s">
        <v>20</v>
      </c>
      <c r="H177" t="s">
        <v>21</v>
      </c>
      <c r="I177" t="s">
        <v>61</v>
      </c>
      <c r="J177">
        <v>12000</v>
      </c>
      <c r="K177">
        <v>14762</v>
      </c>
      <c r="L177">
        <v>12000</v>
      </c>
      <c r="M177">
        <v>0</v>
      </c>
      <c r="N177">
        <v>6.6</v>
      </c>
      <c r="O177">
        <v>110</v>
      </c>
      <c r="P177">
        <v>105</v>
      </c>
      <c r="Q177">
        <v>76400000</v>
      </c>
      <c r="R177">
        <v>17000000</v>
      </c>
      <c r="AD177" t="str">
        <v>Action</v>
      </c>
      <c r="AE177">
        <v>6.6</v>
      </c>
    </row>
    <row r="178" spans="2:31" x14ac:dyDescent="0.4">
      <c r="B178" t="s">
        <v>226</v>
      </c>
      <c r="C178" s="7">
        <v>30730</v>
      </c>
      <c r="D178">
        <f>YEAR(_01_data[[#This Row],[Release Date]])</f>
        <v>1984</v>
      </c>
      <c r="E178" t="s">
        <v>38</v>
      </c>
      <c r="F178" t="s">
        <v>56</v>
      </c>
      <c r="G178" t="s">
        <v>20</v>
      </c>
      <c r="H178" t="s">
        <v>60</v>
      </c>
      <c r="I178" t="s">
        <v>61</v>
      </c>
      <c r="J178">
        <v>14000</v>
      </c>
      <c r="K178">
        <v>28094</v>
      </c>
      <c r="L178">
        <v>79</v>
      </c>
      <c r="M178">
        <v>1000</v>
      </c>
      <c r="N178">
        <v>7</v>
      </c>
      <c r="O178">
        <v>29</v>
      </c>
      <c r="P178">
        <v>132</v>
      </c>
      <c r="Q178">
        <v>8600000</v>
      </c>
      <c r="R178">
        <v>25000000</v>
      </c>
      <c r="AD178" t="str">
        <v>Action</v>
      </c>
      <c r="AE178">
        <v>7</v>
      </c>
    </row>
    <row r="179" spans="2:31" x14ac:dyDescent="0.4">
      <c r="B179" t="s">
        <v>227</v>
      </c>
      <c r="C179" s="7">
        <v>31006</v>
      </c>
      <c r="D179">
        <f>YEAR(_01_data[[#This Row],[Release Date]])</f>
        <v>1984</v>
      </c>
      <c r="E179" t="s">
        <v>38</v>
      </c>
      <c r="F179" t="s">
        <v>19</v>
      </c>
      <c r="G179" t="s">
        <v>20</v>
      </c>
      <c r="H179" t="s">
        <v>21</v>
      </c>
      <c r="I179" t="s">
        <v>65</v>
      </c>
      <c r="J179">
        <v>12000</v>
      </c>
      <c r="K179">
        <v>18793</v>
      </c>
      <c r="L179">
        <v>0</v>
      </c>
      <c r="M179">
        <v>828</v>
      </c>
      <c r="N179">
        <v>6.5</v>
      </c>
      <c r="O179">
        <v>36</v>
      </c>
      <c r="P179">
        <v>123</v>
      </c>
      <c r="Q179">
        <v>25900000</v>
      </c>
      <c r="R179">
        <v>58000000</v>
      </c>
      <c r="AD179" t="str">
        <v>Crime</v>
      </c>
      <c r="AE179">
        <v>6.5</v>
      </c>
    </row>
    <row r="180" spans="2:31" x14ac:dyDescent="0.4">
      <c r="B180" t="s">
        <v>228</v>
      </c>
      <c r="C180" s="7">
        <v>30960</v>
      </c>
      <c r="D180">
        <f>YEAR(_01_data[[#This Row],[Release Date]])</f>
        <v>1984</v>
      </c>
      <c r="E180" t="s">
        <v>38</v>
      </c>
      <c r="F180" t="s">
        <v>31</v>
      </c>
      <c r="G180" t="s">
        <v>20</v>
      </c>
      <c r="H180" t="s">
        <v>60</v>
      </c>
      <c r="I180" t="s">
        <v>65</v>
      </c>
      <c r="J180">
        <v>584</v>
      </c>
      <c r="K180">
        <v>2024</v>
      </c>
      <c r="L180">
        <v>62</v>
      </c>
      <c r="M180">
        <v>345</v>
      </c>
      <c r="N180">
        <v>6</v>
      </c>
      <c r="O180">
        <v>9</v>
      </c>
      <c r="P180">
        <v>109</v>
      </c>
      <c r="Q180">
        <v>5100000</v>
      </c>
      <c r="R180">
        <v>7500000</v>
      </c>
      <c r="AD180" t="str">
        <v>Comedy</v>
      </c>
      <c r="AE180">
        <v>6</v>
      </c>
    </row>
    <row r="181" spans="2:31" x14ac:dyDescent="0.4">
      <c r="B181" t="s">
        <v>229</v>
      </c>
      <c r="C181" s="7">
        <v>30972</v>
      </c>
      <c r="D181">
        <f>YEAR(_01_data[[#This Row],[Release Date]])</f>
        <v>1984</v>
      </c>
      <c r="E181" t="s">
        <v>38</v>
      </c>
      <c r="F181" t="s">
        <v>56</v>
      </c>
      <c r="G181" t="s">
        <v>20</v>
      </c>
      <c r="H181" t="s">
        <v>21</v>
      </c>
      <c r="I181" t="s">
        <v>61</v>
      </c>
      <c r="J181">
        <v>668</v>
      </c>
      <c r="K181">
        <v>2004</v>
      </c>
      <c r="L181">
        <v>80</v>
      </c>
      <c r="M181">
        <v>0</v>
      </c>
      <c r="N181">
        <v>7.2</v>
      </c>
      <c r="O181">
        <v>81</v>
      </c>
      <c r="P181">
        <v>126</v>
      </c>
      <c r="Q181">
        <v>90800000</v>
      </c>
      <c r="R181">
        <v>8000000</v>
      </c>
      <c r="AD181" t="str">
        <v>Action</v>
      </c>
      <c r="AE181">
        <v>7.2</v>
      </c>
    </row>
    <row r="182" spans="2:31" x14ac:dyDescent="0.4">
      <c r="B182" t="s">
        <v>230</v>
      </c>
      <c r="C182" s="7">
        <v>30932</v>
      </c>
      <c r="D182">
        <f>YEAR(_01_data[[#This Row],[Release Date]])</f>
        <v>1984</v>
      </c>
      <c r="E182" t="s">
        <v>38</v>
      </c>
      <c r="F182" t="s">
        <v>56</v>
      </c>
      <c r="G182" t="s">
        <v>20</v>
      </c>
      <c r="H182" t="s">
        <v>60</v>
      </c>
      <c r="I182" t="s">
        <v>65</v>
      </c>
      <c r="J182">
        <v>2000</v>
      </c>
      <c r="K182">
        <v>3582</v>
      </c>
      <c r="L182">
        <v>0</v>
      </c>
      <c r="M182">
        <v>13000</v>
      </c>
      <c r="N182">
        <v>8.1</v>
      </c>
      <c r="O182">
        <v>204</v>
      </c>
      <c r="P182">
        <v>107</v>
      </c>
      <c r="Q182">
        <v>38400000</v>
      </c>
      <c r="R182">
        <v>6500000</v>
      </c>
      <c r="AD182" t="str">
        <v>Action</v>
      </c>
      <c r="AE182">
        <v>8.1</v>
      </c>
    </row>
    <row r="183" spans="2:31" x14ac:dyDescent="0.4">
      <c r="B183" t="s">
        <v>231</v>
      </c>
      <c r="C183" s="7">
        <v>31134</v>
      </c>
      <c r="D183">
        <f>YEAR(_01_data[[#This Row],[Release Date]])</f>
        <v>1985</v>
      </c>
      <c r="E183" t="s">
        <v>38</v>
      </c>
      <c r="F183" t="s">
        <v>162</v>
      </c>
      <c r="G183" t="s">
        <v>20</v>
      </c>
      <c r="H183" t="s">
        <v>21</v>
      </c>
      <c r="I183" t="s">
        <v>65</v>
      </c>
      <c r="J183">
        <v>426</v>
      </c>
      <c r="K183">
        <v>1472</v>
      </c>
      <c r="L183">
        <v>28</v>
      </c>
      <c r="M183">
        <v>0</v>
      </c>
      <c r="N183">
        <v>5.4</v>
      </c>
      <c r="O183">
        <v>138</v>
      </c>
      <c r="P183">
        <v>87</v>
      </c>
      <c r="Q183">
        <v>30000000</v>
      </c>
      <c r="R183">
        <v>2200000</v>
      </c>
      <c r="AD183" t="str">
        <v>Fantasy</v>
      </c>
      <c r="AE183">
        <v>5.4</v>
      </c>
    </row>
    <row r="184" spans="2:31" x14ac:dyDescent="0.4">
      <c r="B184" t="s">
        <v>232</v>
      </c>
      <c r="C184" s="7">
        <v>31367</v>
      </c>
      <c r="D184">
        <f>YEAR(_01_data[[#This Row],[Release Date]])</f>
        <v>1985</v>
      </c>
      <c r="E184" t="s">
        <v>38</v>
      </c>
      <c r="F184" t="s">
        <v>24</v>
      </c>
      <c r="G184" t="s">
        <v>20</v>
      </c>
      <c r="H184" t="s">
        <v>60</v>
      </c>
      <c r="I184" t="s">
        <v>32</v>
      </c>
      <c r="J184">
        <v>687</v>
      </c>
      <c r="K184">
        <v>1665</v>
      </c>
      <c r="L184">
        <v>133</v>
      </c>
      <c r="M184">
        <v>0</v>
      </c>
      <c r="N184">
        <v>7.4</v>
      </c>
      <c r="O184">
        <v>55</v>
      </c>
      <c r="P184">
        <v>117</v>
      </c>
      <c r="Q184">
        <v>20966644</v>
      </c>
      <c r="R184">
        <v>3000000</v>
      </c>
      <c r="AD184" t="str">
        <v>Drama</v>
      </c>
      <c r="AE184">
        <v>7.4</v>
      </c>
    </row>
    <row r="185" spans="2:31" x14ac:dyDescent="0.4">
      <c r="B185" t="s">
        <v>233</v>
      </c>
      <c r="C185" s="7">
        <v>31143</v>
      </c>
      <c r="D185">
        <f>YEAR(_01_data[[#This Row],[Release Date]])</f>
        <v>1985</v>
      </c>
      <c r="E185" t="s">
        <v>38</v>
      </c>
      <c r="F185" t="s">
        <v>56</v>
      </c>
      <c r="G185" t="s">
        <v>20</v>
      </c>
      <c r="H185" t="s">
        <v>60</v>
      </c>
      <c r="I185" t="s">
        <v>61</v>
      </c>
      <c r="J185">
        <v>1000</v>
      </c>
      <c r="K185">
        <v>2943</v>
      </c>
      <c r="L185">
        <v>46</v>
      </c>
      <c r="M185">
        <v>0</v>
      </c>
      <c r="N185">
        <v>6.3</v>
      </c>
      <c r="O185">
        <v>108</v>
      </c>
      <c r="P185">
        <v>131</v>
      </c>
      <c r="Q185">
        <v>50300000</v>
      </c>
      <c r="R185">
        <v>30000000</v>
      </c>
      <c r="AD185" t="str">
        <v>Action</v>
      </c>
      <c r="AE185">
        <v>6.3</v>
      </c>
    </row>
    <row r="186" spans="2:31" x14ac:dyDescent="0.4">
      <c r="B186" t="s">
        <v>234</v>
      </c>
      <c r="C186" s="7">
        <v>31386</v>
      </c>
      <c r="D186">
        <f>YEAR(_01_data[[#This Row],[Release Date]])</f>
        <v>1985</v>
      </c>
      <c r="E186" t="s">
        <v>38</v>
      </c>
      <c r="F186" t="s">
        <v>42</v>
      </c>
      <c r="G186" t="s">
        <v>20</v>
      </c>
      <c r="H186" t="s">
        <v>21</v>
      </c>
      <c r="I186" t="s">
        <v>61</v>
      </c>
      <c r="J186">
        <v>1000</v>
      </c>
      <c r="K186">
        <v>3230</v>
      </c>
      <c r="L186">
        <v>0</v>
      </c>
      <c r="M186">
        <v>39000</v>
      </c>
      <c r="N186">
        <v>8.5</v>
      </c>
      <c r="O186">
        <v>198</v>
      </c>
      <c r="P186">
        <v>116</v>
      </c>
      <c r="Q186">
        <v>210609762</v>
      </c>
      <c r="R186">
        <v>19000000</v>
      </c>
      <c r="AD186" t="str">
        <v>Adventure</v>
      </c>
      <c r="AE186">
        <v>8.5</v>
      </c>
    </row>
    <row r="187" spans="2:31" x14ac:dyDescent="0.4">
      <c r="B187" t="s">
        <v>235</v>
      </c>
      <c r="C187" s="7">
        <v>31095</v>
      </c>
      <c r="D187">
        <f>YEAR(_01_data[[#This Row],[Release Date]])</f>
        <v>1985</v>
      </c>
      <c r="E187" t="s">
        <v>38</v>
      </c>
      <c r="F187" t="s">
        <v>24</v>
      </c>
      <c r="G187" t="s">
        <v>20</v>
      </c>
      <c r="H187" t="s">
        <v>60</v>
      </c>
      <c r="I187" t="s">
        <v>65</v>
      </c>
      <c r="J187">
        <v>22000</v>
      </c>
      <c r="K187">
        <v>29475</v>
      </c>
      <c r="L187">
        <v>0</v>
      </c>
      <c r="M187">
        <v>16000</v>
      </c>
      <c r="N187">
        <v>8</v>
      </c>
      <c r="O187">
        <v>230</v>
      </c>
      <c r="P187">
        <v>142</v>
      </c>
      <c r="Q187">
        <v>9929000</v>
      </c>
      <c r="R187">
        <v>15000000</v>
      </c>
      <c r="AD187" t="str">
        <v>Drama</v>
      </c>
      <c r="AE187">
        <v>8</v>
      </c>
    </row>
    <row r="188" spans="2:31" x14ac:dyDescent="0.4">
      <c r="B188" t="s">
        <v>236</v>
      </c>
      <c r="C188" s="7">
        <v>31252</v>
      </c>
      <c r="D188">
        <f>YEAR(_01_data[[#This Row],[Release Date]])</f>
        <v>1985</v>
      </c>
      <c r="E188" t="s">
        <v>38</v>
      </c>
      <c r="F188" t="s">
        <v>64</v>
      </c>
      <c r="G188" t="s">
        <v>20</v>
      </c>
      <c r="H188" t="s">
        <v>21</v>
      </c>
      <c r="I188" t="s">
        <v>65</v>
      </c>
      <c r="J188">
        <v>42</v>
      </c>
      <c r="K188">
        <v>170</v>
      </c>
      <c r="L188">
        <v>13</v>
      </c>
      <c r="M188">
        <v>1000</v>
      </c>
      <c r="N188">
        <v>4.7</v>
      </c>
      <c r="O188">
        <v>160</v>
      </c>
      <c r="P188">
        <v>92</v>
      </c>
      <c r="Q188">
        <v>21300000</v>
      </c>
      <c r="R188">
        <v>2200000</v>
      </c>
      <c r="AD188" t="str">
        <v>Horror</v>
      </c>
      <c r="AE188">
        <v>4.7</v>
      </c>
    </row>
    <row r="189" spans="2:31" x14ac:dyDescent="0.4">
      <c r="B189" t="s">
        <v>237</v>
      </c>
      <c r="C189" s="7">
        <v>31355</v>
      </c>
      <c r="D189">
        <f>YEAR(_01_data[[#This Row],[Release Date]])</f>
        <v>1985</v>
      </c>
      <c r="E189" t="s">
        <v>38</v>
      </c>
      <c r="F189" t="s">
        <v>56</v>
      </c>
      <c r="G189" t="s">
        <v>20</v>
      </c>
      <c r="H189" t="s">
        <v>170</v>
      </c>
      <c r="I189" t="s">
        <v>81</v>
      </c>
      <c r="J189">
        <v>794</v>
      </c>
      <c r="K189">
        <v>1529</v>
      </c>
      <c r="L189">
        <v>750</v>
      </c>
      <c r="M189">
        <v>0</v>
      </c>
      <c r="N189">
        <v>6.2</v>
      </c>
      <c r="O189">
        <v>117</v>
      </c>
      <c r="P189">
        <v>107</v>
      </c>
      <c r="Q189">
        <v>36200000</v>
      </c>
      <c r="R189">
        <v>12305523</v>
      </c>
      <c r="AD189" t="str">
        <v>Action</v>
      </c>
      <c r="AE189">
        <v>6.2</v>
      </c>
    </row>
    <row r="190" spans="2:31" x14ac:dyDescent="0.4">
      <c r="B190" t="s">
        <v>238</v>
      </c>
      <c r="C190" s="7">
        <v>31379</v>
      </c>
      <c r="D190">
        <f>YEAR(_01_data[[#This Row],[Release Date]])</f>
        <v>1985</v>
      </c>
      <c r="E190" t="s">
        <v>38</v>
      </c>
      <c r="F190" t="s">
        <v>50</v>
      </c>
      <c r="G190" t="s">
        <v>20</v>
      </c>
      <c r="H190" t="s">
        <v>21</v>
      </c>
      <c r="I190" t="s">
        <v>61</v>
      </c>
      <c r="J190">
        <v>11000</v>
      </c>
      <c r="K190">
        <v>12518</v>
      </c>
      <c r="L190">
        <v>521</v>
      </c>
      <c r="M190">
        <v>0</v>
      </c>
      <c r="N190">
        <v>7.2</v>
      </c>
      <c r="O190">
        <v>66</v>
      </c>
      <c r="P190">
        <v>161</v>
      </c>
      <c r="Q190">
        <v>87100000</v>
      </c>
      <c r="R190">
        <v>31000000</v>
      </c>
      <c r="AD190" t="str">
        <v>Biography</v>
      </c>
      <c r="AE190">
        <v>7.2</v>
      </c>
    </row>
    <row r="191" spans="2:31" x14ac:dyDescent="0.4">
      <c r="B191" t="s">
        <v>239</v>
      </c>
      <c r="C191" s="7">
        <v>31069</v>
      </c>
      <c r="D191">
        <f>YEAR(_01_data[[#This Row],[Release Date]])</f>
        <v>1985</v>
      </c>
      <c r="E191" t="s">
        <v>38</v>
      </c>
      <c r="F191" t="s">
        <v>87</v>
      </c>
      <c r="G191" t="s">
        <v>20</v>
      </c>
      <c r="H191" t="s">
        <v>21</v>
      </c>
      <c r="I191" t="s">
        <v>65</v>
      </c>
      <c r="J191">
        <v>16000</v>
      </c>
      <c r="K191">
        <v>17209</v>
      </c>
      <c r="L191">
        <v>16000</v>
      </c>
      <c r="M191">
        <v>0</v>
      </c>
      <c r="N191">
        <v>7.3</v>
      </c>
      <c r="O191">
        <v>38</v>
      </c>
      <c r="P191">
        <v>115</v>
      </c>
      <c r="Q191">
        <v>41400000</v>
      </c>
      <c r="R191">
        <v>6900000</v>
      </c>
      <c r="AD191" t="str">
        <v>Western</v>
      </c>
      <c r="AE191">
        <v>7.3</v>
      </c>
    </row>
    <row r="192" spans="2:31" x14ac:dyDescent="0.4">
      <c r="B192" t="s">
        <v>240</v>
      </c>
      <c r="C192" s="7">
        <v>31387</v>
      </c>
      <c r="D192">
        <f>YEAR(_01_data[[#This Row],[Release Date]])</f>
        <v>1985</v>
      </c>
      <c r="E192" t="s">
        <v>38</v>
      </c>
      <c r="F192" t="s">
        <v>56</v>
      </c>
      <c r="G192" t="s">
        <v>20</v>
      </c>
      <c r="H192" t="s">
        <v>21</v>
      </c>
      <c r="I192" t="s">
        <v>65</v>
      </c>
      <c r="J192">
        <v>13000</v>
      </c>
      <c r="K192">
        <v>15662</v>
      </c>
      <c r="L192">
        <v>170</v>
      </c>
      <c r="M192">
        <v>0</v>
      </c>
      <c r="N192">
        <v>6.4</v>
      </c>
      <c r="O192">
        <v>96</v>
      </c>
      <c r="P192">
        <v>96</v>
      </c>
      <c r="Q192">
        <v>150415432</v>
      </c>
      <c r="R192">
        <v>44000000</v>
      </c>
      <c r="AD192" t="str">
        <v>Action</v>
      </c>
      <c r="AE192">
        <v>6.4</v>
      </c>
    </row>
    <row r="193" spans="2:31" x14ac:dyDescent="0.4">
      <c r="B193" t="s">
        <v>241</v>
      </c>
      <c r="C193" s="7">
        <v>31399</v>
      </c>
      <c r="D193">
        <f>YEAR(_01_data[[#This Row],[Release Date]])</f>
        <v>1985</v>
      </c>
      <c r="E193" t="s">
        <v>38</v>
      </c>
      <c r="F193" t="s">
        <v>56</v>
      </c>
      <c r="G193" t="s">
        <v>20</v>
      </c>
      <c r="H193" t="s">
        <v>21</v>
      </c>
      <c r="I193" t="s">
        <v>81</v>
      </c>
      <c r="J193">
        <v>826</v>
      </c>
      <c r="K193">
        <v>1154</v>
      </c>
      <c r="L193">
        <v>759</v>
      </c>
      <c r="M193">
        <v>0</v>
      </c>
      <c r="N193">
        <v>7.2</v>
      </c>
      <c r="O193">
        <v>46</v>
      </c>
      <c r="P193">
        <v>133</v>
      </c>
      <c r="Q193">
        <v>33200000</v>
      </c>
      <c r="R193">
        <v>26000000</v>
      </c>
      <c r="AD193" t="str">
        <v>Action</v>
      </c>
      <c r="AE193">
        <v>7.2</v>
      </c>
    </row>
    <row r="194" spans="2:31" x14ac:dyDescent="0.4">
      <c r="B194" t="s">
        <v>242</v>
      </c>
      <c r="C194" s="7">
        <v>31242</v>
      </c>
      <c r="D194">
        <f>YEAR(_01_data[[#This Row],[Release Date]])</f>
        <v>1985</v>
      </c>
      <c r="E194" t="s">
        <v>38</v>
      </c>
      <c r="F194" t="s">
        <v>24</v>
      </c>
      <c r="G194" t="s">
        <v>20</v>
      </c>
      <c r="H194" t="s">
        <v>21</v>
      </c>
      <c r="I194" t="s">
        <v>81</v>
      </c>
      <c r="J194">
        <v>852</v>
      </c>
      <c r="K194">
        <v>2592</v>
      </c>
      <c r="L194">
        <v>14000</v>
      </c>
      <c r="M194">
        <v>6000</v>
      </c>
      <c r="N194">
        <v>7.8</v>
      </c>
      <c r="O194">
        <v>70</v>
      </c>
      <c r="P194">
        <v>154</v>
      </c>
      <c r="Q194">
        <v>94175854</v>
      </c>
      <c r="R194">
        <v>15000000</v>
      </c>
      <c r="AD194" t="str">
        <v>Drama</v>
      </c>
      <c r="AE194">
        <v>7.8</v>
      </c>
    </row>
    <row r="195" spans="2:31" x14ac:dyDescent="0.4">
      <c r="B195" t="s">
        <v>243</v>
      </c>
      <c r="C195" s="7">
        <v>31254</v>
      </c>
      <c r="D195">
        <f>YEAR(_01_data[[#This Row],[Release Date]])</f>
        <v>1985</v>
      </c>
      <c r="E195" t="s">
        <v>38</v>
      </c>
      <c r="F195" t="s">
        <v>56</v>
      </c>
      <c r="G195" t="s">
        <v>20</v>
      </c>
      <c r="H195" t="s">
        <v>21</v>
      </c>
      <c r="I195" t="s">
        <v>81</v>
      </c>
      <c r="J195">
        <v>854</v>
      </c>
      <c r="K195">
        <v>3394</v>
      </c>
      <c r="L195">
        <v>78</v>
      </c>
      <c r="M195">
        <v>0</v>
      </c>
      <c r="N195">
        <v>6.9</v>
      </c>
      <c r="O195">
        <v>55</v>
      </c>
      <c r="P195">
        <v>109</v>
      </c>
      <c r="Q195">
        <v>33000000</v>
      </c>
      <c r="R195">
        <v>10000000</v>
      </c>
      <c r="AD195" t="str">
        <v>Action</v>
      </c>
      <c r="AE195">
        <v>6.9</v>
      </c>
    </row>
    <row r="196" spans="2:31" x14ac:dyDescent="0.4">
      <c r="B196" t="s">
        <v>244</v>
      </c>
      <c r="C196" s="7">
        <v>31069</v>
      </c>
      <c r="D196">
        <f>YEAR(_01_data[[#This Row],[Release Date]])</f>
        <v>1985</v>
      </c>
      <c r="E196" t="s">
        <v>38</v>
      </c>
      <c r="F196" t="s">
        <v>19</v>
      </c>
      <c r="G196" t="s">
        <v>20</v>
      </c>
      <c r="H196" t="s">
        <v>21</v>
      </c>
      <c r="I196" t="s">
        <v>65</v>
      </c>
      <c r="J196">
        <v>11000</v>
      </c>
      <c r="K196">
        <v>22479</v>
      </c>
      <c r="L196">
        <v>608</v>
      </c>
      <c r="M196">
        <v>0</v>
      </c>
      <c r="N196">
        <v>7.4</v>
      </c>
      <c r="O196">
        <v>83</v>
      </c>
      <c r="P196">
        <v>112</v>
      </c>
      <c r="Q196">
        <v>65500000</v>
      </c>
      <c r="R196">
        <v>12000000</v>
      </c>
      <c r="AD196" t="str">
        <v>Crime</v>
      </c>
      <c r="AE196">
        <v>7.4</v>
      </c>
    </row>
    <row r="197" spans="2:31" x14ac:dyDescent="0.4">
      <c r="B197" t="s">
        <v>245</v>
      </c>
      <c r="C197" s="7">
        <v>31185</v>
      </c>
      <c r="D197">
        <f>YEAR(_01_data[[#This Row],[Release Date]])</f>
        <v>1985</v>
      </c>
      <c r="E197" t="s">
        <v>38</v>
      </c>
      <c r="F197" t="s">
        <v>42</v>
      </c>
      <c r="G197" t="s">
        <v>20</v>
      </c>
      <c r="H197" t="s">
        <v>21</v>
      </c>
      <c r="I197" t="s">
        <v>81</v>
      </c>
      <c r="J197">
        <v>155</v>
      </c>
      <c r="K197">
        <v>605</v>
      </c>
      <c r="L197">
        <v>272</v>
      </c>
      <c r="M197">
        <v>0</v>
      </c>
      <c r="N197">
        <v>6.8</v>
      </c>
      <c r="O197">
        <v>64</v>
      </c>
      <c r="P197">
        <v>109</v>
      </c>
      <c r="Q197">
        <v>4250320</v>
      </c>
      <c r="R197">
        <v>18000000</v>
      </c>
      <c r="AD197" t="str">
        <v>Adventure</v>
      </c>
      <c r="AE197">
        <v>6.8</v>
      </c>
    </row>
    <row r="198" spans="2:31" x14ac:dyDescent="0.4">
      <c r="B198" t="s">
        <v>246</v>
      </c>
      <c r="C198" s="7">
        <v>31489</v>
      </c>
      <c r="D198">
        <f>YEAR(_01_data[[#This Row],[Release Date]])</f>
        <v>1986</v>
      </c>
      <c r="E198" t="s">
        <v>38</v>
      </c>
      <c r="F198" t="s">
        <v>24</v>
      </c>
      <c r="G198" t="s">
        <v>20</v>
      </c>
      <c r="H198" t="s">
        <v>21</v>
      </c>
      <c r="I198" t="s">
        <v>65</v>
      </c>
      <c r="J198">
        <v>567</v>
      </c>
      <c r="K198">
        <v>711</v>
      </c>
      <c r="L198">
        <v>213</v>
      </c>
      <c r="M198">
        <v>0</v>
      </c>
      <c r="N198">
        <v>5.9</v>
      </c>
      <c r="O198">
        <v>38</v>
      </c>
      <c r="P198">
        <v>112</v>
      </c>
      <c r="Q198">
        <v>6734844</v>
      </c>
      <c r="R198">
        <v>17000000</v>
      </c>
      <c r="AD198" t="str">
        <v>Drama</v>
      </c>
      <c r="AE198">
        <v>5.9</v>
      </c>
    </row>
    <row r="199" spans="2:31" x14ac:dyDescent="0.4">
      <c r="B199" t="s">
        <v>247</v>
      </c>
      <c r="C199" s="7">
        <v>31619</v>
      </c>
      <c r="D199">
        <f>YEAR(_01_data[[#This Row],[Release Date]])</f>
        <v>1986</v>
      </c>
      <c r="E199" t="s">
        <v>38</v>
      </c>
      <c r="F199" t="s">
        <v>56</v>
      </c>
      <c r="G199" t="s">
        <v>20</v>
      </c>
      <c r="H199" t="s">
        <v>21</v>
      </c>
      <c r="I199" t="s">
        <v>65</v>
      </c>
      <c r="J199">
        <v>2000</v>
      </c>
      <c r="K199">
        <v>4228</v>
      </c>
      <c r="L199">
        <v>0</v>
      </c>
      <c r="M199">
        <v>18000</v>
      </c>
      <c r="N199">
        <v>8.4</v>
      </c>
      <c r="O199">
        <v>250</v>
      </c>
      <c r="P199">
        <v>154</v>
      </c>
      <c r="Q199">
        <v>85200000</v>
      </c>
      <c r="R199">
        <v>18500000</v>
      </c>
      <c r="AD199" t="str">
        <v>Action</v>
      </c>
      <c r="AE199">
        <v>8.4</v>
      </c>
    </row>
    <row r="200" spans="2:31" x14ac:dyDescent="0.4">
      <c r="B200" t="s">
        <v>248</v>
      </c>
      <c r="C200" s="7">
        <v>31662</v>
      </c>
      <c r="D200">
        <f>YEAR(_01_data[[#This Row],[Release Date]])</f>
        <v>1986</v>
      </c>
      <c r="E200" t="s">
        <v>38</v>
      </c>
      <c r="F200" t="s">
        <v>64</v>
      </c>
      <c r="G200" t="s">
        <v>20</v>
      </c>
      <c r="H200" t="s">
        <v>21</v>
      </c>
      <c r="I200" t="s">
        <v>65</v>
      </c>
      <c r="J200">
        <v>690</v>
      </c>
      <c r="K200">
        <v>1160</v>
      </c>
      <c r="L200">
        <v>17</v>
      </c>
      <c r="M200">
        <v>0</v>
      </c>
      <c r="N200">
        <v>6.2</v>
      </c>
      <c r="O200">
        <v>96</v>
      </c>
      <c r="P200">
        <v>89</v>
      </c>
      <c r="Q200">
        <v>12947763</v>
      </c>
      <c r="R200">
        <v>5000000</v>
      </c>
      <c r="AD200" t="str">
        <v>Horror</v>
      </c>
      <c r="AE200">
        <v>6.2</v>
      </c>
    </row>
    <row r="201" spans="2:31" x14ac:dyDescent="0.4">
      <c r="B201" t="s">
        <v>249</v>
      </c>
      <c r="C201" s="7">
        <v>31559</v>
      </c>
      <c r="D201">
        <f>YEAR(_01_data[[#This Row],[Release Date]])</f>
        <v>1986</v>
      </c>
      <c r="E201" t="s">
        <v>38</v>
      </c>
      <c r="F201" t="s">
        <v>56</v>
      </c>
      <c r="G201" t="s">
        <v>20</v>
      </c>
      <c r="H201" t="s">
        <v>21</v>
      </c>
      <c r="I201" t="s">
        <v>81</v>
      </c>
      <c r="J201">
        <v>400</v>
      </c>
      <c r="K201">
        <v>896</v>
      </c>
      <c r="L201">
        <v>0</v>
      </c>
      <c r="M201">
        <v>19000</v>
      </c>
      <c r="N201">
        <v>7.3</v>
      </c>
      <c r="O201">
        <v>180</v>
      </c>
      <c r="P201">
        <v>99</v>
      </c>
      <c r="Q201">
        <v>11100000</v>
      </c>
      <c r="R201">
        <v>25000000</v>
      </c>
      <c r="AD201" t="str">
        <v>Action</v>
      </c>
      <c r="AE201">
        <v>7.3</v>
      </c>
    </row>
    <row r="202" spans="2:31" x14ac:dyDescent="0.4">
      <c r="B202" t="s">
        <v>250</v>
      </c>
      <c r="C202" s="7">
        <v>31696</v>
      </c>
      <c r="D202">
        <f>YEAR(_01_data[[#This Row],[Release Date]])</f>
        <v>1986</v>
      </c>
      <c r="E202" t="s">
        <v>38</v>
      </c>
      <c r="F202" t="s">
        <v>42</v>
      </c>
      <c r="G202" t="s">
        <v>20</v>
      </c>
      <c r="H202" t="s">
        <v>170</v>
      </c>
      <c r="I202" t="s">
        <v>81</v>
      </c>
      <c r="J202">
        <v>442</v>
      </c>
      <c r="K202">
        <v>822</v>
      </c>
      <c r="L202">
        <v>4</v>
      </c>
      <c r="M202">
        <v>0</v>
      </c>
      <c r="N202">
        <v>6.5</v>
      </c>
      <c r="O202">
        <v>35</v>
      </c>
      <c r="P202">
        <v>93</v>
      </c>
      <c r="Q202">
        <v>174635000</v>
      </c>
      <c r="R202">
        <v>8800000</v>
      </c>
      <c r="AD202" t="str">
        <v>Adventure</v>
      </c>
      <c r="AE202">
        <v>6.5</v>
      </c>
    </row>
    <row r="203" spans="2:31" x14ac:dyDescent="0.4">
      <c r="B203" t="s">
        <v>251</v>
      </c>
      <c r="C203" s="7">
        <v>31648</v>
      </c>
      <c r="D203">
        <f>YEAR(_01_data[[#This Row],[Release Date]])</f>
        <v>1986</v>
      </c>
      <c r="E203" t="s">
        <v>38</v>
      </c>
      <c r="F203" t="s">
        <v>56</v>
      </c>
      <c r="G203" t="s">
        <v>20</v>
      </c>
      <c r="H203" t="s">
        <v>60</v>
      </c>
      <c r="I203" t="s">
        <v>65</v>
      </c>
      <c r="J203">
        <v>1000</v>
      </c>
      <c r="K203">
        <v>1852</v>
      </c>
      <c r="L203">
        <v>85</v>
      </c>
      <c r="M203">
        <v>0</v>
      </c>
      <c r="N203">
        <v>7.2</v>
      </c>
      <c r="O203">
        <v>112</v>
      </c>
      <c r="P203">
        <v>110</v>
      </c>
      <c r="Q203">
        <v>5900000</v>
      </c>
      <c r="R203">
        <v>16000000</v>
      </c>
      <c r="AD203" t="str">
        <v>Action</v>
      </c>
      <c r="AE203">
        <v>7.2</v>
      </c>
    </row>
    <row r="204" spans="2:31" x14ac:dyDescent="0.4">
      <c r="B204" t="s">
        <v>252</v>
      </c>
      <c r="C204" s="7">
        <v>31758</v>
      </c>
      <c r="D204">
        <f>YEAR(_01_data[[#This Row],[Release Date]])</f>
        <v>1986</v>
      </c>
      <c r="E204" t="s">
        <v>38</v>
      </c>
      <c r="F204" t="s">
        <v>56</v>
      </c>
      <c r="G204" t="s">
        <v>20</v>
      </c>
      <c r="H204" t="s">
        <v>21</v>
      </c>
      <c r="I204" t="s">
        <v>61</v>
      </c>
      <c r="J204">
        <v>1000</v>
      </c>
      <c r="K204">
        <v>3000</v>
      </c>
      <c r="L204">
        <v>8</v>
      </c>
      <c r="M204">
        <v>0</v>
      </c>
      <c r="N204">
        <v>4.5999999999999996</v>
      </c>
      <c r="O204">
        <v>81</v>
      </c>
      <c r="P204">
        <v>110</v>
      </c>
      <c r="Q204">
        <v>16295774</v>
      </c>
      <c r="R204">
        <v>35000000</v>
      </c>
      <c r="AD204" t="str">
        <v>Action</v>
      </c>
      <c r="AE204">
        <v>4.5999999999999996</v>
      </c>
    </row>
    <row r="205" spans="2:31" x14ac:dyDescent="0.4">
      <c r="B205" t="s">
        <v>253</v>
      </c>
      <c r="C205" s="7">
        <v>31663</v>
      </c>
      <c r="D205">
        <f>YEAR(_01_data[[#This Row],[Release Date]])</f>
        <v>1986</v>
      </c>
      <c r="E205" t="s">
        <v>38</v>
      </c>
      <c r="F205" t="s">
        <v>64</v>
      </c>
      <c r="G205" t="s">
        <v>20</v>
      </c>
      <c r="H205" t="s">
        <v>21</v>
      </c>
      <c r="I205" t="s">
        <v>61</v>
      </c>
      <c r="J205">
        <v>425</v>
      </c>
      <c r="K205">
        <v>1661</v>
      </c>
      <c r="L205">
        <v>365</v>
      </c>
      <c r="M205">
        <v>902</v>
      </c>
      <c r="N205">
        <v>5.5</v>
      </c>
      <c r="O205">
        <v>52</v>
      </c>
      <c r="P205">
        <v>100</v>
      </c>
      <c r="Q205">
        <v>4884663</v>
      </c>
      <c r="R205">
        <v>12000000</v>
      </c>
      <c r="AD205" t="str">
        <v>Horror</v>
      </c>
      <c r="AE205">
        <v>5.5</v>
      </c>
    </row>
    <row r="206" spans="2:31" x14ac:dyDescent="0.4">
      <c r="B206" t="s">
        <v>254</v>
      </c>
      <c r="C206" s="7">
        <v>31579</v>
      </c>
      <c r="D206">
        <f>YEAR(_01_data[[#This Row],[Release Date]])</f>
        <v>1986</v>
      </c>
      <c r="E206" t="s">
        <v>38</v>
      </c>
      <c r="F206" t="s">
        <v>64</v>
      </c>
      <c r="G206" t="s">
        <v>20</v>
      </c>
      <c r="H206" t="s">
        <v>21</v>
      </c>
      <c r="I206" t="s">
        <v>65</v>
      </c>
      <c r="J206">
        <v>956</v>
      </c>
      <c r="K206">
        <v>1862</v>
      </c>
      <c r="L206">
        <v>41</v>
      </c>
      <c r="M206">
        <v>0</v>
      </c>
      <c r="N206">
        <v>5.9</v>
      </c>
      <c r="O206">
        <v>158</v>
      </c>
      <c r="P206">
        <v>86</v>
      </c>
      <c r="Q206">
        <v>19472057</v>
      </c>
      <c r="R206">
        <v>3000000</v>
      </c>
      <c r="AD206" t="str">
        <v>Horror</v>
      </c>
      <c r="AE206">
        <v>5.9</v>
      </c>
    </row>
    <row r="207" spans="2:31" x14ac:dyDescent="0.4">
      <c r="B207" t="s">
        <v>255</v>
      </c>
      <c r="C207" s="7">
        <v>31632</v>
      </c>
      <c r="D207">
        <f>YEAR(_01_data[[#This Row],[Release Date]])</f>
        <v>1986</v>
      </c>
      <c r="E207" t="s">
        <v>38</v>
      </c>
      <c r="F207" t="s">
        <v>31</v>
      </c>
      <c r="G207" t="s">
        <v>20</v>
      </c>
      <c r="H207" t="s">
        <v>21</v>
      </c>
      <c r="I207" t="s">
        <v>61</v>
      </c>
      <c r="J207">
        <v>954</v>
      </c>
      <c r="K207">
        <v>2179</v>
      </c>
      <c r="L207">
        <v>425</v>
      </c>
      <c r="M207">
        <v>263</v>
      </c>
      <c r="N207">
        <v>5.9</v>
      </c>
      <c r="O207">
        <v>16</v>
      </c>
      <c r="P207">
        <v>116</v>
      </c>
      <c r="Q207">
        <v>49851591</v>
      </c>
      <c r="R207">
        <v>40000000</v>
      </c>
      <c r="AD207" t="str">
        <v>Comedy</v>
      </c>
      <c r="AE207">
        <v>5.9</v>
      </c>
    </row>
    <row r="208" spans="2:31" x14ac:dyDescent="0.4">
      <c r="B208" t="s">
        <v>256</v>
      </c>
      <c r="C208" s="7">
        <v>31472</v>
      </c>
      <c r="D208">
        <f>YEAR(_01_data[[#This Row],[Release Date]])</f>
        <v>1986</v>
      </c>
      <c r="E208" t="s">
        <v>38</v>
      </c>
      <c r="F208" t="s">
        <v>31</v>
      </c>
      <c r="G208" t="s">
        <v>20</v>
      </c>
      <c r="H208" t="s">
        <v>21</v>
      </c>
      <c r="I208" t="s">
        <v>81</v>
      </c>
      <c r="J208">
        <v>13000</v>
      </c>
      <c r="K208">
        <v>15308</v>
      </c>
      <c r="L208">
        <v>0</v>
      </c>
      <c r="M208">
        <v>0</v>
      </c>
      <c r="N208">
        <v>6.9</v>
      </c>
      <c r="O208">
        <v>63</v>
      </c>
      <c r="P208">
        <v>102</v>
      </c>
      <c r="Q208">
        <v>38747385</v>
      </c>
      <c r="R208">
        <v>25000000</v>
      </c>
      <c r="AD208" t="str">
        <v>Comedy</v>
      </c>
      <c r="AE208">
        <v>6.9</v>
      </c>
    </row>
    <row r="209" spans="2:31" x14ac:dyDescent="0.4">
      <c r="B209" t="s">
        <v>257</v>
      </c>
      <c r="C209" s="7">
        <v>31746</v>
      </c>
      <c r="D209">
        <f>YEAR(_01_data[[#This Row],[Release Date]])</f>
        <v>1986</v>
      </c>
      <c r="E209" t="s">
        <v>38</v>
      </c>
      <c r="F209" t="s">
        <v>31</v>
      </c>
      <c r="G209" t="s">
        <v>20</v>
      </c>
      <c r="H209" t="s">
        <v>21</v>
      </c>
      <c r="I209" t="s">
        <v>81</v>
      </c>
      <c r="J209">
        <v>12000</v>
      </c>
      <c r="K209">
        <v>14672</v>
      </c>
      <c r="L209">
        <v>0</v>
      </c>
      <c r="M209">
        <v>0</v>
      </c>
      <c r="N209">
        <v>6.3</v>
      </c>
      <c r="O209">
        <v>44</v>
      </c>
      <c r="P209">
        <v>103</v>
      </c>
      <c r="Q209">
        <v>41382841</v>
      </c>
      <c r="R209">
        <v>18000000</v>
      </c>
      <c r="AD209" t="str">
        <v>Comedy</v>
      </c>
      <c r="AE209">
        <v>6.3</v>
      </c>
    </row>
    <row r="210" spans="2:31" x14ac:dyDescent="0.4">
      <c r="B210" t="s">
        <v>258</v>
      </c>
      <c r="C210" s="7">
        <v>31537</v>
      </c>
      <c r="D210">
        <f>YEAR(_01_data[[#This Row],[Release Date]])</f>
        <v>1986</v>
      </c>
      <c r="E210" t="s">
        <v>38</v>
      </c>
      <c r="F210" t="s">
        <v>24</v>
      </c>
      <c r="G210" t="s">
        <v>20</v>
      </c>
      <c r="H210" t="s">
        <v>60</v>
      </c>
      <c r="I210" t="s">
        <v>65</v>
      </c>
      <c r="J210">
        <v>40000</v>
      </c>
      <c r="K210">
        <v>42028</v>
      </c>
      <c r="L210">
        <v>0</v>
      </c>
      <c r="M210">
        <v>9000</v>
      </c>
      <c r="N210">
        <v>8.1</v>
      </c>
      <c r="O210">
        <v>120</v>
      </c>
      <c r="P210">
        <v>120</v>
      </c>
      <c r="Q210">
        <v>137963328</v>
      </c>
      <c r="R210">
        <v>6000000</v>
      </c>
      <c r="AD210" t="str">
        <v>Drama</v>
      </c>
      <c r="AE210">
        <v>8.1</v>
      </c>
    </row>
    <row r="211" spans="2:31" x14ac:dyDescent="0.4">
      <c r="B211" t="s">
        <v>259</v>
      </c>
      <c r="C211" s="7">
        <v>31632</v>
      </c>
      <c r="D211">
        <f>YEAR(_01_data[[#This Row],[Release Date]])</f>
        <v>1986</v>
      </c>
      <c r="E211" t="s">
        <v>18</v>
      </c>
      <c r="F211" t="s">
        <v>19</v>
      </c>
      <c r="G211" t="s">
        <v>20</v>
      </c>
      <c r="H211" t="s">
        <v>21</v>
      </c>
      <c r="I211" t="s">
        <v>65</v>
      </c>
      <c r="J211">
        <v>18000</v>
      </c>
      <c r="K211">
        <v>19649</v>
      </c>
      <c r="L211">
        <v>28</v>
      </c>
      <c r="M211">
        <v>0</v>
      </c>
      <c r="N211">
        <v>7.1</v>
      </c>
      <c r="O211">
        <v>45</v>
      </c>
      <c r="P211">
        <v>99</v>
      </c>
      <c r="Q211">
        <v>4600000</v>
      </c>
      <c r="R211">
        <v>1900000</v>
      </c>
      <c r="AD211" t="str">
        <v>Crime</v>
      </c>
      <c r="AE211">
        <v>7.1</v>
      </c>
    </row>
    <row r="212" spans="2:31" x14ac:dyDescent="0.4">
      <c r="B212" t="s">
        <v>260</v>
      </c>
      <c r="C212" s="7">
        <v>31729</v>
      </c>
      <c r="D212">
        <f>YEAR(_01_data[[#This Row],[Release Date]])</f>
        <v>1986</v>
      </c>
      <c r="E212" t="s">
        <v>38</v>
      </c>
      <c r="F212" t="s">
        <v>42</v>
      </c>
      <c r="G212" t="s">
        <v>20</v>
      </c>
      <c r="H212" t="s">
        <v>60</v>
      </c>
      <c r="I212" t="s">
        <v>81</v>
      </c>
      <c r="J212">
        <v>400</v>
      </c>
      <c r="K212">
        <v>805</v>
      </c>
      <c r="L212">
        <v>3</v>
      </c>
      <c r="M212">
        <v>154</v>
      </c>
      <c r="N212">
        <v>3</v>
      </c>
      <c r="O212">
        <v>21</v>
      </c>
      <c r="P212">
        <v>97</v>
      </c>
      <c r="Q212">
        <v>2315683</v>
      </c>
      <c r="R212">
        <v>17000000</v>
      </c>
      <c r="AD212" t="str">
        <v>Adventure</v>
      </c>
      <c r="AE212">
        <v>3</v>
      </c>
    </row>
    <row r="213" spans="2:31" x14ac:dyDescent="0.4">
      <c r="B213" t="s">
        <v>261</v>
      </c>
      <c r="C213" s="7">
        <v>31436</v>
      </c>
      <c r="D213">
        <f>YEAR(_01_data[[#This Row],[Release Date]])</f>
        <v>1986</v>
      </c>
      <c r="E213" t="s">
        <v>18</v>
      </c>
      <c r="F213" t="s">
        <v>31</v>
      </c>
      <c r="G213" t="s">
        <v>20</v>
      </c>
      <c r="H213" t="s">
        <v>21</v>
      </c>
      <c r="I213" t="s">
        <v>65</v>
      </c>
      <c r="J213">
        <v>539</v>
      </c>
      <c r="K213">
        <v>708</v>
      </c>
      <c r="L213">
        <v>0</v>
      </c>
      <c r="M213">
        <v>406</v>
      </c>
      <c r="N213">
        <v>6.5</v>
      </c>
      <c r="O213">
        <v>26</v>
      </c>
      <c r="P213">
        <v>88</v>
      </c>
      <c r="Q213">
        <v>7137502</v>
      </c>
      <c r="R213">
        <v>175000</v>
      </c>
      <c r="AD213" t="str">
        <v>Comedy</v>
      </c>
      <c r="AE213">
        <v>6.5</v>
      </c>
    </row>
    <row r="214" spans="2:31" x14ac:dyDescent="0.4">
      <c r="B214" t="s">
        <v>262</v>
      </c>
      <c r="C214" s="7">
        <v>31528</v>
      </c>
      <c r="D214">
        <f>YEAR(_01_data[[#This Row],[Release Date]])</f>
        <v>1986</v>
      </c>
      <c r="E214" t="s">
        <v>38</v>
      </c>
      <c r="F214" t="s">
        <v>42</v>
      </c>
      <c r="G214" t="s">
        <v>20</v>
      </c>
      <c r="H214" t="s">
        <v>21</v>
      </c>
      <c r="I214" t="s">
        <v>65</v>
      </c>
      <c r="J214">
        <v>217</v>
      </c>
      <c r="K214">
        <v>644</v>
      </c>
      <c r="L214">
        <v>0</v>
      </c>
      <c r="M214">
        <v>24000</v>
      </c>
      <c r="N214">
        <v>8.1</v>
      </c>
      <c r="O214">
        <v>99</v>
      </c>
      <c r="P214">
        <v>89</v>
      </c>
      <c r="Q214">
        <v>52287414</v>
      </c>
      <c r="R214">
        <v>8000000</v>
      </c>
      <c r="AD214" t="str">
        <v>Adventure</v>
      </c>
      <c r="AE214">
        <v>8.1</v>
      </c>
    </row>
    <row r="215" spans="2:31" x14ac:dyDescent="0.4">
      <c r="B215" t="s">
        <v>263</v>
      </c>
      <c r="C215" s="7">
        <v>31626</v>
      </c>
      <c r="D215">
        <f>YEAR(_01_data[[#This Row],[Release Date]])</f>
        <v>1986</v>
      </c>
      <c r="E215" t="s">
        <v>38</v>
      </c>
      <c r="F215" t="s">
        <v>42</v>
      </c>
      <c r="G215" t="s">
        <v>20</v>
      </c>
      <c r="H215" t="s">
        <v>21</v>
      </c>
      <c r="I215" t="s">
        <v>61</v>
      </c>
      <c r="J215">
        <v>12000</v>
      </c>
      <c r="K215">
        <v>15449</v>
      </c>
      <c r="L215">
        <v>12000</v>
      </c>
      <c r="M215">
        <v>0</v>
      </c>
      <c r="N215">
        <v>7.3</v>
      </c>
      <c r="O215">
        <v>106</v>
      </c>
      <c r="P215">
        <v>119</v>
      </c>
      <c r="Q215">
        <v>109713132</v>
      </c>
      <c r="R215">
        <v>25000000</v>
      </c>
      <c r="AD215" t="str">
        <v>Adventure</v>
      </c>
      <c r="AE215">
        <v>7.3</v>
      </c>
    </row>
    <row r="216" spans="2:31" x14ac:dyDescent="0.4">
      <c r="B216" t="s">
        <v>264</v>
      </c>
      <c r="C216" s="7">
        <v>31507</v>
      </c>
      <c r="D216">
        <f>YEAR(_01_data[[#This Row],[Release Date]])</f>
        <v>1986</v>
      </c>
      <c r="E216" t="s">
        <v>38</v>
      </c>
      <c r="F216" t="s">
        <v>42</v>
      </c>
      <c r="G216" t="s">
        <v>20</v>
      </c>
      <c r="H216" t="s">
        <v>21</v>
      </c>
      <c r="I216" t="s">
        <v>65</v>
      </c>
      <c r="J216">
        <v>876</v>
      </c>
      <c r="K216">
        <v>1351</v>
      </c>
      <c r="L216">
        <v>70</v>
      </c>
      <c r="M216">
        <v>843</v>
      </c>
      <c r="N216">
        <v>5.3</v>
      </c>
      <c r="O216">
        <v>21</v>
      </c>
      <c r="P216">
        <v>98</v>
      </c>
      <c r="Q216">
        <v>1953732</v>
      </c>
      <c r="R216">
        <v>15000000</v>
      </c>
      <c r="AD216" t="str">
        <v>Adventure</v>
      </c>
      <c r="AE216">
        <v>5.3</v>
      </c>
    </row>
    <row r="217" spans="2:31" x14ac:dyDescent="0.4">
      <c r="B217" t="s">
        <v>265</v>
      </c>
      <c r="C217" s="7">
        <v>31734</v>
      </c>
      <c r="D217">
        <f>YEAR(_01_data[[#This Row],[Release Date]])</f>
        <v>1986</v>
      </c>
      <c r="E217" t="s">
        <v>38</v>
      </c>
      <c r="F217" t="s">
        <v>24</v>
      </c>
      <c r="G217" t="s">
        <v>20</v>
      </c>
      <c r="H217" t="s">
        <v>21</v>
      </c>
      <c r="I217" t="s">
        <v>65</v>
      </c>
      <c r="J217">
        <v>10000</v>
      </c>
      <c r="K217">
        <v>11895</v>
      </c>
      <c r="L217">
        <v>17000</v>
      </c>
      <c r="M217">
        <v>0</v>
      </c>
      <c r="N217">
        <v>7</v>
      </c>
      <c r="O217">
        <v>59</v>
      </c>
      <c r="P217">
        <v>119</v>
      </c>
      <c r="Q217">
        <v>52293982</v>
      </c>
      <c r="R217">
        <v>13800000</v>
      </c>
      <c r="AD217" t="str">
        <v>Drama</v>
      </c>
      <c r="AE217">
        <v>7</v>
      </c>
    </row>
    <row r="218" spans="2:31" x14ac:dyDescent="0.4">
      <c r="B218" t="s">
        <v>266</v>
      </c>
      <c r="C218" s="7">
        <v>31548</v>
      </c>
      <c r="D218">
        <f>YEAR(_01_data[[#This Row],[Release Date]])</f>
        <v>1986</v>
      </c>
      <c r="E218" t="s">
        <v>38</v>
      </c>
      <c r="F218" t="s">
        <v>56</v>
      </c>
      <c r="G218" t="s">
        <v>20</v>
      </c>
      <c r="H218" t="s">
        <v>21</v>
      </c>
      <c r="I218" t="s">
        <v>81</v>
      </c>
      <c r="J218">
        <v>400</v>
      </c>
      <c r="K218">
        <v>1044</v>
      </c>
      <c r="L218">
        <v>23</v>
      </c>
      <c r="M218">
        <v>0</v>
      </c>
      <c r="N218">
        <v>5.9</v>
      </c>
      <c r="O218">
        <v>29</v>
      </c>
      <c r="P218">
        <v>94</v>
      </c>
      <c r="Q218">
        <v>79817937</v>
      </c>
      <c r="R218">
        <v>25000000</v>
      </c>
      <c r="AD218" t="str">
        <v>Action</v>
      </c>
      <c r="AE218">
        <v>5.9</v>
      </c>
    </row>
    <row r="219" spans="2:31" x14ac:dyDescent="0.4">
      <c r="B219" t="s">
        <v>267</v>
      </c>
      <c r="C219" s="7">
        <v>31766</v>
      </c>
      <c r="D219">
        <f>YEAR(_01_data[[#This Row],[Release Date]])</f>
        <v>1986</v>
      </c>
      <c r="E219" t="s">
        <v>38</v>
      </c>
      <c r="F219" t="s">
        <v>31</v>
      </c>
      <c r="G219" t="s">
        <v>20</v>
      </c>
      <c r="H219" t="s">
        <v>21</v>
      </c>
      <c r="I219" t="s">
        <v>98</v>
      </c>
      <c r="J219">
        <v>237</v>
      </c>
      <c r="K219">
        <v>302</v>
      </c>
      <c r="L219">
        <v>365</v>
      </c>
      <c r="M219">
        <v>0</v>
      </c>
      <c r="N219">
        <v>5.5</v>
      </c>
      <c r="O219">
        <v>159</v>
      </c>
      <c r="P219">
        <v>101</v>
      </c>
      <c r="Q219">
        <v>8025872</v>
      </c>
      <c r="R219">
        <v>4700000</v>
      </c>
      <c r="AD219" t="str">
        <v>Comedy</v>
      </c>
      <c r="AE219">
        <v>5.5</v>
      </c>
    </row>
    <row r="220" spans="2:31" x14ac:dyDescent="0.4">
      <c r="B220" t="s">
        <v>268</v>
      </c>
      <c r="C220" s="7">
        <v>31773</v>
      </c>
      <c r="D220">
        <f>YEAR(_01_data[[#This Row],[Release Date]])</f>
        <v>1986</v>
      </c>
      <c r="E220" t="s">
        <v>38</v>
      </c>
      <c r="F220" t="s">
        <v>56</v>
      </c>
      <c r="G220" t="s">
        <v>20</v>
      </c>
      <c r="H220" t="s">
        <v>21</v>
      </c>
      <c r="I220" t="s">
        <v>65</v>
      </c>
      <c r="J220">
        <v>1000</v>
      </c>
      <c r="K220">
        <v>2319</v>
      </c>
      <c r="L220">
        <v>28</v>
      </c>
      <c r="M220">
        <v>0</v>
      </c>
      <c r="N220">
        <v>5.9</v>
      </c>
      <c r="O220">
        <v>70</v>
      </c>
      <c r="P220">
        <v>93</v>
      </c>
      <c r="Q220">
        <v>3500000</v>
      </c>
      <c r="R220">
        <v>2700000</v>
      </c>
      <c r="AD220" t="str">
        <v>Action</v>
      </c>
      <c r="AE220">
        <v>5.9</v>
      </c>
    </row>
    <row r="221" spans="2:31" x14ac:dyDescent="0.4">
      <c r="B221" t="s">
        <v>269</v>
      </c>
      <c r="C221" s="7">
        <v>31702</v>
      </c>
      <c r="D221">
        <f>YEAR(_01_data[[#This Row],[Release Date]])</f>
        <v>1986</v>
      </c>
      <c r="E221" t="s">
        <v>38</v>
      </c>
      <c r="F221" t="s">
        <v>56</v>
      </c>
      <c r="G221" t="s">
        <v>20</v>
      </c>
      <c r="H221" t="s">
        <v>21</v>
      </c>
      <c r="I221" t="s">
        <v>61</v>
      </c>
      <c r="J221">
        <v>10000</v>
      </c>
      <c r="K221">
        <v>13069</v>
      </c>
      <c r="L221">
        <v>12000</v>
      </c>
      <c r="M221">
        <v>19000</v>
      </c>
      <c r="N221">
        <v>6.9</v>
      </c>
      <c r="O221">
        <v>173</v>
      </c>
      <c r="P221">
        <v>110</v>
      </c>
      <c r="Q221">
        <v>176781728</v>
      </c>
      <c r="R221">
        <v>15000000</v>
      </c>
      <c r="AD221" t="str">
        <v>Action</v>
      </c>
      <c r="AE221">
        <v>6.9</v>
      </c>
    </row>
    <row r="222" spans="2:31" x14ac:dyDescent="0.4">
      <c r="B222" t="s">
        <v>270</v>
      </c>
      <c r="C222" s="7">
        <v>31663</v>
      </c>
      <c r="D222">
        <f>YEAR(_01_data[[#This Row],[Release Date]])</f>
        <v>1986</v>
      </c>
      <c r="E222" t="s">
        <v>38</v>
      </c>
      <c r="F222" t="s">
        <v>64</v>
      </c>
      <c r="G222" t="s">
        <v>20</v>
      </c>
      <c r="H222" t="s">
        <v>60</v>
      </c>
      <c r="I222" t="s">
        <v>65</v>
      </c>
      <c r="J222">
        <v>265</v>
      </c>
      <c r="K222">
        <v>901</v>
      </c>
      <c r="L222">
        <v>85</v>
      </c>
      <c r="M222">
        <v>0</v>
      </c>
      <c r="N222">
        <v>5.7</v>
      </c>
      <c r="O222">
        <v>65</v>
      </c>
      <c r="P222">
        <v>98</v>
      </c>
      <c r="Q222">
        <v>7369373</v>
      </c>
      <c r="R222">
        <v>2000000</v>
      </c>
      <c r="AD222" t="str">
        <v>Horror</v>
      </c>
      <c r="AE222">
        <v>5.7</v>
      </c>
    </row>
    <row r="223" spans="2:31" x14ac:dyDescent="0.4">
      <c r="B223" t="s">
        <v>271</v>
      </c>
      <c r="C223" s="7">
        <v>31968</v>
      </c>
      <c r="D223">
        <f>YEAR(_01_data[[#This Row],[Release Date]])</f>
        <v>1987</v>
      </c>
      <c r="E223" t="s">
        <v>38</v>
      </c>
      <c r="F223" t="s">
        <v>31</v>
      </c>
      <c r="G223" t="s">
        <v>20</v>
      </c>
      <c r="H223" t="s">
        <v>21</v>
      </c>
      <c r="I223" t="s">
        <v>61</v>
      </c>
      <c r="J223">
        <v>19000</v>
      </c>
      <c r="K223">
        <v>21499</v>
      </c>
      <c r="L223">
        <v>12000</v>
      </c>
      <c r="M223">
        <v>3000</v>
      </c>
      <c r="N223">
        <v>5.9</v>
      </c>
      <c r="O223">
        <v>21</v>
      </c>
      <c r="P223">
        <v>102</v>
      </c>
      <c r="Q223">
        <v>167780960</v>
      </c>
      <c r="R223">
        <v>11000000</v>
      </c>
      <c r="AD223" t="str">
        <v>Comedy</v>
      </c>
      <c r="AE223">
        <v>5.9</v>
      </c>
    </row>
    <row r="224" spans="2:31" x14ac:dyDescent="0.4">
      <c r="B224" t="s">
        <v>272</v>
      </c>
      <c r="C224" s="7">
        <v>32008</v>
      </c>
      <c r="D224">
        <f>YEAR(_01_data[[#This Row],[Release Date]])</f>
        <v>1987</v>
      </c>
      <c r="E224" t="s">
        <v>38</v>
      </c>
      <c r="F224" t="s">
        <v>56</v>
      </c>
      <c r="G224" t="s">
        <v>20</v>
      </c>
      <c r="H224" t="s">
        <v>21</v>
      </c>
      <c r="I224" t="s">
        <v>98</v>
      </c>
      <c r="J224">
        <v>506</v>
      </c>
      <c r="K224">
        <v>1584</v>
      </c>
      <c r="L224">
        <v>55</v>
      </c>
      <c r="M224">
        <v>0</v>
      </c>
      <c r="N224">
        <v>6.6</v>
      </c>
      <c r="O224">
        <v>131</v>
      </c>
      <c r="P224">
        <v>88</v>
      </c>
      <c r="Q224">
        <v>44793200</v>
      </c>
      <c r="R224">
        <v>4500000</v>
      </c>
      <c r="AD224" t="str">
        <v>Action</v>
      </c>
      <c r="AE224">
        <v>6.6</v>
      </c>
    </row>
    <row r="225" spans="2:31" x14ac:dyDescent="0.4">
      <c r="B225" t="s">
        <v>273</v>
      </c>
      <c r="C225" s="7">
        <v>31944</v>
      </c>
      <c r="D225">
        <f>YEAR(_01_data[[#This Row],[Release Date]])</f>
        <v>1987</v>
      </c>
      <c r="E225" t="s">
        <v>38</v>
      </c>
      <c r="F225" t="s">
        <v>56</v>
      </c>
      <c r="G225" t="s">
        <v>20</v>
      </c>
      <c r="H225" t="s">
        <v>21</v>
      </c>
      <c r="I225" t="s">
        <v>65</v>
      </c>
      <c r="J225">
        <v>615</v>
      </c>
      <c r="K225">
        <v>872</v>
      </c>
      <c r="L225">
        <v>44</v>
      </c>
      <c r="M225">
        <v>583</v>
      </c>
      <c r="N225">
        <v>4.7</v>
      </c>
      <c r="O225">
        <v>40</v>
      </c>
      <c r="P225">
        <v>90</v>
      </c>
      <c r="Q225">
        <v>4000000</v>
      </c>
      <c r="R225">
        <v>350000</v>
      </c>
      <c r="AD225" t="str">
        <v>Action</v>
      </c>
      <c r="AE225">
        <v>4.7</v>
      </c>
    </row>
    <row r="226" spans="2:31" x14ac:dyDescent="0.4">
      <c r="B226" t="s">
        <v>274</v>
      </c>
      <c r="C226" s="7">
        <v>31959</v>
      </c>
      <c r="D226">
        <f>YEAR(_01_data[[#This Row],[Release Date]])</f>
        <v>1987</v>
      </c>
      <c r="E226" t="s">
        <v>38</v>
      </c>
      <c r="F226" t="s">
        <v>56</v>
      </c>
      <c r="G226" t="s">
        <v>20</v>
      </c>
      <c r="H226" t="s">
        <v>21</v>
      </c>
      <c r="I226" t="s">
        <v>65</v>
      </c>
      <c r="J226">
        <v>936</v>
      </c>
      <c r="K226">
        <v>4121</v>
      </c>
      <c r="L226">
        <v>12000</v>
      </c>
      <c r="M226">
        <v>0</v>
      </c>
      <c r="N226">
        <v>6.4</v>
      </c>
      <c r="O226">
        <v>50</v>
      </c>
      <c r="P226">
        <v>100</v>
      </c>
      <c r="Q226">
        <v>153665036</v>
      </c>
      <c r="R226">
        <v>28000000</v>
      </c>
      <c r="AD226" t="str">
        <v>Action</v>
      </c>
      <c r="AE226">
        <v>6.4</v>
      </c>
    </row>
    <row r="227" spans="2:31" x14ac:dyDescent="0.4">
      <c r="B227" t="s">
        <v>275</v>
      </c>
      <c r="C227" s="7">
        <v>32014</v>
      </c>
      <c r="D227">
        <f>YEAR(_01_data[[#This Row],[Release Date]])</f>
        <v>1987</v>
      </c>
      <c r="E227" t="s">
        <v>38</v>
      </c>
      <c r="F227" t="s">
        <v>31</v>
      </c>
      <c r="G227" t="s">
        <v>20</v>
      </c>
      <c r="H227" t="s">
        <v>21</v>
      </c>
      <c r="I227" t="s">
        <v>65</v>
      </c>
      <c r="J227">
        <v>3000</v>
      </c>
      <c r="K227">
        <v>3617</v>
      </c>
      <c r="L227">
        <v>10</v>
      </c>
      <c r="M227">
        <v>1000</v>
      </c>
      <c r="N227">
        <v>6</v>
      </c>
      <c r="O227">
        <v>95</v>
      </c>
      <c r="P227">
        <v>85</v>
      </c>
      <c r="Q227">
        <v>14000000</v>
      </c>
      <c r="R227">
        <v>3500000</v>
      </c>
      <c r="AD227" t="str">
        <v>Comedy</v>
      </c>
      <c r="AE227">
        <v>6</v>
      </c>
    </row>
    <row r="228" spans="2:31" x14ac:dyDescent="0.4">
      <c r="B228" t="s">
        <v>276</v>
      </c>
      <c r="C228" s="7">
        <v>32003</v>
      </c>
      <c r="D228">
        <f>YEAR(_01_data[[#This Row],[Release Date]])</f>
        <v>1987</v>
      </c>
      <c r="E228" t="s">
        <v>38</v>
      </c>
      <c r="F228" t="s">
        <v>50</v>
      </c>
      <c r="G228" t="s">
        <v>20</v>
      </c>
      <c r="H228" t="s">
        <v>60</v>
      </c>
      <c r="I228" t="s">
        <v>61</v>
      </c>
      <c r="J228">
        <v>18000</v>
      </c>
      <c r="K228">
        <v>18855</v>
      </c>
      <c r="L228">
        <v>0</v>
      </c>
      <c r="M228">
        <v>0</v>
      </c>
      <c r="N228">
        <v>7.5</v>
      </c>
      <c r="O228">
        <v>17</v>
      </c>
      <c r="P228">
        <v>147</v>
      </c>
      <c r="Q228">
        <v>5899797</v>
      </c>
      <c r="R228">
        <v>29000000</v>
      </c>
      <c r="AD228" t="str">
        <v>Biography</v>
      </c>
      <c r="AE228">
        <v>7.5</v>
      </c>
    </row>
    <row r="229" spans="2:31" x14ac:dyDescent="0.4">
      <c r="B229" t="s">
        <v>277</v>
      </c>
      <c r="C229" s="7">
        <v>31873</v>
      </c>
      <c r="D229">
        <f>YEAR(_01_data[[#This Row],[Release Date]])</f>
        <v>1987</v>
      </c>
      <c r="E229" t="s">
        <v>38</v>
      </c>
      <c r="F229" t="s">
        <v>31</v>
      </c>
      <c r="G229" t="s">
        <v>20</v>
      </c>
      <c r="H229" t="s">
        <v>21</v>
      </c>
      <c r="I229" t="s">
        <v>98</v>
      </c>
      <c r="J229">
        <v>634</v>
      </c>
      <c r="K229">
        <v>1347</v>
      </c>
      <c r="L229">
        <v>0</v>
      </c>
      <c r="M229">
        <v>0</v>
      </c>
      <c r="N229">
        <v>7.8</v>
      </c>
      <c r="O229">
        <v>252</v>
      </c>
      <c r="P229">
        <v>37</v>
      </c>
      <c r="Q229">
        <v>5923044</v>
      </c>
      <c r="R229">
        <v>3600000</v>
      </c>
      <c r="AD229" t="str">
        <v>Comedy</v>
      </c>
      <c r="AE229">
        <v>7.8</v>
      </c>
    </row>
    <row r="230" spans="2:31" x14ac:dyDescent="0.4">
      <c r="B230" t="s">
        <v>278</v>
      </c>
      <c r="C230" s="7">
        <v>32003</v>
      </c>
      <c r="D230">
        <f>YEAR(_01_data[[#This Row],[Release Date]])</f>
        <v>1987</v>
      </c>
      <c r="E230" t="s">
        <v>38</v>
      </c>
      <c r="F230" t="s">
        <v>24</v>
      </c>
      <c r="G230" t="s">
        <v>20</v>
      </c>
      <c r="H230" t="s">
        <v>21</v>
      </c>
      <c r="I230" t="s">
        <v>65</v>
      </c>
      <c r="J230">
        <v>886</v>
      </c>
      <c r="K230">
        <v>1639</v>
      </c>
      <c r="L230">
        <v>213</v>
      </c>
      <c r="M230">
        <v>3000</v>
      </c>
      <c r="N230">
        <v>6.9</v>
      </c>
      <c r="O230">
        <v>94</v>
      </c>
      <c r="P230">
        <v>119</v>
      </c>
      <c r="Q230">
        <v>156645693</v>
      </c>
      <c r="R230">
        <v>14000000</v>
      </c>
      <c r="AD230" t="str">
        <v>Drama</v>
      </c>
      <c r="AE230">
        <v>6.9</v>
      </c>
    </row>
    <row r="231" spans="2:31" x14ac:dyDescent="0.4">
      <c r="B231" t="s">
        <v>279</v>
      </c>
      <c r="C231" s="7">
        <v>31882</v>
      </c>
      <c r="D231">
        <f>YEAR(_01_data[[#This Row],[Release Date]])</f>
        <v>1987</v>
      </c>
      <c r="E231" t="s">
        <v>38</v>
      </c>
      <c r="F231" t="s">
        <v>56</v>
      </c>
      <c r="G231" t="s">
        <v>20</v>
      </c>
      <c r="H231" t="s">
        <v>21</v>
      </c>
      <c r="I231" t="s">
        <v>65</v>
      </c>
      <c r="J231">
        <v>448</v>
      </c>
      <c r="K231">
        <v>1329</v>
      </c>
      <c r="L231">
        <v>155</v>
      </c>
      <c r="M231">
        <v>241</v>
      </c>
      <c r="N231">
        <v>5.9</v>
      </c>
      <c r="O231">
        <v>57</v>
      </c>
      <c r="P231">
        <v>92</v>
      </c>
      <c r="Q231">
        <v>1400000</v>
      </c>
      <c r="R231">
        <v>1100000</v>
      </c>
      <c r="AD231" t="str">
        <v>Action</v>
      </c>
      <c r="AE231">
        <v>5.9</v>
      </c>
    </row>
    <row r="232" spans="2:31" x14ac:dyDescent="0.4">
      <c r="B232" t="s">
        <v>280</v>
      </c>
      <c r="C232" s="7">
        <v>31858</v>
      </c>
      <c r="D232">
        <f>YEAR(_01_data[[#This Row],[Release Date]])</f>
        <v>1987</v>
      </c>
      <c r="E232" t="s">
        <v>38</v>
      </c>
      <c r="F232" t="s">
        <v>50</v>
      </c>
      <c r="G232" t="s">
        <v>20</v>
      </c>
      <c r="H232" t="s">
        <v>21</v>
      </c>
      <c r="I232" t="s">
        <v>65</v>
      </c>
      <c r="J232">
        <v>49000</v>
      </c>
      <c r="K232">
        <v>50141</v>
      </c>
      <c r="L232">
        <v>272</v>
      </c>
      <c r="M232">
        <v>0</v>
      </c>
      <c r="N232">
        <v>7.3</v>
      </c>
      <c r="O232">
        <v>62</v>
      </c>
      <c r="P232">
        <v>121</v>
      </c>
      <c r="Q232">
        <v>123922370</v>
      </c>
      <c r="R232">
        <v>13000000</v>
      </c>
      <c r="AD232" t="str">
        <v>Biography</v>
      </c>
      <c r="AE232">
        <v>7.3</v>
      </c>
    </row>
    <row r="233" spans="2:31" x14ac:dyDescent="0.4">
      <c r="B233" t="s">
        <v>281</v>
      </c>
      <c r="C233" s="7">
        <v>31885</v>
      </c>
      <c r="D233">
        <f>YEAR(_01_data[[#This Row],[Release Date]])</f>
        <v>1987</v>
      </c>
      <c r="E233" t="s">
        <v>38</v>
      </c>
      <c r="F233" t="s">
        <v>162</v>
      </c>
      <c r="G233" t="s">
        <v>20</v>
      </c>
      <c r="H233" t="s">
        <v>60</v>
      </c>
      <c r="I233" t="s">
        <v>65</v>
      </c>
      <c r="J233">
        <v>266</v>
      </c>
      <c r="K233">
        <v>673</v>
      </c>
      <c r="L233">
        <v>385</v>
      </c>
      <c r="M233">
        <v>0</v>
      </c>
      <c r="N233">
        <v>7</v>
      </c>
      <c r="O233">
        <v>203</v>
      </c>
      <c r="P233">
        <v>86</v>
      </c>
      <c r="Q233">
        <v>14564027</v>
      </c>
      <c r="R233">
        <v>1000000</v>
      </c>
      <c r="AD233" t="str">
        <v>Fantasy</v>
      </c>
      <c r="AE233">
        <v>7</v>
      </c>
    </row>
    <row r="234" spans="2:31" x14ac:dyDescent="0.4">
      <c r="B234" t="s">
        <v>282</v>
      </c>
      <c r="C234" s="7">
        <v>31888</v>
      </c>
      <c r="D234">
        <f>YEAR(_01_data[[#This Row],[Release Date]])</f>
        <v>1987</v>
      </c>
      <c r="E234" t="s">
        <v>38</v>
      </c>
      <c r="F234" t="s">
        <v>31</v>
      </c>
      <c r="G234" t="s">
        <v>20</v>
      </c>
      <c r="H234" t="s">
        <v>21</v>
      </c>
      <c r="I234" t="s">
        <v>65</v>
      </c>
      <c r="J234">
        <v>467</v>
      </c>
      <c r="K234">
        <v>1431</v>
      </c>
      <c r="L234">
        <v>467</v>
      </c>
      <c r="M234">
        <v>471</v>
      </c>
      <c r="N234">
        <v>7</v>
      </c>
      <c r="O234">
        <v>21</v>
      </c>
      <c r="P234">
        <v>81</v>
      </c>
      <c r="Q234">
        <v>5228617</v>
      </c>
      <c r="R234">
        <v>100000</v>
      </c>
      <c r="AD234" t="str">
        <v>Comedy</v>
      </c>
      <c r="AE234">
        <v>7</v>
      </c>
    </row>
    <row r="235" spans="2:31" x14ac:dyDescent="0.4">
      <c r="B235" t="s">
        <v>283</v>
      </c>
      <c r="C235" s="7">
        <v>31852</v>
      </c>
      <c r="D235">
        <f>YEAR(_01_data[[#This Row],[Release Date]])</f>
        <v>1987</v>
      </c>
      <c r="E235" t="s">
        <v>38</v>
      </c>
      <c r="F235" t="s">
        <v>56</v>
      </c>
      <c r="G235" t="s">
        <v>20</v>
      </c>
      <c r="H235" t="s">
        <v>21</v>
      </c>
      <c r="I235" t="s">
        <v>81</v>
      </c>
      <c r="J235">
        <v>636</v>
      </c>
      <c r="K235">
        <v>3374</v>
      </c>
      <c r="L235">
        <v>124</v>
      </c>
      <c r="M235">
        <v>754</v>
      </c>
      <c r="N235">
        <v>4.2</v>
      </c>
      <c r="O235">
        <v>49</v>
      </c>
      <c r="P235">
        <v>107</v>
      </c>
      <c r="Q235">
        <v>14375181</v>
      </c>
      <c r="R235">
        <v>51000000</v>
      </c>
      <c r="AD235" t="str">
        <v>Action</v>
      </c>
      <c r="AE235">
        <v>4.2</v>
      </c>
    </row>
    <row r="236" spans="2:31" x14ac:dyDescent="0.4">
      <c r="B236" t="s">
        <v>284</v>
      </c>
      <c r="C236" s="7">
        <v>31813</v>
      </c>
      <c r="D236">
        <f>YEAR(_01_data[[#This Row],[Release Date]])</f>
        <v>1987</v>
      </c>
      <c r="E236" t="s">
        <v>38</v>
      </c>
      <c r="F236" t="s">
        <v>42</v>
      </c>
      <c r="G236" t="s">
        <v>20</v>
      </c>
      <c r="H236" t="s">
        <v>21</v>
      </c>
      <c r="I236" t="s">
        <v>81</v>
      </c>
      <c r="J236">
        <v>912</v>
      </c>
      <c r="K236">
        <v>2355</v>
      </c>
      <c r="L236">
        <v>114</v>
      </c>
      <c r="M236">
        <v>0</v>
      </c>
      <c r="N236">
        <v>2.8</v>
      </c>
      <c r="O236">
        <v>80</v>
      </c>
      <c r="P236">
        <v>92</v>
      </c>
      <c r="Q236">
        <v>20763013</v>
      </c>
      <c r="R236">
        <v>23000000</v>
      </c>
      <c r="AD236" t="str">
        <v>Adventure</v>
      </c>
      <c r="AE236">
        <v>2.8</v>
      </c>
    </row>
    <row r="237" spans="2:31" x14ac:dyDescent="0.4">
      <c r="B237" t="s">
        <v>285</v>
      </c>
      <c r="C237" s="7">
        <v>32086</v>
      </c>
      <c r="D237">
        <f>YEAR(_01_data[[#This Row],[Release Date]])</f>
        <v>1987</v>
      </c>
      <c r="E237" t="s">
        <v>38</v>
      </c>
      <c r="F237" t="s">
        <v>50</v>
      </c>
      <c r="G237" t="s">
        <v>20</v>
      </c>
      <c r="H237" t="s">
        <v>21</v>
      </c>
      <c r="I237" t="s">
        <v>81</v>
      </c>
      <c r="J237">
        <v>699</v>
      </c>
      <c r="K237">
        <v>936</v>
      </c>
      <c r="L237">
        <v>7</v>
      </c>
      <c r="M237">
        <v>0</v>
      </c>
      <c r="N237">
        <v>6.8</v>
      </c>
      <c r="O237">
        <v>18</v>
      </c>
      <c r="P237">
        <v>108</v>
      </c>
      <c r="Q237">
        <v>54215416</v>
      </c>
      <c r="R237">
        <v>6500000</v>
      </c>
      <c r="AD237" t="str">
        <v>Biography</v>
      </c>
      <c r="AE237">
        <v>6.8</v>
      </c>
    </row>
    <row r="238" spans="2:31" x14ac:dyDescent="0.4">
      <c r="B238" t="s">
        <v>286</v>
      </c>
      <c r="C238" s="7">
        <v>31823</v>
      </c>
      <c r="D238">
        <f>YEAR(_01_data[[#This Row],[Release Date]])</f>
        <v>1987</v>
      </c>
      <c r="E238" t="s">
        <v>38</v>
      </c>
      <c r="F238" t="s">
        <v>56</v>
      </c>
      <c r="G238" t="s">
        <v>20</v>
      </c>
      <c r="H238" t="s">
        <v>21</v>
      </c>
      <c r="I238" t="s">
        <v>65</v>
      </c>
      <c r="J238">
        <v>754</v>
      </c>
      <c r="K238">
        <v>1891</v>
      </c>
      <c r="L238">
        <v>4</v>
      </c>
      <c r="M238">
        <v>208</v>
      </c>
      <c r="N238">
        <v>5.6</v>
      </c>
      <c r="O238">
        <v>27</v>
      </c>
      <c r="P238">
        <v>92</v>
      </c>
      <c r="Q238">
        <v>3060858</v>
      </c>
      <c r="R238">
        <v>10000000</v>
      </c>
      <c r="AD238" t="str">
        <v>Action</v>
      </c>
      <c r="AE238">
        <v>5.6</v>
      </c>
    </row>
    <row r="239" spans="2:31" x14ac:dyDescent="0.4">
      <c r="B239" t="s">
        <v>287</v>
      </c>
      <c r="C239" s="7">
        <v>31819</v>
      </c>
      <c r="D239">
        <f>YEAR(_01_data[[#This Row],[Release Date]])</f>
        <v>1987</v>
      </c>
      <c r="E239" t="s">
        <v>38</v>
      </c>
      <c r="F239" t="s">
        <v>24</v>
      </c>
      <c r="G239" t="s">
        <v>20</v>
      </c>
      <c r="H239" t="s">
        <v>60</v>
      </c>
      <c r="I239" t="s">
        <v>65</v>
      </c>
      <c r="J239">
        <v>443</v>
      </c>
      <c r="K239">
        <v>1269</v>
      </c>
      <c r="L239">
        <v>133</v>
      </c>
      <c r="M239">
        <v>963</v>
      </c>
      <c r="N239">
        <v>7.8</v>
      </c>
      <c r="O239">
        <v>29</v>
      </c>
      <c r="P239">
        <v>140</v>
      </c>
      <c r="Q239">
        <v>3130592</v>
      </c>
      <c r="R239">
        <v>2600000</v>
      </c>
      <c r="AD239" t="str">
        <v>Drama</v>
      </c>
      <c r="AE239">
        <v>7.8</v>
      </c>
    </row>
    <row r="240" spans="2:31" x14ac:dyDescent="0.4">
      <c r="B240" t="s">
        <v>288</v>
      </c>
      <c r="C240" s="7">
        <v>32042</v>
      </c>
      <c r="D240">
        <f>YEAR(_01_data[[#This Row],[Release Date]])</f>
        <v>1987</v>
      </c>
      <c r="E240" t="s">
        <v>38</v>
      </c>
      <c r="F240" t="s">
        <v>56</v>
      </c>
      <c r="G240" t="s">
        <v>20</v>
      </c>
      <c r="H240" t="s">
        <v>21</v>
      </c>
      <c r="I240" t="s">
        <v>65</v>
      </c>
      <c r="J240">
        <v>1000</v>
      </c>
      <c r="K240">
        <v>4223</v>
      </c>
      <c r="L240">
        <v>323</v>
      </c>
      <c r="M240">
        <v>13000</v>
      </c>
      <c r="N240">
        <v>7.8</v>
      </c>
      <c r="O240">
        <v>217</v>
      </c>
      <c r="P240">
        <v>107</v>
      </c>
      <c r="Q240">
        <v>59735548</v>
      </c>
      <c r="R240">
        <v>15000000</v>
      </c>
      <c r="AD240" t="str">
        <v>Action</v>
      </c>
      <c r="AE240">
        <v>7.8</v>
      </c>
    </row>
    <row r="241" spans="2:31" x14ac:dyDescent="0.4">
      <c r="B241" t="s">
        <v>289</v>
      </c>
      <c r="C241" s="7">
        <v>31873</v>
      </c>
      <c r="D241">
        <f>YEAR(_01_data[[#This Row],[Release Date]])</f>
        <v>1987</v>
      </c>
      <c r="E241" t="s">
        <v>38</v>
      </c>
      <c r="F241" t="s">
        <v>19</v>
      </c>
      <c r="G241" t="s">
        <v>20</v>
      </c>
      <c r="H241" t="s">
        <v>21</v>
      </c>
      <c r="I241" t="s">
        <v>65</v>
      </c>
      <c r="J241">
        <v>10000</v>
      </c>
      <c r="K241">
        <v>11083</v>
      </c>
      <c r="L241">
        <v>212</v>
      </c>
      <c r="M241">
        <v>314</v>
      </c>
      <c r="N241">
        <v>5.9</v>
      </c>
      <c r="O241">
        <v>68</v>
      </c>
      <c r="P241">
        <v>102</v>
      </c>
      <c r="Q241">
        <v>354704</v>
      </c>
      <c r="R241">
        <v>1300000</v>
      </c>
      <c r="AD241" t="str">
        <v>Crime</v>
      </c>
      <c r="AE241">
        <v>5.9</v>
      </c>
    </row>
    <row r="242" spans="2:31" x14ac:dyDescent="0.4">
      <c r="B242" t="s">
        <v>290</v>
      </c>
      <c r="C242" s="7">
        <v>31980</v>
      </c>
      <c r="D242">
        <f>YEAR(_01_data[[#This Row],[Release Date]])</f>
        <v>1987</v>
      </c>
      <c r="E242" t="s">
        <v>38</v>
      </c>
      <c r="F242" t="s">
        <v>31</v>
      </c>
      <c r="G242" t="s">
        <v>20</v>
      </c>
      <c r="H242" t="s">
        <v>21</v>
      </c>
      <c r="I242" t="s">
        <v>61</v>
      </c>
      <c r="J242">
        <v>854</v>
      </c>
      <c r="K242">
        <v>1653</v>
      </c>
      <c r="L242">
        <v>11000</v>
      </c>
      <c r="M242">
        <v>0</v>
      </c>
      <c r="N242">
        <v>7.6</v>
      </c>
      <c r="O242">
        <v>64</v>
      </c>
      <c r="P242">
        <v>88</v>
      </c>
      <c r="Q242">
        <v>14792779</v>
      </c>
      <c r="R242">
        <v>16000000</v>
      </c>
      <c r="AD242" t="str">
        <v>Comedy</v>
      </c>
      <c r="AE242">
        <v>7.6</v>
      </c>
    </row>
    <row r="243" spans="2:31" x14ac:dyDescent="0.4">
      <c r="B243" t="s">
        <v>291</v>
      </c>
      <c r="C243" s="7">
        <v>32090</v>
      </c>
      <c r="D243">
        <f>YEAR(_01_data[[#This Row],[Release Date]])</f>
        <v>1987</v>
      </c>
      <c r="E243" t="s">
        <v>38</v>
      </c>
      <c r="F243" t="s">
        <v>42</v>
      </c>
      <c r="G243" t="s">
        <v>20</v>
      </c>
      <c r="H243" t="s">
        <v>21</v>
      </c>
      <c r="I243" t="s">
        <v>61</v>
      </c>
      <c r="J243">
        <v>1000</v>
      </c>
      <c r="K243">
        <v>2936</v>
      </c>
      <c r="L243">
        <v>0</v>
      </c>
      <c r="M243">
        <v>13000</v>
      </c>
      <c r="N243">
        <v>7.1</v>
      </c>
      <c r="O243">
        <v>103</v>
      </c>
      <c r="P243">
        <v>96</v>
      </c>
      <c r="Q243">
        <v>38119483</v>
      </c>
      <c r="R243">
        <v>22700000</v>
      </c>
      <c r="AD243" t="str">
        <v>Adventure</v>
      </c>
      <c r="AE243">
        <v>7.1</v>
      </c>
    </row>
    <row r="244" spans="2:31" x14ac:dyDescent="0.4">
      <c r="B244" t="s">
        <v>292</v>
      </c>
      <c r="C244" s="7">
        <v>32019</v>
      </c>
      <c r="D244">
        <f>YEAR(_01_data[[#This Row],[Release Date]])</f>
        <v>1987</v>
      </c>
      <c r="E244" t="s">
        <v>38</v>
      </c>
      <c r="F244" t="s">
        <v>56</v>
      </c>
      <c r="G244" t="s">
        <v>20</v>
      </c>
      <c r="H244" t="s">
        <v>60</v>
      </c>
      <c r="I244" t="s">
        <v>61</v>
      </c>
      <c r="J244">
        <v>1000</v>
      </c>
      <c r="K244">
        <v>3007</v>
      </c>
      <c r="L244">
        <v>22</v>
      </c>
      <c r="M244">
        <v>1000</v>
      </c>
      <c r="N244">
        <v>3.6</v>
      </c>
      <c r="O244">
        <v>94</v>
      </c>
      <c r="P244">
        <v>134</v>
      </c>
      <c r="Q244">
        <v>15681020</v>
      </c>
      <c r="R244">
        <v>17000000</v>
      </c>
      <c r="AD244" t="str">
        <v>Action</v>
      </c>
      <c r="AE244">
        <v>3.6</v>
      </c>
    </row>
    <row r="245" spans="2:31" x14ac:dyDescent="0.4">
      <c r="B245" t="s">
        <v>293</v>
      </c>
      <c r="C245" s="7">
        <v>31968</v>
      </c>
      <c r="D245">
        <f>YEAR(_01_data[[#This Row],[Release Date]])</f>
        <v>1987</v>
      </c>
      <c r="E245" t="s">
        <v>38</v>
      </c>
      <c r="F245" t="s">
        <v>31</v>
      </c>
      <c r="G245" t="s">
        <v>20</v>
      </c>
      <c r="H245" t="s">
        <v>21</v>
      </c>
      <c r="I245" t="s">
        <v>61</v>
      </c>
      <c r="J245">
        <v>641</v>
      </c>
      <c r="K245">
        <v>1389</v>
      </c>
      <c r="L245">
        <v>4</v>
      </c>
      <c r="M245">
        <v>491</v>
      </c>
      <c r="N245">
        <v>3.2</v>
      </c>
      <c r="O245">
        <v>29</v>
      </c>
      <c r="P245">
        <v>95</v>
      </c>
      <c r="Q245">
        <v>7888703</v>
      </c>
      <c r="R245">
        <v>3000000</v>
      </c>
      <c r="AD245" t="str">
        <v>Comedy</v>
      </c>
      <c r="AE245">
        <v>3.2</v>
      </c>
    </row>
    <row r="246" spans="2:31" x14ac:dyDescent="0.4">
      <c r="B246" t="s">
        <v>294</v>
      </c>
      <c r="C246" s="7">
        <v>32120</v>
      </c>
      <c r="D246">
        <f>YEAR(_01_data[[#This Row],[Release Date]])</f>
        <v>1987</v>
      </c>
      <c r="E246" t="s">
        <v>38</v>
      </c>
      <c r="F246" t="s">
        <v>42</v>
      </c>
      <c r="G246" t="s">
        <v>20</v>
      </c>
      <c r="H246" t="s">
        <v>21</v>
      </c>
      <c r="I246" t="s">
        <v>65</v>
      </c>
      <c r="J246">
        <v>721</v>
      </c>
      <c r="K246">
        <v>1700</v>
      </c>
      <c r="L246">
        <v>101</v>
      </c>
      <c r="M246">
        <v>550</v>
      </c>
      <c r="N246">
        <v>4.8</v>
      </c>
      <c r="O246">
        <v>15</v>
      </c>
      <c r="P246">
        <v>87</v>
      </c>
      <c r="Q246">
        <v>800000</v>
      </c>
      <c r="R246">
        <v>4000000</v>
      </c>
      <c r="AD246" t="str">
        <v>Adventure</v>
      </c>
      <c r="AE246">
        <v>4.8</v>
      </c>
    </row>
    <row r="247" spans="2:31" x14ac:dyDescent="0.4">
      <c r="B247" t="s">
        <v>295</v>
      </c>
      <c r="C247" s="7">
        <v>32090</v>
      </c>
      <c r="D247">
        <f>YEAR(_01_data[[#This Row],[Release Date]])</f>
        <v>1987</v>
      </c>
      <c r="E247" t="s">
        <v>38</v>
      </c>
      <c r="F247" t="s">
        <v>50</v>
      </c>
      <c r="G247" t="s">
        <v>20</v>
      </c>
      <c r="H247" t="s">
        <v>296</v>
      </c>
      <c r="I247" t="s">
        <v>81</v>
      </c>
      <c r="J247">
        <v>1000</v>
      </c>
      <c r="K247">
        <v>2451</v>
      </c>
      <c r="L247">
        <v>973</v>
      </c>
      <c r="M247">
        <v>0</v>
      </c>
      <c r="N247">
        <v>7.8</v>
      </c>
      <c r="O247">
        <v>75</v>
      </c>
      <c r="P247">
        <v>219</v>
      </c>
      <c r="Q247">
        <v>43984230</v>
      </c>
      <c r="R247">
        <v>23000000</v>
      </c>
      <c r="AD247" t="str">
        <v>Biography</v>
      </c>
      <c r="AE247">
        <v>7.8</v>
      </c>
    </row>
    <row r="248" spans="2:31" x14ac:dyDescent="0.4">
      <c r="B248" t="s">
        <v>297</v>
      </c>
      <c r="C248" s="7">
        <v>31950</v>
      </c>
      <c r="D248">
        <f>YEAR(_01_data[[#This Row],[Release Date]])</f>
        <v>1987</v>
      </c>
      <c r="E248" t="s">
        <v>38</v>
      </c>
      <c r="F248" t="s">
        <v>56</v>
      </c>
      <c r="G248" t="s">
        <v>20</v>
      </c>
      <c r="H248" t="s">
        <v>60</v>
      </c>
      <c r="I248" t="s">
        <v>61</v>
      </c>
      <c r="J248">
        <v>387</v>
      </c>
      <c r="K248">
        <v>1233</v>
      </c>
      <c r="L248">
        <v>46</v>
      </c>
      <c r="M248">
        <v>0</v>
      </c>
      <c r="N248">
        <v>6.7</v>
      </c>
      <c r="O248">
        <v>105</v>
      </c>
      <c r="P248">
        <v>130</v>
      </c>
      <c r="Q248">
        <v>51185897</v>
      </c>
      <c r="R248">
        <v>30000000</v>
      </c>
      <c r="AD248" t="str">
        <v>Action</v>
      </c>
      <c r="AE248">
        <v>6.7</v>
      </c>
    </row>
    <row r="249" spans="2:31" x14ac:dyDescent="0.4">
      <c r="B249" t="s">
        <v>298</v>
      </c>
      <c r="C249" s="7">
        <v>31975</v>
      </c>
      <c r="D249">
        <f>YEAR(_01_data[[#This Row],[Release Date]])</f>
        <v>1987</v>
      </c>
      <c r="E249" t="s">
        <v>38</v>
      </c>
      <c r="F249" t="s">
        <v>42</v>
      </c>
      <c r="G249" t="s">
        <v>20</v>
      </c>
      <c r="H249" t="s">
        <v>21</v>
      </c>
      <c r="I249" t="s">
        <v>61</v>
      </c>
      <c r="J249">
        <v>18000</v>
      </c>
      <c r="K249">
        <v>20060</v>
      </c>
      <c r="L249">
        <v>0</v>
      </c>
      <c r="M249">
        <v>33000</v>
      </c>
      <c r="N249">
        <v>8.1</v>
      </c>
      <c r="O249">
        <v>185</v>
      </c>
      <c r="P249">
        <v>98</v>
      </c>
      <c r="Q249">
        <v>30857814</v>
      </c>
      <c r="R249">
        <v>16000000</v>
      </c>
      <c r="AD249" t="str">
        <v>Adventure</v>
      </c>
      <c r="AE249">
        <v>8.1</v>
      </c>
    </row>
    <row r="250" spans="2:31" x14ac:dyDescent="0.4">
      <c r="B250" t="s">
        <v>299</v>
      </c>
      <c r="C250" s="7">
        <v>31865</v>
      </c>
      <c r="D250">
        <f>YEAR(_01_data[[#This Row],[Release Date]])</f>
        <v>1987</v>
      </c>
      <c r="E250" t="s">
        <v>38</v>
      </c>
      <c r="F250" t="s">
        <v>56</v>
      </c>
      <c r="G250" t="s">
        <v>20</v>
      </c>
      <c r="H250" t="s">
        <v>21</v>
      </c>
      <c r="I250" t="s">
        <v>65</v>
      </c>
      <c r="J250">
        <v>581</v>
      </c>
      <c r="K250">
        <v>2373</v>
      </c>
      <c r="L250">
        <v>343</v>
      </c>
      <c r="M250">
        <v>0</v>
      </c>
      <c r="N250">
        <v>6.6</v>
      </c>
      <c r="O250">
        <v>120</v>
      </c>
      <c r="P250">
        <v>101</v>
      </c>
      <c r="Q250">
        <v>38122105</v>
      </c>
      <c r="R250">
        <v>27000000</v>
      </c>
      <c r="AD250" t="str">
        <v>Action</v>
      </c>
      <c r="AE250">
        <v>6.6</v>
      </c>
    </row>
    <row r="251" spans="2:31" x14ac:dyDescent="0.4">
      <c r="B251" t="s">
        <v>300</v>
      </c>
      <c r="C251" s="7">
        <v>32065</v>
      </c>
      <c r="D251">
        <f>YEAR(_01_data[[#This Row],[Release Date]])</f>
        <v>1987</v>
      </c>
      <c r="E251" t="s">
        <v>38</v>
      </c>
      <c r="F251" t="s">
        <v>19</v>
      </c>
      <c r="G251" t="s">
        <v>20</v>
      </c>
      <c r="H251" t="s">
        <v>21</v>
      </c>
      <c r="I251" t="s">
        <v>65</v>
      </c>
      <c r="J251">
        <v>22000</v>
      </c>
      <c r="K251">
        <v>22767</v>
      </c>
      <c r="L251">
        <v>0</v>
      </c>
      <c r="M251">
        <v>0</v>
      </c>
      <c r="N251">
        <v>7.9</v>
      </c>
      <c r="O251">
        <v>123</v>
      </c>
      <c r="P251">
        <v>119</v>
      </c>
      <c r="Q251">
        <v>76270454</v>
      </c>
      <c r="R251">
        <v>25000000</v>
      </c>
      <c r="AD251" t="str">
        <v>Crime</v>
      </c>
      <c r="AE251">
        <v>7.9</v>
      </c>
    </row>
    <row r="252" spans="2:31" x14ac:dyDescent="0.4">
      <c r="B252" t="s">
        <v>301</v>
      </c>
      <c r="C252" s="7">
        <v>31870</v>
      </c>
      <c r="D252">
        <f>YEAR(_01_data[[#This Row],[Release Date]])</f>
        <v>1987</v>
      </c>
      <c r="E252" t="s">
        <v>38</v>
      </c>
      <c r="F252" t="s">
        <v>19</v>
      </c>
      <c r="G252" t="s">
        <v>20</v>
      </c>
      <c r="H252" t="s">
        <v>21</v>
      </c>
      <c r="I252" t="s">
        <v>65</v>
      </c>
      <c r="J252">
        <v>826</v>
      </c>
      <c r="K252">
        <v>1607</v>
      </c>
      <c r="L252">
        <v>0</v>
      </c>
      <c r="M252">
        <v>0</v>
      </c>
      <c r="N252">
        <v>7.4</v>
      </c>
      <c r="O252">
        <v>114</v>
      </c>
      <c r="P252">
        <v>126</v>
      </c>
      <c r="Q252">
        <v>43848100</v>
      </c>
      <c r="R252">
        <v>15000000</v>
      </c>
      <c r="AD252" t="str">
        <v>Crime</v>
      </c>
      <c r="AE252">
        <v>7.4</v>
      </c>
    </row>
    <row r="253" spans="2:31" x14ac:dyDescent="0.4">
      <c r="B253" t="s">
        <v>302</v>
      </c>
      <c r="C253" s="7">
        <v>32143</v>
      </c>
      <c r="D253">
        <f>YEAR(_01_data[[#This Row],[Release Date]])</f>
        <v>1988</v>
      </c>
      <c r="E253" t="s">
        <v>38</v>
      </c>
      <c r="F253" t="s">
        <v>162</v>
      </c>
      <c r="G253" t="s">
        <v>20</v>
      </c>
      <c r="H253" t="s">
        <v>21</v>
      </c>
      <c r="I253" t="s">
        <v>65</v>
      </c>
      <c r="J253">
        <v>130</v>
      </c>
      <c r="K253">
        <v>450</v>
      </c>
      <c r="L253">
        <v>212</v>
      </c>
      <c r="M253">
        <v>0</v>
      </c>
      <c r="N253">
        <v>5.7</v>
      </c>
      <c r="O253">
        <v>102</v>
      </c>
      <c r="P253">
        <v>99</v>
      </c>
      <c r="Q253">
        <v>49369900</v>
      </c>
      <c r="R253">
        <v>7000000</v>
      </c>
      <c r="AD253" t="str">
        <v>Fantasy</v>
      </c>
      <c r="AE253">
        <v>5.7</v>
      </c>
    </row>
    <row r="254" spans="2:31" x14ac:dyDescent="0.4">
      <c r="B254" t="s">
        <v>303</v>
      </c>
      <c r="C254" s="7">
        <v>32333</v>
      </c>
      <c r="D254">
        <f>YEAR(_01_data[[#This Row],[Release Date]])</f>
        <v>1988</v>
      </c>
      <c r="E254" t="s">
        <v>38</v>
      </c>
      <c r="F254" t="s">
        <v>56</v>
      </c>
      <c r="G254" t="s">
        <v>20</v>
      </c>
      <c r="H254" t="s">
        <v>21</v>
      </c>
      <c r="I254" t="s">
        <v>65</v>
      </c>
      <c r="J254">
        <v>1000</v>
      </c>
      <c r="K254">
        <v>5282</v>
      </c>
      <c r="L254">
        <v>22</v>
      </c>
      <c r="M254">
        <v>978</v>
      </c>
      <c r="N254">
        <v>5.2</v>
      </c>
      <c r="O254">
        <v>35</v>
      </c>
      <c r="P254">
        <v>96</v>
      </c>
      <c r="Q254">
        <v>20257000</v>
      </c>
      <c r="R254">
        <v>7000000</v>
      </c>
      <c r="AD254" t="str">
        <v>Action</v>
      </c>
      <c r="AE254">
        <v>5.2</v>
      </c>
    </row>
    <row r="255" spans="2:31" x14ac:dyDescent="0.4">
      <c r="B255" t="s">
        <v>304</v>
      </c>
      <c r="C255" s="7">
        <v>32491</v>
      </c>
      <c r="D255">
        <f>YEAR(_01_data[[#This Row],[Release Date]])</f>
        <v>1988</v>
      </c>
      <c r="E255" t="s">
        <v>38</v>
      </c>
      <c r="F255" t="s">
        <v>56</v>
      </c>
      <c r="G255" t="s">
        <v>57</v>
      </c>
      <c r="H255" t="s">
        <v>58</v>
      </c>
      <c r="I255" t="s">
        <v>65</v>
      </c>
      <c r="J255">
        <v>6</v>
      </c>
      <c r="K255">
        <v>28</v>
      </c>
      <c r="L255">
        <v>78</v>
      </c>
      <c r="M255">
        <v>0</v>
      </c>
      <c r="N255">
        <v>8.1</v>
      </c>
      <c r="O255">
        <v>150</v>
      </c>
      <c r="P255">
        <v>124</v>
      </c>
      <c r="Q255">
        <v>439162</v>
      </c>
      <c r="R255">
        <v>1100000000</v>
      </c>
      <c r="AD255" t="str">
        <v>Action</v>
      </c>
      <c r="AE255">
        <v>8.1</v>
      </c>
    </row>
    <row r="256" spans="2:31" x14ac:dyDescent="0.4">
      <c r="B256" t="s">
        <v>305</v>
      </c>
      <c r="C256" s="7">
        <v>32444</v>
      </c>
      <c r="D256">
        <f>YEAR(_01_data[[#This Row],[Release Date]])</f>
        <v>1988</v>
      </c>
      <c r="E256" t="s">
        <v>38</v>
      </c>
      <c r="F256" t="s">
        <v>31</v>
      </c>
      <c r="G256" t="s">
        <v>20</v>
      </c>
      <c r="H256" t="s">
        <v>21</v>
      </c>
      <c r="I256" t="s">
        <v>61</v>
      </c>
      <c r="J256">
        <v>925</v>
      </c>
      <c r="K256">
        <v>1953</v>
      </c>
      <c r="L256">
        <v>13000</v>
      </c>
      <c r="M256">
        <v>15000</v>
      </c>
      <c r="N256">
        <v>7.5</v>
      </c>
      <c r="O256">
        <v>109</v>
      </c>
      <c r="P256">
        <v>92</v>
      </c>
      <c r="Q256">
        <v>73326666</v>
      </c>
      <c r="R256">
        <v>15000000</v>
      </c>
      <c r="AD256" t="str">
        <v>Comedy</v>
      </c>
      <c r="AE256">
        <v>7.5</v>
      </c>
    </row>
    <row r="257" spans="2:31" x14ac:dyDescent="0.4">
      <c r="B257" t="s">
        <v>306</v>
      </c>
      <c r="C257" s="7">
        <v>32274</v>
      </c>
      <c r="D257">
        <f>YEAR(_01_data[[#This Row],[Release Date]])</f>
        <v>1988</v>
      </c>
      <c r="E257" t="s">
        <v>38</v>
      </c>
      <c r="F257" t="s">
        <v>31</v>
      </c>
      <c r="G257" t="s">
        <v>20</v>
      </c>
      <c r="H257" t="s">
        <v>21</v>
      </c>
      <c r="I257" t="s">
        <v>61</v>
      </c>
      <c r="J257">
        <v>15000</v>
      </c>
      <c r="K257">
        <v>28018</v>
      </c>
      <c r="L257">
        <v>545</v>
      </c>
      <c r="M257">
        <v>0</v>
      </c>
      <c r="N257">
        <v>7.3</v>
      </c>
      <c r="O257">
        <v>99</v>
      </c>
      <c r="P257">
        <v>130</v>
      </c>
      <c r="Q257">
        <v>114968774</v>
      </c>
      <c r="R257">
        <v>18000000</v>
      </c>
      <c r="AD257" t="str">
        <v>Comedy</v>
      </c>
      <c r="AE257">
        <v>7.3</v>
      </c>
    </row>
    <row r="258" spans="2:31" x14ac:dyDescent="0.4">
      <c r="B258" t="s">
        <v>307</v>
      </c>
      <c r="C258" s="7">
        <v>32467</v>
      </c>
      <c r="D258">
        <f>YEAR(_01_data[[#This Row],[Release Date]])</f>
        <v>1988</v>
      </c>
      <c r="E258" t="s">
        <v>38</v>
      </c>
      <c r="F258" t="s">
        <v>56</v>
      </c>
      <c r="G258" t="s">
        <v>20</v>
      </c>
      <c r="H258" t="s">
        <v>21</v>
      </c>
      <c r="I258" t="s">
        <v>65</v>
      </c>
      <c r="J258">
        <v>633</v>
      </c>
      <c r="K258">
        <v>1168</v>
      </c>
      <c r="L258">
        <v>15</v>
      </c>
      <c r="M258">
        <v>0</v>
      </c>
      <c r="N258">
        <v>6.8</v>
      </c>
      <c r="O258">
        <v>61</v>
      </c>
      <c r="P258">
        <v>92</v>
      </c>
      <c r="Q258">
        <v>11806119</v>
      </c>
      <c r="R258">
        <v>1100000</v>
      </c>
      <c r="AD258" t="str">
        <v>Action</v>
      </c>
      <c r="AE258">
        <v>6.8</v>
      </c>
    </row>
    <row r="259" spans="2:31" x14ac:dyDescent="0.4">
      <c r="B259" t="s">
        <v>308</v>
      </c>
      <c r="C259" s="7">
        <v>32284</v>
      </c>
      <c r="D259">
        <f>YEAR(_01_data[[#This Row],[Release Date]])</f>
        <v>1988</v>
      </c>
      <c r="E259" t="s">
        <v>38</v>
      </c>
      <c r="F259" t="s">
        <v>24</v>
      </c>
      <c r="G259" t="s">
        <v>20</v>
      </c>
      <c r="H259" t="s">
        <v>21</v>
      </c>
      <c r="I259" t="s">
        <v>65</v>
      </c>
      <c r="J259">
        <v>967</v>
      </c>
      <c r="K259">
        <v>3067</v>
      </c>
      <c r="L259">
        <v>21</v>
      </c>
      <c r="M259">
        <v>377</v>
      </c>
      <c r="N259">
        <v>5.6</v>
      </c>
      <c r="O259">
        <v>28</v>
      </c>
      <c r="P259">
        <v>107</v>
      </c>
      <c r="Q259">
        <v>16118077</v>
      </c>
      <c r="R259">
        <v>25000000</v>
      </c>
      <c r="AD259" t="str">
        <v>Drama</v>
      </c>
      <c r="AE259">
        <v>5.6</v>
      </c>
    </row>
    <row r="260" spans="2:31" x14ac:dyDescent="0.4">
      <c r="B260" t="s">
        <v>309</v>
      </c>
      <c r="C260" s="7">
        <v>32304</v>
      </c>
      <c r="D260">
        <f>YEAR(_01_data[[#This Row],[Release Date]])</f>
        <v>1988</v>
      </c>
      <c r="E260" t="s">
        <v>38</v>
      </c>
      <c r="F260" t="s">
        <v>162</v>
      </c>
      <c r="G260" t="s">
        <v>20</v>
      </c>
      <c r="H260" t="s">
        <v>21</v>
      </c>
      <c r="I260" t="s">
        <v>65</v>
      </c>
      <c r="J260">
        <v>311</v>
      </c>
      <c r="K260">
        <v>760</v>
      </c>
      <c r="L260">
        <v>85</v>
      </c>
      <c r="M260">
        <v>0</v>
      </c>
      <c r="N260">
        <v>6.5</v>
      </c>
      <c r="O260">
        <v>142</v>
      </c>
      <c r="P260">
        <v>87</v>
      </c>
      <c r="Q260">
        <v>33244684</v>
      </c>
      <c r="R260">
        <v>9000000</v>
      </c>
      <c r="AD260" t="str">
        <v>Fantasy</v>
      </c>
      <c r="AE260">
        <v>6.5</v>
      </c>
    </row>
    <row r="261" spans="2:31" x14ac:dyDescent="0.4">
      <c r="B261" t="s">
        <v>310</v>
      </c>
      <c r="C261" s="7">
        <v>32266</v>
      </c>
      <c r="D261">
        <f>YEAR(_01_data[[#This Row],[Release Date]])</f>
        <v>1988</v>
      </c>
      <c r="E261" t="s">
        <v>38</v>
      </c>
      <c r="F261" t="s">
        <v>56</v>
      </c>
      <c r="G261" t="s">
        <v>20</v>
      </c>
      <c r="H261" t="s">
        <v>170</v>
      </c>
      <c r="I261" t="s">
        <v>61</v>
      </c>
      <c r="J261">
        <v>442</v>
      </c>
      <c r="K261">
        <v>717</v>
      </c>
      <c r="L261">
        <v>5</v>
      </c>
      <c r="M261">
        <v>489</v>
      </c>
      <c r="N261">
        <v>5.5</v>
      </c>
      <c r="O261">
        <v>32</v>
      </c>
      <c r="P261">
        <v>108</v>
      </c>
      <c r="Q261">
        <v>109306210</v>
      </c>
      <c r="R261">
        <v>15800000</v>
      </c>
      <c r="AD261" t="str">
        <v>Action</v>
      </c>
      <c r="AE261">
        <v>5.5</v>
      </c>
    </row>
    <row r="262" spans="2:31" x14ac:dyDescent="0.4">
      <c r="B262" t="s">
        <v>311</v>
      </c>
      <c r="C262" s="7">
        <v>32172</v>
      </c>
      <c r="D262">
        <f>YEAR(_01_data[[#This Row],[Release Date]])</f>
        <v>1988</v>
      </c>
      <c r="E262" t="s">
        <v>38</v>
      </c>
      <c r="F262" t="s">
        <v>24</v>
      </c>
      <c r="G262" t="s">
        <v>20</v>
      </c>
      <c r="H262" t="s">
        <v>21</v>
      </c>
      <c r="I262" t="s">
        <v>65</v>
      </c>
      <c r="J262">
        <v>18000</v>
      </c>
      <c r="K262">
        <v>35501</v>
      </c>
      <c r="L262">
        <v>350</v>
      </c>
      <c r="M262">
        <v>0</v>
      </c>
      <c r="N262">
        <v>7.7</v>
      </c>
      <c r="O262">
        <v>51</v>
      </c>
      <c r="P262">
        <v>119</v>
      </c>
      <c r="Q262">
        <v>34700000</v>
      </c>
      <c r="R262">
        <v>14000000</v>
      </c>
      <c r="AD262" t="str">
        <v>Drama</v>
      </c>
      <c r="AE262">
        <v>7.7</v>
      </c>
    </row>
    <row r="263" spans="2:31" x14ac:dyDescent="0.4">
      <c r="B263" t="s">
        <v>312</v>
      </c>
      <c r="C263" s="7">
        <v>32358</v>
      </c>
      <c r="D263">
        <f>YEAR(_01_data[[#This Row],[Release Date]])</f>
        <v>1988</v>
      </c>
      <c r="E263" t="s">
        <v>38</v>
      </c>
      <c r="F263" t="s">
        <v>56</v>
      </c>
      <c r="G263" t="s">
        <v>20</v>
      </c>
      <c r="H263" t="s">
        <v>21</v>
      </c>
      <c r="I263" t="s">
        <v>65</v>
      </c>
      <c r="J263">
        <v>25000</v>
      </c>
      <c r="K263">
        <v>40585</v>
      </c>
      <c r="L263">
        <v>323</v>
      </c>
      <c r="M263">
        <v>25000</v>
      </c>
      <c r="N263">
        <v>8.1999999999999993</v>
      </c>
      <c r="O263">
        <v>233</v>
      </c>
      <c r="P263">
        <v>131</v>
      </c>
      <c r="Q263">
        <v>81350242</v>
      </c>
      <c r="R263">
        <v>28000000</v>
      </c>
      <c r="AD263" t="str">
        <v>Action</v>
      </c>
      <c r="AE263">
        <v>8.1999999999999993</v>
      </c>
    </row>
    <row r="264" spans="2:31" x14ac:dyDescent="0.4">
      <c r="B264" t="s">
        <v>313</v>
      </c>
      <c r="C264" s="7">
        <v>32309</v>
      </c>
      <c r="D264">
        <f>YEAR(_01_data[[#This Row],[Release Date]])</f>
        <v>1988</v>
      </c>
      <c r="E264" t="s">
        <v>38</v>
      </c>
      <c r="F264" t="s">
        <v>64</v>
      </c>
      <c r="G264" t="s">
        <v>20</v>
      </c>
      <c r="H264" t="s">
        <v>21</v>
      </c>
      <c r="I264" t="s">
        <v>65</v>
      </c>
      <c r="J264">
        <v>935</v>
      </c>
      <c r="K264">
        <v>1855</v>
      </c>
      <c r="L264">
        <v>152</v>
      </c>
      <c r="M264">
        <v>0</v>
      </c>
      <c r="N264">
        <v>5.3</v>
      </c>
      <c r="O264">
        <v>110</v>
      </c>
      <c r="P264">
        <v>88</v>
      </c>
      <c r="Q264">
        <v>19170001</v>
      </c>
      <c r="R264">
        <v>2800000</v>
      </c>
      <c r="AD264" t="str">
        <v>Horror</v>
      </c>
      <c r="AE264">
        <v>5.3</v>
      </c>
    </row>
    <row r="265" spans="2:31" x14ac:dyDescent="0.4">
      <c r="B265" t="s">
        <v>314</v>
      </c>
      <c r="C265" s="7">
        <v>32241</v>
      </c>
      <c r="D265">
        <f>YEAR(_01_data[[#This Row],[Release Date]])</f>
        <v>1988</v>
      </c>
      <c r="E265" t="s">
        <v>38</v>
      </c>
      <c r="F265" t="s">
        <v>64</v>
      </c>
      <c r="G265" t="s">
        <v>20</v>
      </c>
      <c r="H265" t="s">
        <v>21</v>
      </c>
      <c r="I265" t="s">
        <v>65</v>
      </c>
      <c r="J265">
        <v>742</v>
      </c>
      <c r="K265">
        <v>1136</v>
      </c>
      <c r="L265">
        <v>27</v>
      </c>
      <c r="M265">
        <v>0</v>
      </c>
      <c r="N265">
        <v>5.9</v>
      </c>
      <c r="O265">
        <v>144</v>
      </c>
      <c r="P265">
        <v>88</v>
      </c>
      <c r="Q265">
        <v>17768000</v>
      </c>
      <c r="R265">
        <v>5000000</v>
      </c>
      <c r="AD265" t="str">
        <v>Horror</v>
      </c>
      <c r="AE265">
        <v>5.9</v>
      </c>
    </row>
    <row r="266" spans="2:31" x14ac:dyDescent="0.4">
      <c r="B266" t="s">
        <v>315</v>
      </c>
      <c r="C266" s="7">
        <v>32271</v>
      </c>
      <c r="D266">
        <f>YEAR(_01_data[[#This Row],[Release Date]])</f>
        <v>1988</v>
      </c>
      <c r="E266" t="s">
        <v>38</v>
      </c>
      <c r="F266" t="s">
        <v>162</v>
      </c>
      <c r="G266" t="s">
        <v>20</v>
      </c>
      <c r="H266" t="s">
        <v>21</v>
      </c>
      <c r="I266" t="s">
        <v>65</v>
      </c>
      <c r="J266">
        <v>968</v>
      </c>
      <c r="K266">
        <v>2545</v>
      </c>
      <c r="L266">
        <v>7</v>
      </c>
      <c r="M266">
        <v>0</v>
      </c>
      <c r="N266">
        <v>6.7</v>
      </c>
      <c r="O266">
        <v>130</v>
      </c>
      <c r="P266">
        <v>118</v>
      </c>
      <c r="Q266">
        <v>1705139</v>
      </c>
      <c r="R266">
        <v>4700000</v>
      </c>
      <c r="AD266" t="str">
        <v>Fantasy</v>
      </c>
      <c r="AE266">
        <v>6.7</v>
      </c>
    </row>
    <row r="267" spans="2:31" x14ac:dyDescent="0.4">
      <c r="B267" t="s">
        <v>316</v>
      </c>
      <c r="C267" s="7">
        <v>32354</v>
      </c>
      <c r="D267">
        <f>YEAR(_01_data[[#This Row],[Release Date]])</f>
        <v>1988</v>
      </c>
      <c r="E267" t="s">
        <v>38</v>
      </c>
      <c r="F267" t="s">
        <v>56</v>
      </c>
      <c r="G267" t="s">
        <v>20</v>
      </c>
      <c r="H267" t="s">
        <v>21</v>
      </c>
      <c r="I267" t="s">
        <v>65</v>
      </c>
      <c r="J267">
        <v>22000</v>
      </c>
      <c r="K267">
        <v>23866</v>
      </c>
      <c r="L267">
        <v>102</v>
      </c>
      <c r="M267">
        <v>0</v>
      </c>
      <c r="N267">
        <v>7.6</v>
      </c>
      <c r="O267">
        <v>77</v>
      </c>
      <c r="P267">
        <v>126</v>
      </c>
      <c r="Q267">
        <v>38413606</v>
      </c>
      <c r="R267">
        <v>30000000</v>
      </c>
      <c r="AD267" t="str">
        <v>Action</v>
      </c>
      <c r="AE267">
        <v>7.6</v>
      </c>
    </row>
    <row r="268" spans="2:31" x14ac:dyDescent="0.4">
      <c r="B268" t="s">
        <v>317</v>
      </c>
      <c r="C268" s="7">
        <v>32219</v>
      </c>
      <c r="D268">
        <f>YEAR(_01_data[[#This Row],[Release Date]])</f>
        <v>1988</v>
      </c>
      <c r="E268" t="s">
        <v>38</v>
      </c>
      <c r="F268" t="s">
        <v>31</v>
      </c>
      <c r="G268" t="s">
        <v>20</v>
      </c>
      <c r="H268" t="s">
        <v>21</v>
      </c>
      <c r="I268" t="s">
        <v>81</v>
      </c>
      <c r="J268">
        <v>11000</v>
      </c>
      <c r="K268">
        <v>14677</v>
      </c>
      <c r="L268">
        <v>121</v>
      </c>
      <c r="M268">
        <v>818</v>
      </c>
      <c r="N268">
        <v>5.2</v>
      </c>
      <c r="O268">
        <v>15</v>
      </c>
      <c r="P268">
        <v>105</v>
      </c>
      <c r="Q268">
        <v>13854000</v>
      </c>
      <c r="R268">
        <v>20000000</v>
      </c>
      <c r="AD268" t="str">
        <v>Comedy</v>
      </c>
      <c r="AE268">
        <v>5.2</v>
      </c>
    </row>
    <row r="269" spans="2:31" x14ac:dyDescent="0.4">
      <c r="B269" t="s">
        <v>318</v>
      </c>
      <c r="C269" s="7">
        <v>32323</v>
      </c>
      <c r="D269">
        <f>YEAR(_01_data[[#This Row],[Release Date]])</f>
        <v>1988</v>
      </c>
      <c r="E269" t="s">
        <v>38</v>
      </c>
      <c r="F269" t="s">
        <v>31</v>
      </c>
      <c r="G269" t="s">
        <v>20</v>
      </c>
      <c r="H269" t="s">
        <v>21</v>
      </c>
      <c r="I269" t="s">
        <v>65</v>
      </c>
      <c r="J269">
        <v>8000</v>
      </c>
      <c r="K269">
        <v>10430</v>
      </c>
      <c r="L269">
        <v>80</v>
      </c>
      <c r="M269">
        <v>0</v>
      </c>
      <c r="N269">
        <v>6.2</v>
      </c>
      <c r="O269">
        <v>34</v>
      </c>
      <c r="P269">
        <v>104</v>
      </c>
      <c r="Q269">
        <v>12793213</v>
      </c>
      <c r="R269">
        <v>6000000</v>
      </c>
      <c r="AD269" t="str">
        <v>Comedy</v>
      </c>
      <c r="AE269">
        <v>6.2</v>
      </c>
    </row>
    <row r="270" spans="2:31" x14ac:dyDescent="0.4">
      <c r="B270" t="s">
        <v>319</v>
      </c>
      <c r="C270" s="7">
        <v>32228</v>
      </c>
      <c r="D270">
        <f>YEAR(_01_data[[#This Row],[Release Date]])</f>
        <v>1988</v>
      </c>
      <c r="E270" t="s">
        <v>38</v>
      </c>
      <c r="F270" t="s">
        <v>56</v>
      </c>
      <c r="G270" t="s">
        <v>20</v>
      </c>
      <c r="H270" t="s">
        <v>21</v>
      </c>
      <c r="I270" t="s">
        <v>65</v>
      </c>
      <c r="J270">
        <v>674</v>
      </c>
      <c r="K270">
        <v>1395</v>
      </c>
      <c r="L270">
        <v>152</v>
      </c>
      <c r="M270">
        <v>812</v>
      </c>
      <c r="N270">
        <v>6.5</v>
      </c>
      <c r="O270">
        <v>81</v>
      </c>
      <c r="P270">
        <v>97</v>
      </c>
      <c r="Q270">
        <v>7282851</v>
      </c>
      <c r="R270">
        <v>3000000</v>
      </c>
      <c r="AD270" t="str">
        <v>Action</v>
      </c>
      <c r="AE270">
        <v>6.5</v>
      </c>
    </row>
    <row r="271" spans="2:31" x14ac:dyDescent="0.4">
      <c r="B271" t="s">
        <v>320</v>
      </c>
      <c r="C271" s="7">
        <v>32475</v>
      </c>
      <c r="D271">
        <f>YEAR(_01_data[[#This Row],[Release Date]])</f>
        <v>1988</v>
      </c>
      <c r="E271" t="s">
        <v>38</v>
      </c>
      <c r="F271" t="s">
        <v>64</v>
      </c>
      <c r="G271" t="s">
        <v>20</v>
      </c>
      <c r="H271" t="s">
        <v>21</v>
      </c>
      <c r="I271" t="s">
        <v>81</v>
      </c>
      <c r="J271">
        <v>1000</v>
      </c>
      <c r="K271">
        <v>3827</v>
      </c>
      <c r="L271">
        <v>17</v>
      </c>
      <c r="M271">
        <v>616</v>
      </c>
      <c r="N271">
        <v>4.5</v>
      </c>
      <c r="O271">
        <v>66</v>
      </c>
      <c r="P271">
        <v>98</v>
      </c>
      <c r="Q271">
        <v>14114488</v>
      </c>
      <c r="R271">
        <v>10500000</v>
      </c>
      <c r="AD271" t="str">
        <v>Horror</v>
      </c>
      <c r="AE271">
        <v>4.5</v>
      </c>
    </row>
    <row r="272" spans="2:31" x14ac:dyDescent="0.4">
      <c r="B272" t="s">
        <v>321</v>
      </c>
      <c r="C272" s="7">
        <v>32349</v>
      </c>
      <c r="D272">
        <f>YEAR(_01_data[[#This Row],[Release Date]])</f>
        <v>1988</v>
      </c>
      <c r="E272" t="s">
        <v>38</v>
      </c>
      <c r="F272" t="s">
        <v>24</v>
      </c>
      <c r="G272" t="s">
        <v>20</v>
      </c>
      <c r="H272" t="s">
        <v>21</v>
      </c>
      <c r="I272" t="s">
        <v>65</v>
      </c>
      <c r="J272">
        <v>10000</v>
      </c>
      <c r="K272">
        <v>12285</v>
      </c>
      <c r="L272">
        <v>272</v>
      </c>
      <c r="M272">
        <v>12000</v>
      </c>
      <c r="N272">
        <v>8</v>
      </c>
      <c r="O272">
        <v>100</v>
      </c>
      <c r="P272">
        <v>133</v>
      </c>
      <c r="Q272">
        <v>172825435</v>
      </c>
      <c r="R272">
        <v>25000000</v>
      </c>
      <c r="AD272" t="str">
        <v>Drama</v>
      </c>
      <c r="AE272">
        <v>8</v>
      </c>
    </row>
    <row r="273" spans="2:31" x14ac:dyDescent="0.4">
      <c r="B273" t="s">
        <v>322</v>
      </c>
      <c r="C273" s="7">
        <v>32463</v>
      </c>
      <c r="D273">
        <f>YEAR(_01_data[[#This Row],[Release Date]])</f>
        <v>1988</v>
      </c>
      <c r="E273" t="s">
        <v>38</v>
      </c>
      <c r="F273" t="s">
        <v>56</v>
      </c>
      <c r="G273" t="s">
        <v>20</v>
      </c>
      <c r="H273" t="s">
        <v>21</v>
      </c>
      <c r="I273" t="s">
        <v>65</v>
      </c>
      <c r="J273">
        <v>13000</v>
      </c>
      <c r="K273">
        <v>14574</v>
      </c>
      <c r="L273">
        <v>10</v>
      </c>
      <c r="M273">
        <v>2000</v>
      </c>
      <c r="N273">
        <v>5.7</v>
      </c>
      <c r="O273">
        <v>84</v>
      </c>
      <c r="P273">
        <v>87</v>
      </c>
      <c r="Q273">
        <v>53715611</v>
      </c>
      <c r="R273">
        <v>63000000</v>
      </c>
      <c r="AD273" t="str">
        <v>Action</v>
      </c>
      <c r="AE273">
        <v>5.7</v>
      </c>
    </row>
    <row r="274" spans="2:31" x14ac:dyDescent="0.4">
      <c r="B274" t="s">
        <v>323</v>
      </c>
      <c r="C274" s="7">
        <v>32455</v>
      </c>
      <c r="D274">
        <f>YEAR(_01_data[[#This Row],[Release Date]])</f>
        <v>1988</v>
      </c>
      <c r="E274" t="s">
        <v>38</v>
      </c>
      <c r="F274" t="s">
        <v>31</v>
      </c>
      <c r="G274" t="s">
        <v>20</v>
      </c>
      <c r="H274" t="s">
        <v>21</v>
      </c>
      <c r="I274" t="s">
        <v>65</v>
      </c>
      <c r="J274">
        <v>413</v>
      </c>
      <c r="K274">
        <v>1284</v>
      </c>
      <c r="L274">
        <v>0</v>
      </c>
      <c r="M274">
        <v>624</v>
      </c>
      <c r="N274">
        <v>5.8</v>
      </c>
      <c r="O274">
        <v>22</v>
      </c>
      <c r="P274">
        <v>121</v>
      </c>
      <c r="Q274">
        <v>14545844</v>
      </c>
      <c r="R274">
        <v>6500000</v>
      </c>
      <c r="AD274" t="str">
        <v>Comedy</v>
      </c>
      <c r="AE274">
        <v>5.8</v>
      </c>
    </row>
    <row r="275" spans="2:31" x14ac:dyDescent="0.4">
      <c r="B275" t="s">
        <v>324</v>
      </c>
      <c r="C275" s="7">
        <v>32455</v>
      </c>
      <c r="D275">
        <f>YEAR(_01_data[[#This Row],[Release Date]])</f>
        <v>1988</v>
      </c>
      <c r="E275" t="s">
        <v>38</v>
      </c>
      <c r="F275" t="s">
        <v>31</v>
      </c>
      <c r="G275" t="s">
        <v>20</v>
      </c>
      <c r="H275" t="s">
        <v>21</v>
      </c>
      <c r="I275" t="s">
        <v>81</v>
      </c>
      <c r="J275">
        <v>13000</v>
      </c>
      <c r="K275">
        <v>18734</v>
      </c>
      <c r="L275">
        <v>503</v>
      </c>
      <c r="M275">
        <v>11000</v>
      </c>
      <c r="N275">
        <v>7</v>
      </c>
      <c r="O275">
        <v>88</v>
      </c>
      <c r="P275">
        <v>101</v>
      </c>
      <c r="Q275">
        <v>60328558</v>
      </c>
      <c r="R275">
        <v>32000000</v>
      </c>
      <c r="AD275" t="str">
        <v>Comedy</v>
      </c>
      <c r="AE275">
        <v>7</v>
      </c>
    </row>
    <row r="276" spans="2:31" x14ac:dyDescent="0.4">
      <c r="B276" t="s">
        <v>325</v>
      </c>
      <c r="C276" s="7">
        <v>32228</v>
      </c>
      <c r="D276">
        <f>YEAR(_01_data[[#This Row],[Release Date]])</f>
        <v>1988</v>
      </c>
      <c r="E276" t="s">
        <v>38</v>
      </c>
      <c r="F276" t="s">
        <v>24</v>
      </c>
      <c r="G276" t="s">
        <v>20</v>
      </c>
      <c r="H276" t="s">
        <v>21</v>
      </c>
      <c r="I276" t="s">
        <v>65</v>
      </c>
      <c r="J276">
        <v>721</v>
      </c>
      <c r="K276">
        <v>1966</v>
      </c>
      <c r="L276">
        <v>0</v>
      </c>
      <c r="M276">
        <v>816</v>
      </c>
      <c r="N276">
        <v>7.3</v>
      </c>
      <c r="O276">
        <v>40</v>
      </c>
      <c r="P276">
        <v>110</v>
      </c>
      <c r="Q276">
        <v>3468572</v>
      </c>
      <c r="R276">
        <v>4000000</v>
      </c>
      <c r="AD276" t="str">
        <v>Drama</v>
      </c>
      <c r="AE276">
        <v>7.3</v>
      </c>
    </row>
    <row r="277" spans="2:31" x14ac:dyDescent="0.4">
      <c r="B277" t="s">
        <v>326</v>
      </c>
      <c r="C277" s="7">
        <v>32195</v>
      </c>
      <c r="D277">
        <f>YEAR(_01_data[[#This Row],[Release Date]])</f>
        <v>1988</v>
      </c>
      <c r="E277" t="s">
        <v>38</v>
      </c>
      <c r="F277" t="s">
        <v>42</v>
      </c>
      <c r="G277" t="s">
        <v>20</v>
      </c>
      <c r="H277" t="s">
        <v>21</v>
      </c>
      <c r="I277" t="s">
        <v>36</v>
      </c>
      <c r="J277">
        <v>912</v>
      </c>
      <c r="K277">
        <v>1833</v>
      </c>
      <c r="L277">
        <v>383</v>
      </c>
      <c r="M277">
        <v>5000</v>
      </c>
      <c r="N277">
        <v>7.3</v>
      </c>
      <c r="O277">
        <v>24</v>
      </c>
      <c r="P277">
        <v>69</v>
      </c>
      <c r="Q277">
        <v>48092846</v>
      </c>
      <c r="R277">
        <v>12500000</v>
      </c>
      <c r="AD277" t="str">
        <v>Adventure</v>
      </c>
      <c r="AE277">
        <v>7.3</v>
      </c>
    </row>
    <row r="278" spans="2:31" x14ac:dyDescent="0.4">
      <c r="B278" t="s">
        <v>327</v>
      </c>
      <c r="C278" s="7">
        <v>32235</v>
      </c>
      <c r="D278">
        <f>YEAR(_01_data[[#This Row],[Release Date]])</f>
        <v>1988</v>
      </c>
      <c r="E278" t="s">
        <v>38</v>
      </c>
      <c r="F278" t="s">
        <v>24</v>
      </c>
      <c r="G278" t="s">
        <v>20</v>
      </c>
      <c r="H278" t="s">
        <v>21</v>
      </c>
      <c r="I278" t="s">
        <v>65</v>
      </c>
      <c r="J278">
        <v>883</v>
      </c>
      <c r="K278">
        <v>1934</v>
      </c>
      <c r="L278">
        <v>17000</v>
      </c>
      <c r="M278">
        <v>0</v>
      </c>
      <c r="N278">
        <v>7.6</v>
      </c>
      <c r="O278">
        <v>114</v>
      </c>
      <c r="P278">
        <v>164</v>
      </c>
      <c r="Q278">
        <v>8373585</v>
      </c>
      <c r="R278">
        <v>7000000</v>
      </c>
      <c r="AD278" t="str">
        <v>Drama</v>
      </c>
      <c r="AE278">
        <v>7.6</v>
      </c>
    </row>
    <row r="279" spans="2:31" x14ac:dyDescent="0.4">
      <c r="B279" t="s">
        <v>328</v>
      </c>
      <c r="C279" s="7">
        <v>32425</v>
      </c>
      <c r="D279">
        <f>YEAR(_01_data[[#This Row],[Release Date]])</f>
        <v>1988</v>
      </c>
      <c r="E279" t="s">
        <v>38</v>
      </c>
      <c r="F279" t="s">
        <v>64</v>
      </c>
      <c r="G279" t="s">
        <v>20</v>
      </c>
      <c r="H279" t="s">
        <v>21</v>
      </c>
      <c r="I279" t="s">
        <v>65</v>
      </c>
      <c r="J279">
        <v>355</v>
      </c>
      <c r="K279">
        <v>837</v>
      </c>
      <c r="L279">
        <v>0</v>
      </c>
      <c r="M279">
        <v>27000</v>
      </c>
      <c r="N279">
        <v>7.3</v>
      </c>
      <c r="O279">
        <v>172</v>
      </c>
      <c r="P279">
        <v>93</v>
      </c>
      <c r="Q279">
        <v>13008928</v>
      </c>
      <c r="R279">
        <v>4000000</v>
      </c>
      <c r="AD279" t="str">
        <v>Horror</v>
      </c>
      <c r="AE279">
        <v>7.3</v>
      </c>
    </row>
    <row r="280" spans="2:31" x14ac:dyDescent="0.4">
      <c r="B280" t="s">
        <v>329</v>
      </c>
      <c r="C280" s="7">
        <v>32479</v>
      </c>
      <c r="D280">
        <f>YEAR(_01_data[[#This Row],[Release Date]])</f>
        <v>1988</v>
      </c>
      <c r="E280" t="s">
        <v>38</v>
      </c>
      <c r="F280" t="s">
        <v>31</v>
      </c>
      <c r="G280" t="s">
        <v>20</v>
      </c>
      <c r="H280" t="s">
        <v>21</v>
      </c>
      <c r="I280" t="s">
        <v>61</v>
      </c>
      <c r="J280">
        <v>742</v>
      </c>
      <c r="K280">
        <v>2151</v>
      </c>
      <c r="L280">
        <v>425</v>
      </c>
      <c r="M280">
        <v>0</v>
      </c>
      <c r="N280">
        <v>6</v>
      </c>
      <c r="O280">
        <v>27</v>
      </c>
      <c r="P280">
        <v>107</v>
      </c>
      <c r="Q280">
        <v>111936400</v>
      </c>
      <c r="R280">
        <v>15000000</v>
      </c>
      <c r="AD280" t="str">
        <v>Comedy</v>
      </c>
      <c r="AE280">
        <v>6</v>
      </c>
    </row>
    <row r="281" spans="2:31" x14ac:dyDescent="0.4">
      <c r="B281" t="s">
        <v>330</v>
      </c>
      <c r="C281" s="7">
        <v>32319</v>
      </c>
      <c r="D281">
        <f>YEAR(_01_data[[#This Row],[Release Date]])</f>
        <v>1988</v>
      </c>
      <c r="E281" t="s">
        <v>38</v>
      </c>
      <c r="F281" t="s">
        <v>56</v>
      </c>
      <c r="G281" t="s">
        <v>20</v>
      </c>
      <c r="H281" t="s">
        <v>21</v>
      </c>
      <c r="I281" t="s">
        <v>65</v>
      </c>
      <c r="J281">
        <v>549</v>
      </c>
      <c r="K281">
        <v>1747</v>
      </c>
      <c r="L281">
        <v>58</v>
      </c>
      <c r="M281">
        <v>0</v>
      </c>
      <c r="N281">
        <v>6.8</v>
      </c>
      <c r="O281">
        <v>50</v>
      </c>
      <c r="P281">
        <v>107</v>
      </c>
      <c r="Q281">
        <v>44726644</v>
      </c>
      <c r="R281">
        <v>13000000</v>
      </c>
      <c r="AD281" t="str">
        <v>Action</v>
      </c>
      <c r="AE281">
        <v>6.8</v>
      </c>
    </row>
    <row r="282" spans="2:31" x14ac:dyDescent="0.4">
      <c r="B282" t="s">
        <v>331</v>
      </c>
      <c r="C282" s="7">
        <v>32701</v>
      </c>
      <c r="D282">
        <f>YEAR(_01_data[[#This Row],[Release Date]])</f>
        <v>1989</v>
      </c>
      <c r="E282" t="s">
        <v>18</v>
      </c>
      <c r="F282" t="s">
        <v>162</v>
      </c>
      <c r="G282" t="s">
        <v>20</v>
      </c>
      <c r="H282" t="s">
        <v>21</v>
      </c>
      <c r="I282" t="s">
        <v>98</v>
      </c>
      <c r="J282">
        <v>321</v>
      </c>
      <c r="K282">
        <v>584</v>
      </c>
      <c r="L282">
        <v>81</v>
      </c>
      <c r="M282">
        <v>1000</v>
      </c>
      <c r="N282">
        <v>5.0999999999999996</v>
      </c>
      <c r="O282">
        <v>88</v>
      </c>
      <c r="P282">
        <v>89</v>
      </c>
      <c r="Q282">
        <v>22168359</v>
      </c>
      <c r="R282">
        <v>8000000</v>
      </c>
      <c r="AD282" t="str">
        <v>Fantasy</v>
      </c>
      <c r="AE282">
        <v>5.0999999999999996</v>
      </c>
    </row>
    <row r="283" spans="2:31" x14ac:dyDescent="0.4">
      <c r="B283" t="s">
        <v>332</v>
      </c>
      <c r="C283" s="7">
        <v>32698</v>
      </c>
      <c r="D283">
        <f>YEAR(_01_data[[#This Row],[Release Date]])</f>
        <v>1989</v>
      </c>
      <c r="E283" t="s">
        <v>38</v>
      </c>
      <c r="F283" t="s">
        <v>42</v>
      </c>
      <c r="G283" t="s">
        <v>20</v>
      </c>
      <c r="H283" t="s">
        <v>21</v>
      </c>
      <c r="I283" t="s">
        <v>61</v>
      </c>
      <c r="J283">
        <v>1000</v>
      </c>
      <c r="K283">
        <v>3660</v>
      </c>
      <c r="L283">
        <v>0</v>
      </c>
      <c r="M283">
        <v>12000</v>
      </c>
      <c r="N283">
        <v>7.8</v>
      </c>
      <c r="O283">
        <v>125</v>
      </c>
      <c r="P283">
        <v>108</v>
      </c>
      <c r="Q283">
        <v>118500000</v>
      </c>
      <c r="R283">
        <v>40000000</v>
      </c>
      <c r="AD283" t="str">
        <v>Adventure</v>
      </c>
      <c r="AE283">
        <v>7.8</v>
      </c>
    </row>
    <row r="284" spans="2:31" x14ac:dyDescent="0.4">
      <c r="B284" t="s">
        <v>333</v>
      </c>
      <c r="C284" s="7">
        <v>32619</v>
      </c>
      <c r="D284">
        <f>YEAR(_01_data[[#This Row],[Release Date]])</f>
        <v>1989</v>
      </c>
      <c r="E284" t="s">
        <v>38</v>
      </c>
      <c r="F284" t="s">
        <v>56</v>
      </c>
      <c r="G284" t="s">
        <v>20</v>
      </c>
      <c r="H284" t="s">
        <v>21</v>
      </c>
      <c r="I284" t="s">
        <v>81</v>
      </c>
      <c r="J284">
        <v>920</v>
      </c>
      <c r="K284">
        <v>2725</v>
      </c>
      <c r="L284">
        <v>13000</v>
      </c>
      <c r="M284">
        <v>12000</v>
      </c>
      <c r="N284">
        <v>7.6</v>
      </c>
      <c r="O284">
        <v>186</v>
      </c>
      <c r="P284">
        <v>126</v>
      </c>
      <c r="Q284">
        <v>251188924</v>
      </c>
      <c r="R284">
        <v>35000000</v>
      </c>
      <c r="AD284" t="str">
        <v>Action</v>
      </c>
      <c r="AE284">
        <v>7.6</v>
      </c>
    </row>
    <row r="285" spans="2:31" x14ac:dyDescent="0.4">
      <c r="B285" t="s">
        <v>334</v>
      </c>
      <c r="C285" s="7">
        <v>32587</v>
      </c>
      <c r="D285">
        <f>YEAR(_01_data[[#This Row],[Release Date]])</f>
        <v>1989</v>
      </c>
      <c r="E285" t="s">
        <v>38</v>
      </c>
      <c r="F285" t="s">
        <v>42</v>
      </c>
      <c r="G285" t="s">
        <v>20</v>
      </c>
      <c r="H285" t="s">
        <v>21</v>
      </c>
      <c r="I285" t="s">
        <v>61</v>
      </c>
      <c r="J285">
        <v>18000</v>
      </c>
      <c r="K285">
        <v>20795</v>
      </c>
      <c r="L285">
        <v>65</v>
      </c>
      <c r="M285">
        <v>0</v>
      </c>
      <c r="N285">
        <v>6.9</v>
      </c>
      <c r="O285">
        <v>81</v>
      </c>
      <c r="P285">
        <v>90</v>
      </c>
      <c r="Q285">
        <v>40485039</v>
      </c>
      <c r="R285">
        <v>10000000</v>
      </c>
      <c r="AD285" t="str">
        <v>Adventure</v>
      </c>
      <c r="AE285">
        <v>6.9</v>
      </c>
    </row>
    <row r="286" spans="2:31" x14ac:dyDescent="0.4">
      <c r="B286" t="s">
        <v>335</v>
      </c>
      <c r="C286" s="7">
        <v>32790</v>
      </c>
      <c r="D286">
        <f>YEAR(_01_data[[#This Row],[Release Date]])</f>
        <v>1989</v>
      </c>
      <c r="E286" t="s">
        <v>38</v>
      </c>
      <c r="F286" t="s">
        <v>56</v>
      </c>
      <c r="G286" t="s">
        <v>20</v>
      </c>
      <c r="H286" t="s">
        <v>21</v>
      </c>
      <c r="I286" t="s">
        <v>65</v>
      </c>
      <c r="J286">
        <v>939</v>
      </c>
      <c r="K286">
        <v>1748</v>
      </c>
      <c r="L286">
        <v>0</v>
      </c>
      <c r="M286">
        <v>0</v>
      </c>
      <c r="N286">
        <v>6.6</v>
      </c>
      <c r="O286">
        <v>63</v>
      </c>
      <c r="P286">
        <v>125</v>
      </c>
      <c r="Q286">
        <v>45645204</v>
      </c>
      <c r="R286">
        <v>30000000</v>
      </c>
      <c r="AD286" t="str">
        <v>Action</v>
      </c>
      <c r="AE286">
        <v>6.6</v>
      </c>
    </row>
    <row r="287" spans="2:31" x14ac:dyDescent="0.4">
      <c r="B287" t="s">
        <v>336</v>
      </c>
      <c r="C287" s="7">
        <v>32551</v>
      </c>
      <c r="D287">
        <f>YEAR(_01_data[[#This Row],[Release Date]])</f>
        <v>1989</v>
      </c>
      <c r="E287" t="s">
        <v>38</v>
      </c>
      <c r="F287" t="s">
        <v>50</v>
      </c>
      <c r="G287" t="s">
        <v>20</v>
      </c>
      <c r="H287" t="s">
        <v>21</v>
      </c>
      <c r="I287" t="s">
        <v>65</v>
      </c>
      <c r="J287">
        <v>10000</v>
      </c>
      <c r="K287">
        <v>12098</v>
      </c>
      <c r="L287">
        <v>0</v>
      </c>
      <c r="M287">
        <v>4000</v>
      </c>
      <c r="N287">
        <v>7.2</v>
      </c>
      <c r="O287">
        <v>72</v>
      </c>
      <c r="P287">
        <v>145</v>
      </c>
      <c r="Q287">
        <v>70001698</v>
      </c>
      <c r="R287">
        <v>14000000</v>
      </c>
      <c r="AD287" t="str">
        <v>Biography</v>
      </c>
      <c r="AE287">
        <v>7.2</v>
      </c>
    </row>
    <row r="288" spans="2:31" x14ac:dyDescent="0.4">
      <c r="B288" t="s">
        <v>337</v>
      </c>
      <c r="C288" s="7">
        <v>32512</v>
      </c>
      <c r="D288">
        <f>YEAR(_01_data[[#This Row],[Release Date]])</f>
        <v>1989</v>
      </c>
      <c r="E288" t="s">
        <v>38</v>
      </c>
      <c r="F288" t="s">
        <v>31</v>
      </c>
      <c r="G288" t="s">
        <v>20</v>
      </c>
      <c r="H288" t="s">
        <v>21</v>
      </c>
      <c r="I288" t="s">
        <v>61</v>
      </c>
      <c r="J288">
        <v>49000</v>
      </c>
      <c r="K288">
        <v>51609</v>
      </c>
      <c r="L288">
        <v>608</v>
      </c>
      <c r="M288">
        <v>23000</v>
      </c>
      <c r="N288">
        <v>8</v>
      </c>
      <c r="O288">
        <v>96</v>
      </c>
      <c r="P288">
        <v>128</v>
      </c>
      <c r="Q288">
        <v>95860116</v>
      </c>
      <c r="R288">
        <v>16400000</v>
      </c>
      <c r="AD288" t="str">
        <v>Comedy</v>
      </c>
      <c r="AE288">
        <v>8</v>
      </c>
    </row>
    <row r="289" spans="2:31" x14ac:dyDescent="0.4">
      <c r="B289" t="s">
        <v>338</v>
      </c>
      <c r="C289" s="7">
        <v>32801</v>
      </c>
      <c r="D289">
        <f>YEAR(_01_data[[#This Row],[Release Date]])</f>
        <v>1989</v>
      </c>
      <c r="E289" t="s">
        <v>38</v>
      </c>
      <c r="F289" t="s">
        <v>24</v>
      </c>
      <c r="G289" t="s">
        <v>20</v>
      </c>
      <c r="H289" t="s">
        <v>21</v>
      </c>
      <c r="I289" t="s">
        <v>65</v>
      </c>
      <c r="J289">
        <v>782</v>
      </c>
      <c r="K289">
        <v>2892</v>
      </c>
      <c r="L289">
        <v>0</v>
      </c>
      <c r="M289">
        <v>0</v>
      </c>
      <c r="N289">
        <v>7.9</v>
      </c>
      <c r="O289">
        <v>103</v>
      </c>
      <c r="P289">
        <v>120</v>
      </c>
      <c r="Q289">
        <v>27545445</v>
      </c>
      <c r="R289">
        <v>6500000</v>
      </c>
      <c r="AD289" t="str">
        <v>Drama</v>
      </c>
      <c r="AE289">
        <v>7.9</v>
      </c>
    </row>
    <row r="290" spans="2:31" x14ac:dyDescent="0.4">
      <c r="B290" t="s">
        <v>339</v>
      </c>
      <c r="C290" s="7">
        <v>32584</v>
      </c>
      <c r="D290">
        <f>YEAR(_01_data[[#This Row],[Release Date]])</f>
        <v>1989</v>
      </c>
      <c r="E290" t="s">
        <v>38</v>
      </c>
      <c r="F290" t="s">
        <v>31</v>
      </c>
      <c r="G290" t="s">
        <v>20</v>
      </c>
      <c r="H290" t="s">
        <v>21</v>
      </c>
      <c r="I290" t="s">
        <v>61</v>
      </c>
      <c r="J290">
        <v>11000</v>
      </c>
      <c r="K290">
        <v>12619</v>
      </c>
      <c r="L290">
        <v>78</v>
      </c>
      <c r="M290">
        <v>3000</v>
      </c>
      <c r="N290">
        <v>7.4</v>
      </c>
      <c r="O290">
        <v>61</v>
      </c>
      <c r="P290">
        <v>99</v>
      </c>
      <c r="Q290">
        <v>106593296</v>
      </c>
      <c r="R290">
        <v>7500000</v>
      </c>
      <c r="AD290" t="str">
        <v>Comedy</v>
      </c>
      <c r="AE290">
        <v>7.4</v>
      </c>
    </row>
    <row r="291" spans="2:31" x14ac:dyDescent="0.4">
      <c r="B291" t="s">
        <v>340</v>
      </c>
      <c r="C291" s="7">
        <v>32590</v>
      </c>
      <c r="D291">
        <f>YEAR(_01_data[[#This Row],[Release Date]])</f>
        <v>1989</v>
      </c>
      <c r="E291" t="s">
        <v>38</v>
      </c>
      <c r="F291" t="s">
        <v>42</v>
      </c>
      <c r="G291" t="s">
        <v>20</v>
      </c>
      <c r="H291" t="s">
        <v>21</v>
      </c>
      <c r="I291" t="s">
        <v>65</v>
      </c>
      <c r="J291">
        <v>935</v>
      </c>
      <c r="K291">
        <v>1327</v>
      </c>
      <c r="L291">
        <v>6</v>
      </c>
      <c r="M291">
        <v>1000</v>
      </c>
      <c r="N291">
        <v>4.5</v>
      </c>
      <c r="O291">
        <v>129</v>
      </c>
      <c r="P291">
        <v>100</v>
      </c>
      <c r="Q291">
        <v>14343976</v>
      </c>
      <c r="R291">
        <v>5000000</v>
      </c>
      <c r="AD291" t="str">
        <v>Adventure</v>
      </c>
      <c r="AE291">
        <v>4.5</v>
      </c>
    </row>
    <row r="292" spans="2:31" x14ac:dyDescent="0.4">
      <c r="B292" t="s">
        <v>341</v>
      </c>
      <c r="C292" s="7">
        <v>32651</v>
      </c>
      <c r="D292">
        <f>YEAR(_01_data[[#This Row],[Release Date]])</f>
        <v>1989</v>
      </c>
      <c r="E292" t="s">
        <v>38</v>
      </c>
      <c r="F292" t="s">
        <v>24</v>
      </c>
      <c r="G292" t="s">
        <v>20</v>
      </c>
      <c r="H292" t="s">
        <v>21</v>
      </c>
      <c r="I292" t="s">
        <v>65</v>
      </c>
      <c r="J292">
        <v>18000</v>
      </c>
      <c r="K292">
        <v>32930</v>
      </c>
      <c r="L292">
        <v>380</v>
      </c>
      <c r="M292">
        <v>0</v>
      </c>
      <c r="N292">
        <v>7.9</v>
      </c>
      <c r="O292">
        <v>60</v>
      </c>
      <c r="P292">
        <v>122</v>
      </c>
      <c r="Q292">
        <v>26830000</v>
      </c>
      <c r="R292">
        <v>18000000</v>
      </c>
      <c r="AD292" t="str">
        <v>Drama</v>
      </c>
      <c r="AE292">
        <v>7.9</v>
      </c>
    </row>
    <row r="293" spans="2:31" x14ac:dyDescent="0.4">
      <c r="B293" t="s">
        <v>342</v>
      </c>
      <c r="C293" s="7">
        <v>32537</v>
      </c>
      <c r="D293">
        <f>YEAR(_01_data[[#This Row],[Release Date]])</f>
        <v>1989</v>
      </c>
      <c r="E293" t="s">
        <v>38</v>
      </c>
      <c r="F293" t="s">
        <v>64</v>
      </c>
      <c r="G293" t="s">
        <v>20</v>
      </c>
      <c r="H293" t="s">
        <v>21</v>
      </c>
      <c r="I293" t="s">
        <v>98</v>
      </c>
      <c r="J293">
        <v>742</v>
      </c>
      <c r="K293">
        <v>1308</v>
      </c>
      <c r="L293">
        <v>2</v>
      </c>
      <c r="M293">
        <v>926</v>
      </c>
      <c r="N293">
        <v>5.2</v>
      </c>
      <c r="O293">
        <v>137</v>
      </c>
      <c r="P293">
        <v>96</v>
      </c>
      <c r="Q293">
        <v>11642254</v>
      </c>
      <c r="R293">
        <v>3000000</v>
      </c>
      <c r="AD293" t="str">
        <v>Horror</v>
      </c>
      <c r="AE293">
        <v>5.2</v>
      </c>
    </row>
    <row r="294" spans="2:31" x14ac:dyDescent="0.4">
      <c r="B294" t="s">
        <v>343</v>
      </c>
      <c r="C294" s="7">
        <v>32735</v>
      </c>
      <c r="D294">
        <f>YEAR(_01_data[[#This Row],[Release Date]])</f>
        <v>1989</v>
      </c>
      <c r="E294" t="s">
        <v>38</v>
      </c>
      <c r="F294" t="s">
        <v>56</v>
      </c>
      <c r="G294" t="s">
        <v>20</v>
      </c>
      <c r="H294" t="s">
        <v>60</v>
      </c>
      <c r="I294" t="s">
        <v>81</v>
      </c>
      <c r="J294">
        <v>591</v>
      </c>
      <c r="K294">
        <v>1341</v>
      </c>
      <c r="L294">
        <v>0</v>
      </c>
      <c r="M294">
        <v>0</v>
      </c>
      <c r="N294">
        <v>7.7</v>
      </c>
      <c r="O294">
        <v>46</v>
      </c>
      <c r="P294">
        <v>137</v>
      </c>
      <c r="Q294">
        <v>10161099</v>
      </c>
      <c r="R294">
        <v>9000000</v>
      </c>
      <c r="AD294" t="str">
        <v>Action</v>
      </c>
      <c r="AE294">
        <v>7.7</v>
      </c>
    </row>
    <row r="295" spans="2:31" x14ac:dyDescent="0.4">
      <c r="B295" t="s">
        <v>344</v>
      </c>
      <c r="C295" s="7">
        <v>32646</v>
      </c>
      <c r="D295">
        <f>YEAR(_01_data[[#This Row],[Release Date]])</f>
        <v>1989</v>
      </c>
      <c r="E295" t="s">
        <v>38</v>
      </c>
      <c r="F295" t="s">
        <v>56</v>
      </c>
      <c r="G295" t="s">
        <v>20</v>
      </c>
      <c r="H295" t="s">
        <v>21</v>
      </c>
      <c r="I295" t="s">
        <v>81</v>
      </c>
      <c r="J295">
        <v>11000</v>
      </c>
      <c r="K295">
        <v>12884</v>
      </c>
      <c r="L295">
        <v>14000</v>
      </c>
      <c r="M295">
        <v>0</v>
      </c>
      <c r="N295">
        <v>8.3000000000000007</v>
      </c>
      <c r="O295">
        <v>149</v>
      </c>
      <c r="P295">
        <v>127</v>
      </c>
      <c r="Q295">
        <v>197171806</v>
      </c>
      <c r="R295">
        <v>48000000</v>
      </c>
      <c r="AD295" t="str">
        <v>Action</v>
      </c>
      <c r="AE295">
        <v>8.3000000000000007</v>
      </c>
    </row>
    <row r="296" spans="2:31" x14ac:dyDescent="0.4">
      <c r="B296" t="s">
        <v>345</v>
      </c>
      <c r="C296" s="7">
        <v>32829</v>
      </c>
      <c r="D296">
        <f>YEAR(_01_data[[#This Row],[Release Date]])</f>
        <v>1989</v>
      </c>
      <c r="E296" t="s">
        <v>38</v>
      </c>
      <c r="F296" t="s">
        <v>56</v>
      </c>
      <c r="G296" t="s">
        <v>20</v>
      </c>
      <c r="H296" t="s">
        <v>60</v>
      </c>
      <c r="I296" t="s">
        <v>81</v>
      </c>
      <c r="J296">
        <v>683</v>
      </c>
      <c r="K296">
        <v>2371</v>
      </c>
      <c r="L296">
        <v>46</v>
      </c>
      <c r="M296">
        <v>0</v>
      </c>
      <c r="N296">
        <v>6.6</v>
      </c>
      <c r="O296">
        <v>117</v>
      </c>
      <c r="P296">
        <v>133</v>
      </c>
      <c r="Q296">
        <v>34667015</v>
      </c>
      <c r="R296">
        <v>32000000</v>
      </c>
      <c r="AD296" t="str">
        <v>Action</v>
      </c>
      <c r="AE296">
        <v>6.6</v>
      </c>
    </row>
    <row r="297" spans="2:31" x14ac:dyDescent="0.4">
      <c r="B297" t="s">
        <v>346</v>
      </c>
      <c r="C297" s="7">
        <v>32573</v>
      </c>
      <c r="D297">
        <f>YEAR(_01_data[[#This Row],[Release Date]])</f>
        <v>1989</v>
      </c>
      <c r="E297" t="s">
        <v>38</v>
      </c>
      <c r="F297" t="s">
        <v>31</v>
      </c>
      <c r="G297" t="s">
        <v>20</v>
      </c>
      <c r="H297" t="s">
        <v>21</v>
      </c>
      <c r="I297" t="s">
        <v>65</v>
      </c>
      <c r="J297">
        <v>1000</v>
      </c>
      <c r="K297">
        <v>3435</v>
      </c>
      <c r="L297">
        <v>42</v>
      </c>
      <c r="M297">
        <v>0</v>
      </c>
      <c r="N297">
        <v>7.2</v>
      </c>
      <c r="O297">
        <v>57</v>
      </c>
      <c r="P297">
        <v>107</v>
      </c>
      <c r="Q297">
        <v>49797148</v>
      </c>
      <c r="R297">
        <v>11000000</v>
      </c>
      <c r="AD297" t="str">
        <v>Comedy</v>
      </c>
      <c r="AE297">
        <v>7.2</v>
      </c>
    </row>
    <row r="298" spans="2:31" x14ac:dyDescent="0.4">
      <c r="B298" t="s">
        <v>347</v>
      </c>
      <c r="C298" s="7">
        <v>32690</v>
      </c>
      <c r="D298">
        <f>YEAR(_01_data[[#This Row],[Release Date]])</f>
        <v>1989</v>
      </c>
      <c r="E298" t="s">
        <v>38</v>
      </c>
      <c r="F298" t="s">
        <v>31</v>
      </c>
      <c r="G298" t="s">
        <v>20</v>
      </c>
      <c r="H298" t="s">
        <v>21</v>
      </c>
      <c r="I298" t="s">
        <v>61</v>
      </c>
      <c r="J298">
        <v>11000</v>
      </c>
      <c r="K298">
        <v>12685</v>
      </c>
      <c r="L298">
        <v>11000</v>
      </c>
      <c r="M298">
        <v>877</v>
      </c>
      <c r="N298">
        <v>6.4</v>
      </c>
      <c r="O298">
        <v>42</v>
      </c>
      <c r="P298">
        <v>124</v>
      </c>
      <c r="Q298">
        <v>10763469</v>
      </c>
      <c r="R298">
        <v>15000000</v>
      </c>
      <c r="AD298" t="str">
        <v>Comedy</v>
      </c>
      <c r="AE298">
        <v>6.4</v>
      </c>
    </row>
    <row r="299" spans="2:31" x14ac:dyDescent="0.4">
      <c r="B299" t="s">
        <v>348</v>
      </c>
      <c r="C299" s="7">
        <v>32663</v>
      </c>
      <c r="D299">
        <f>YEAR(_01_data[[#This Row],[Release Date]])</f>
        <v>1989</v>
      </c>
      <c r="E299" t="s">
        <v>38</v>
      </c>
      <c r="F299" t="s">
        <v>162</v>
      </c>
      <c r="G299" t="s">
        <v>20</v>
      </c>
      <c r="H299" t="s">
        <v>21</v>
      </c>
      <c r="I299" t="s">
        <v>65</v>
      </c>
      <c r="J299">
        <v>969</v>
      </c>
      <c r="K299">
        <v>2987</v>
      </c>
      <c r="L299">
        <v>52</v>
      </c>
      <c r="M299">
        <v>0</v>
      </c>
      <c r="N299">
        <v>6.6</v>
      </c>
      <c r="O299">
        <v>98</v>
      </c>
      <c r="P299">
        <v>103</v>
      </c>
      <c r="Q299">
        <v>57469179</v>
      </c>
      <c r="R299">
        <v>11500000</v>
      </c>
      <c r="AD299" t="str">
        <v>Fantasy</v>
      </c>
      <c r="AE299">
        <v>6.6</v>
      </c>
    </row>
    <row r="300" spans="2:31" x14ac:dyDescent="0.4">
      <c r="B300" t="s">
        <v>349</v>
      </c>
      <c r="C300" s="7">
        <v>32752</v>
      </c>
      <c r="D300">
        <f>YEAR(_01_data[[#This Row],[Release Date]])</f>
        <v>1989</v>
      </c>
      <c r="E300" t="s">
        <v>38</v>
      </c>
      <c r="F300" t="s">
        <v>56</v>
      </c>
      <c r="G300" t="s">
        <v>20</v>
      </c>
      <c r="H300" t="s">
        <v>21</v>
      </c>
      <c r="I300" t="s">
        <v>65</v>
      </c>
      <c r="J300">
        <v>623</v>
      </c>
      <c r="K300">
        <v>2484</v>
      </c>
      <c r="L300">
        <v>9</v>
      </c>
      <c r="M300">
        <v>0</v>
      </c>
      <c r="N300">
        <v>6.5</v>
      </c>
      <c r="O300">
        <v>83</v>
      </c>
      <c r="P300">
        <v>114</v>
      </c>
      <c r="Q300">
        <v>30050028</v>
      </c>
      <c r="R300">
        <v>17000000</v>
      </c>
      <c r="AD300" t="str">
        <v>Action</v>
      </c>
      <c r="AE300">
        <v>6.5</v>
      </c>
    </row>
    <row r="301" spans="2:31" x14ac:dyDescent="0.4">
      <c r="B301" t="s">
        <v>350</v>
      </c>
      <c r="C301" s="7">
        <v>32794</v>
      </c>
      <c r="D301">
        <f>YEAR(_01_data[[#This Row],[Release Date]])</f>
        <v>1989</v>
      </c>
      <c r="E301" t="s">
        <v>38</v>
      </c>
      <c r="F301" t="s">
        <v>102</v>
      </c>
      <c r="G301" t="s">
        <v>20</v>
      </c>
      <c r="H301" t="s">
        <v>21</v>
      </c>
      <c r="I301" t="s">
        <v>65</v>
      </c>
      <c r="J301">
        <v>909</v>
      </c>
      <c r="K301">
        <v>1048</v>
      </c>
      <c r="L301">
        <v>909</v>
      </c>
      <c r="M301">
        <v>667</v>
      </c>
      <c r="N301">
        <v>7.5</v>
      </c>
      <c r="O301">
        <v>40</v>
      </c>
      <c r="P301">
        <v>91</v>
      </c>
      <c r="Q301">
        <v>6706368</v>
      </c>
      <c r="R301">
        <v>160000</v>
      </c>
      <c r="AD301" t="str">
        <v>Documentary</v>
      </c>
      <c r="AE301">
        <v>7.5</v>
      </c>
    </row>
    <row r="302" spans="2:31" x14ac:dyDescent="0.4">
      <c r="B302" t="s">
        <v>351</v>
      </c>
      <c r="C302" s="7">
        <v>32787</v>
      </c>
      <c r="D302">
        <f>YEAR(_01_data[[#This Row],[Release Date]])</f>
        <v>1989</v>
      </c>
      <c r="E302" t="s">
        <v>38</v>
      </c>
      <c r="F302" t="s">
        <v>19</v>
      </c>
      <c r="G302" t="s">
        <v>20</v>
      </c>
      <c r="H302" t="s">
        <v>21</v>
      </c>
      <c r="I302" t="s">
        <v>65</v>
      </c>
      <c r="J302">
        <v>14000</v>
      </c>
      <c r="K302">
        <v>15914</v>
      </c>
      <c r="L302">
        <v>17</v>
      </c>
      <c r="M302">
        <v>0</v>
      </c>
      <c r="N302">
        <v>6.8</v>
      </c>
      <c r="O302">
        <v>43</v>
      </c>
      <c r="P302">
        <v>113</v>
      </c>
      <c r="Q302">
        <v>58571513</v>
      </c>
      <c r="R302">
        <v>19000000</v>
      </c>
      <c r="AD302" t="str">
        <v>Crime</v>
      </c>
      <c r="AE302">
        <v>6.8</v>
      </c>
    </row>
    <row r="303" spans="2:31" x14ac:dyDescent="0.4">
      <c r="B303" t="s">
        <v>352</v>
      </c>
      <c r="C303" s="7">
        <v>32757</v>
      </c>
      <c r="D303">
        <f>YEAR(_01_data[[#This Row],[Release Date]])</f>
        <v>1989</v>
      </c>
      <c r="E303" t="s">
        <v>38</v>
      </c>
      <c r="F303" t="s">
        <v>24</v>
      </c>
      <c r="G303" t="s">
        <v>20</v>
      </c>
      <c r="H303" t="s">
        <v>21</v>
      </c>
      <c r="I303" t="s">
        <v>65</v>
      </c>
      <c r="J303">
        <v>828</v>
      </c>
      <c r="K303">
        <v>1431</v>
      </c>
      <c r="L303">
        <v>0</v>
      </c>
      <c r="M303">
        <v>2000</v>
      </c>
      <c r="N303">
        <v>7.2</v>
      </c>
      <c r="O303">
        <v>58</v>
      </c>
      <c r="P303">
        <v>100</v>
      </c>
      <c r="Q303">
        <v>24741700</v>
      </c>
      <c r="R303">
        <v>1200000</v>
      </c>
      <c r="AD303" t="str">
        <v>Drama</v>
      </c>
      <c r="AE303">
        <v>7.2</v>
      </c>
    </row>
    <row r="304" spans="2:31" x14ac:dyDescent="0.4">
      <c r="B304" t="s">
        <v>353</v>
      </c>
      <c r="C304" s="7">
        <v>32567</v>
      </c>
      <c r="D304">
        <f>YEAR(_01_data[[#This Row],[Release Date]])</f>
        <v>1989</v>
      </c>
      <c r="E304" t="s">
        <v>38</v>
      </c>
      <c r="F304" t="s">
        <v>56</v>
      </c>
      <c r="G304" t="s">
        <v>20</v>
      </c>
      <c r="H304" t="s">
        <v>21</v>
      </c>
      <c r="I304" t="s">
        <v>61</v>
      </c>
      <c r="J304">
        <v>12000</v>
      </c>
      <c r="K304">
        <v>14710</v>
      </c>
      <c r="L304">
        <v>0</v>
      </c>
      <c r="M304">
        <v>0</v>
      </c>
      <c r="N304">
        <v>5.4</v>
      </c>
      <c r="O304">
        <v>98</v>
      </c>
      <c r="P304">
        <v>107</v>
      </c>
      <c r="Q304">
        <v>55210049</v>
      </c>
      <c r="R304">
        <v>27800000</v>
      </c>
      <c r="AD304" t="str">
        <v>Action</v>
      </c>
      <c r="AE304">
        <v>5.4</v>
      </c>
    </row>
    <row r="305" spans="2:31" x14ac:dyDescent="0.4">
      <c r="B305" t="s">
        <v>354</v>
      </c>
      <c r="C305" s="7">
        <v>32621</v>
      </c>
      <c r="D305">
        <f>YEAR(_01_data[[#This Row],[Release Date]])</f>
        <v>1989</v>
      </c>
      <c r="E305" t="s">
        <v>38</v>
      </c>
      <c r="F305" t="s">
        <v>56</v>
      </c>
      <c r="G305" t="s">
        <v>20</v>
      </c>
      <c r="H305" t="s">
        <v>21</v>
      </c>
      <c r="I305" t="s">
        <v>65</v>
      </c>
      <c r="J305">
        <v>13000</v>
      </c>
      <c r="K305">
        <v>14432</v>
      </c>
      <c r="L305">
        <v>96</v>
      </c>
      <c r="M305">
        <v>0</v>
      </c>
      <c r="N305">
        <v>6.3</v>
      </c>
      <c r="O305">
        <v>45</v>
      </c>
      <c r="P305">
        <v>97</v>
      </c>
      <c r="Q305">
        <v>63408614</v>
      </c>
      <c r="R305">
        <v>55000000</v>
      </c>
      <c r="AD305" t="str">
        <v>Action</v>
      </c>
      <c r="AE305">
        <v>6.3</v>
      </c>
    </row>
    <row r="306" spans="2:31" x14ac:dyDescent="0.4">
      <c r="B306" t="s">
        <v>355</v>
      </c>
      <c r="C306" s="7">
        <v>32583</v>
      </c>
      <c r="D306">
        <f>YEAR(_01_data[[#This Row],[Release Date]])</f>
        <v>1989</v>
      </c>
      <c r="E306" t="s">
        <v>38</v>
      </c>
      <c r="F306" t="s">
        <v>42</v>
      </c>
      <c r="G306" t="s">
        <v>20</v>
      </c>
      <c r="H306" t="s">
        <v>21</v>
      </c>
      <c r="I306" t="s">
        <v>81</v>
      </c>
      <c r="J306">
        <v>2000</v>
      </c>
      <c r="K306">
        <v>4074</v>
      </c>
      <c r="L306">
        <v>0</v>
      </c>
      <c r="M306">
        <v>0</v>
      </c>
      <c r="N306">
        <v>7.6</v>
      </c>
      <c r="O306">
        <v>82</v>
      </c>
      <c r="P306">
        <v>171</v>
      </c>
      <c r="Q306">
        <v>54222000</v>
      </c>
      <c r="R306">
        <v>69500000</v>
      </c>
      <c r="AD306" t="str">
        <v>Adventure</v>
      </c>
      <c r="AE306">
        <v>7.6</v>
      </c>
    </row>
    <row r="307" spans="2:31" x14ac:dyDescent="0.4">
      <c r="B307" t="s">
        <v>356</v>
      </c>
      <c r="C307" s="7">
        <v>32514</v>
      </c>
      <c r="D307">
        <f>YEAR(_01_data[[#This Row],[Release Date]])</f>
        <v>1989</v>
      </c>
      <c r="E307" t="s">
        <v>38</v>
      </c>
      <c r="F307" t="s">
        <v>56</v>
      </c>
      <c r="G307" t="s">
        <v>20</v>
      </c>
      <c r="H307" t="s">
        <v>170</v>
      </c>
      <c r="I307" t="s">
        <v>65</v>
      </c>
      <c r="J307">
        <v>848</v>
      </c>
      <c r="K307">
        <v>1526</v>
      </c>
      <c r="L307">
        <v>73</v>
      </c>
      <c r="M307">
        <v>999</v>
      </c>
      <c r="N307">
        <v>6.5</v>
      </c>
      <c r="O307">
        <v>21</v>
      </c>
      <c r="P307">
        <v>90</v>
      </c>
      <c r="Q307">
        <v>882290</v>
      </c>
      <c r="R307">
        <v>10000000</v>
      </c>
      <c r="AD307" t="str">
        <v>Action</v>
      </c>
      <c r="AE307">
        <v>6.5</v>
      </c>
    </row>
    <row r="308" spans="2:31" x14ac:dyDescent="0.4">
      <c r="B308" t="s">
        <v>357</v>
      </c>
      <c r="C308" s="7">
        <v>32789</v>
      </c>
      <c r="D308">
        <f>YEAR(_01_data[[#This Row],[Release Date]])</f>
        <v>1989</v>
      </c>
      <c r="E308" t="s">
        <v>38</v>
      </c>
      <c r="F308" t="s">
        <v>56</v>
      </c>
      <c r="G308" t="s">
        <v>20</v>
      </c>
      <c r="H308" t="s">
        <v>21</v>
      </c>
      <c r="I308" t="s">
        <v>65</v>
      </c>
      <c r="J308">
        <v>40</v>
      </c>
      <c r="K308">
        <v>99</v>
      </c>
      <c r="L308">
        <v>6</v>
      </c>
      <c r="M308">
        <v>321</v>
      </c>
      <c r="N308">
        <v>5.0999999999999996</v>
      </c>
      <c r="O308">
        <v>49</v>
      </c>
      <c r="P308">
        <v>96</v>
      </c>
      <c r="Q308">
        <v>792966</v>
      </c>
      <c r="R308">
        <v>2300000</v>
      </c>
      <c r="AD308" t="str">
        <v>Action</v>
      </c>
      <c r="AE308">
        <v>5.0999999999999996</v>
      </c>
    </row>
    <row r="309" spans="2:31" x14ac:dyDescent="0.4">
      <c r="B309" t="s">
        <v>358</v>
      </c>
      <c r="C309" s="7">
        <v>32596</v>
      </c>
      <c r="D309">
        <f>YEAR(_01_data[[#This Row],[Release Date]])</f>
        <v>1989</v>
      </c>
      <c r="E309" t="s">
        <v>38</v>
      </c>
      <c r="F309" t="s">
        <v>42</v>
      </c>
      <c r="G309" t="s">
        <v>20</v>
      </c>
      <c r="H309" t="s">
        <v>21</v>
      </c>
      <c r="I309" t="s">
        <v>61</v>
      </c>
      <c r="J309">
        <v>723</v>
      </c>
      <c r="K309">
        <v>2368</v>
      </c>
      <c r="L309">
        <v>6</v>
      </c>
      <c r="M309">
        <v>0</v>
      </c>
      <c r="N309">
        <v>5.5</v>
      </c>
      <c r="O309">
        <v>11</v>
      </c>
      <c r="P309">
        <v>105</v>
      </c>
      <c r="Q309">
        <v>8508843</v>
      </c>
      <c r="R309">
        <v>18000000</v>
      </c>
      <c r="AD309" t="str">
        <v>Adventure</v>
      </c>
      <c r="AE309">
        <v>5.5</v>
      </c>
    </row>
    <row r="310" spans="2:31" x14ac:dyDescent="0.4">
      <c r="B310" t="s">
        <v>359</v>
      </c>
      <c r="C310" s="7">
        <v>32597</v>
      </c>
      <c r="D310">
        <f>YEAR(_01_data[[#This Row],[Release Date]])</f>
        <v>1989</v>
      </c>
      <c r="E310" t="s">
        <v>38</v>
      </c>
      <c r="F310" t="s">
        <v>31</v>
      </c>
      <c r="G310" t="s">
        <v>20</v>
      </c>
      <c r="H310" t="s">
        <v>21</v>
      </c>
      <c r="I310" t="s">
        <v>81</v>
      </c>
      <c r="J310">
        <v>859</v>
      </c>
      <c r="K310">
        <v>3942</v>
      </c>
      <c r="L310">
        <v>3</v>
      </c>
      <c r="M310">
        <v>0</v>
      </c>
      <c r="N310">
        <v>7</v>
      </c>
      <c r="O310">
        <v>59</v>
      </c>
      <c r="P310">
        <v>150</v>
      </c>
      <c r="Q310">
        <v>6157157</v>
      </c>
      <c r="R310">
        <v>5000000</v>
      </c>
      <c r="AD310" t="str">
        <v>Comedy</v>
      </c>
      <c r="AE310">
        <v>7</v>
      </c>
    </row>
    <row r="311" spans="2:31" x14ac:dyDescent="0.4">
      <c r="B311" t="s">
        <v>360</v>
      </c>
      <c r="C311" s="7">
        <v>32695</v>
      </c>
      <c r="D311">
        <f>YEAR(_01_data[[#This Row],[Release Date]])</f>
        <v>1989</v>
      </c>
      <c r="E311" t="s">
        <v>38</v>
      </c>
      <c r="F311" t="s">
        <v>56</v>
      </c>
      <c r="G311" t="s">
        <v>20</v>
      </c>
      <c r="H311" t="s">
        <v>21</v>
      </c>
      <c r="I311" t="s">
        <v>65</v>
      </c>
      <c r="J311">
        <v>687</v>
      </c>
      <c r="K311">
        <v>1990</v>
      </c>
      <c r="L311">
        <v>49</v>
      </c>
      <c r="M311">
        <v>0</v>
      </c>
      <c r="N311">
        <v>6.2</v>
      </c>
      <c r="O311">
        <v>31</v>
      </c>
      <c r="P311">
        <v>103</v>
      </c>
      <c r="Q311">
        <v>9094451</v>
      </c>
      <c r="R311">
        <v>7000000</v>
      </c>
      <c r="AD311" t="str">
        <v>Action</v>
      </c>
      <c r="AE311">
        <v>6.2</v>
      </c>
    </row>
    <row r="312" spans="2:31" x14ac:dyDescent="0.4">
      <c r="B312" t="s">
        <v>361</v>
      </c>
      <c r="C312" s="7">
        <v>32717</v>
      </c>
      <c r="D312">
        <f>YEAR(_01_data[[#This Row],[Release Date]])</f>
        <v>1989</v>
      </c>
      <c r="E312" t="s">
        <v>38</v>
      </c>
      <c r="F312" t="s">
        <v>31</v>
      </c>
      <c r="G312" t="s">
        <v>20</v>
      </c>
      <c r="H312" t="s">
        <v>21</v>
      </c>
      <c r="I312" t="s">
        <v>81</v>
      </c>
      <c r="J312">
        <v>22000</v>
      </c>
      <c r="K312">
        <v>24887</v>
      </c>
      <c r="L312">
        <v>277</v>
      </c>
      <c r="M312">
        <v>855</v>
      </c>
      <c r="N312">
        <v>6</v>
      </c>
      <c r="O312">
        <v>20</v>
      </c>
      <c r="P312">
        <v>106</v>
      </c>
      <c r="Q312">
        <v>10555348</v>
      </c>
      <c r="R312">
        <v>20000000</v>
      </c>
      <c r="AD312" t="str">
        <v>Comedy</v>
      </c>
      <c r="AE312">
        <v>6</v>
      </c>
    </row>
    <row r="313" spans="2:31" x14ac:dyDescent="0.4">
      <c r="B313" t="s">
        <v>362</v>
      </c>
      <c r="C313" s="7">
        <v>32631</v>
      </c>
      <c r="D313">
        <f>YEAR(_01_data[[#This Row],[Release Date]])</f>
        <v>1989</v>
      </c>
      <c r="E313" t="s">
        <v>38</v>
      </c>
      <c r="F313" t="s">
        <v>31</v>
      </c>
      <c r="G313" t="s">
        <v>20</v>
      </c>
      <c r="H313" t="s">
        <v>21</v>
      </c>
      <c r="I313" t="s">
        <v>65</v>
      </c>
      <c r="J313">
        <v>227</v>
      </c>
      <c r="K313">
        <v>485</v>
      </c>
      <c r="L313">
        <v>0</v>
      </c>
      <c r="M313">
        <v>0</v>
      </c>
      <c r="N313">
        <v>7.6</v>
      </c>
      <c r="O313">
        <v>114</v>
      </c>
      <c r="P313">
        <v>89</v>
      </c>
      <c r="Q313">
        <v>92823600</v>
      </c>
      <c r="R313">
        <v>16000000</v>
      </c>
      <c r="AD313" t="str">
        <v>Comedy</v>
      </c>
      <c r="AE313">
        <v>7.6</v>
      </c>
    </row>
    <row r="314" spans="2:31" x14ac:dyDescent="0.4">
      <c r="B314" t="s">
        <v>363</v>
      </c>
      <c r="C314" s="7">
        <v>33065</v>
      </c>
      <c r="D314">
        <f>YEAR(_01_data[[#This Row],[Release Date]])</f>
        <v>1990</v>
      </c>
      <c r="E314" t="s">
        <v>38</v>
      </c>
      <c r="F314" t="s">
        <v>31</v>
      </c>
      <c r="G314" t="s">
        <v>20</v>
      </c>
      <c r="H314" t="s">
        <v>21</v>
      </c>
      <c r="I314" t="s">
        <v>81</v>
      </c>
      <c r="J314">
        <v>687</v>
      </c>
      <c r="K314">
        <v>1440</v>
      </c>
      <c r="L314">
        <v>155</v>
      </c>
      <c r="M314">
        <v>0</v>
      </c>
      <c r="N314">
        <v>6.3</v>
      </c>
      <c r="O314">
        <v>74</v>
      </c>
      <c r="P314">
        <v>103</v>
      </c>
      <c r="Q314">
        <v>53133888</v>
      </c>
      <c r="R314">
        <v>31000000</v>
      </c>
      <c r="AD314" t="str">
        <v>Comedy</v>
      </c>
      <c r="AE314">
        <v>6.3</v>
      </c>
    </row>
    <row r="315" spans="2:31" x14ac:dyDescent="0.4">
      <c r="B315" t="s">
        <v>364</v>
      </c>
      <c r="C315" s="7">
        <v>32978</v>
      </c>
      <c r="D315">
        <f>YEAR(_01_data[[#This Row],[Release Date]])</f>
        <v>1990</v>
      </c>
      <c r="E315" t="s">
        <v>38</v>
      </c>
      <c r="F315" t="s">
        <v>42</v>
      </c>
      <c r="G315" t="s">
        <v>20</v>
      </c>
      <c r="H315" t="s">
        <v>21</v>
      </c>
      <c r="I315" t="s">
        <v>61</v>
      </c>
      <c r="J315">
        <v>1000</v>
      </c>
      <c r="K315">
        <v>3986</v>
      </c>
      <c r="L315">
        <v>0</v>
      </c>
      <c r="M315">
        <v>0</v>
      </c>
      <c r="N315">
        <v>7.4</v>
      </c>
      <c r="O315">
        <v>111</v>
      </c>
      <c r="P315">
        <v>118</v>
      </c>
      <c r="Q315">
        <v>87666629</v>
      </c>
      <c r="R315">
        <v>40000000</v>
      </c>
      <c r="AD315" t="str">
        <v>Adventure</v>
      </c>
      <c r="AE315">
        <v>7.4</v>
      </c>
    </row>
    <row r="316" spans="2:31" x14ac:dyDescent="0.4">
      <c r="B316" t="s">
        <v>365</v>
      </c>
      <c r="C316" s="7">
        <v>33089</v>
      </c>
      <c r="D316">
        <f>YEAR(_01_data[[#This Row],[Release Date]])</f>
        <v>1990</v>
      </c>
      <c r="E316" t="s">
        <v>38</v>
      </c>
      <c r="F316" t="s">
        <v>162</v>
      </c>
      <c r="G316" t="s">
        <v>20</v>
      </c>
      <c r="H316" t="s">
        <v>21</v>
      </c>
      <c r="I316" t="s">
        <v>65</v>
      </c>
      <c r="J316">
        <v>659</v>
      </c>
      <c r="K316">
        <v>2646</v>
      </c>
      <c r="L316">
        <v>5</v>
      </c>
      <c r="M316">
        <v>0</v>
      </c>
      <c r="N316">
        <v>5.7</v>
      </c>
      <c r="O316">
        <v>59</v>
      </c>
      <c r="P316">
        <v>72</v>
      </c>
      <c r="Q316">
        <v>28501605</v>
      </c>
      <c r="R316">
        <v>13000000</v>
      </c>
      <c r="AD316" t="str">
        <v>Fantasy</v>
      </c>
      <c r="AE316">
        <v>5.7</v>
      </c>
    </row>
    <row r="317" spans="2:31" x14ac:dyDescent="0.4">
      <c r="B317" t="s">
        <v>366</v>
      </c>
      <c r="C317" s="7">
        <v>33146</v>
      </c>
      <c r="D317">
        <f>YEAR(_01_data[[#This Row],[Release Date]])</f>
        <v>1990</v>
      </c>
      <c r="E317" t="s">
        <v>38</v>
      </c>
      <c r="F317" t="s">
        <v>42</v>
      </c>
      <c r="G317" t="s">
        <v>20</v>
      </c>
      <c r="H317" t="s">
        <v>21</v>
      </c>
      <c r="I317" t="s">
        <v>81</v>
      </c>
      <c r="J317">
        <v>933</v>
      </c>
      <c r="K317">
        <v>2398</v>
      </c>
      <c r="L317">
        <v>0</v>
      </c>
      <c r="M317">
        <v>0</v>
      </c>
      <c r="N317">
        <v>8</v>
      </c>
      <c r="O317">
        <v>92</v>
      </c>
      <c r="P317">
        <v>236</v>
      </c>
      <c r="Q317">
        <v>184208848</v>
      </c>
      <c r="R317">
        <v>22000000</v>
      </c>
      <c r="AD317" t="str">
        <v>Adventure</v>
      </c>
      <c r="AE317">
        <v>8</v>
      </c>
    </row>
    <row r="318" spans="2:31" x14ac:dyDescent="0.4">
      <c r="B318" t="s">
        <v>367</v>
      </c>
      <c r="C318" s="7">
        <v>32906</v>
      </c>
      <c r="D318">
        <f>YEAR(_01_data[[#This Row],[Release Date]])</f>
        <v>1990</v>
      </c>
      <c r="E318" t="s">
        <v>38</v>
      </c>
      <c r="F318" t="s">
        <v>56</v>
      </c>
      <c r="G318" t="s">
        <v>20</v>
      </c>
      <c r="H318" t="s">
        <v>21</v>
      </c>
      <c r="I318" t="s">
        <v>81</v>
      </c>
      <c r="J318">
        <v>10000</v>
      </c>
      <c r="K318">
        <v>14006</v>
      </c>
      <c r="L318">
        <v>12000</v>
      </c>
      <c r="M318">
        <v>0</v>
      </c>
      <c r="N318">
        <v>5.9</v>
      </c>
      <c r="O318">
        <v>60</v>
      </c>
      <c r="P318">
        <v>107</v>
      </c>
      <c r="Q318">
        <v>82670733</v>
      </c>
      <c r="R318">
        <v>60000000</v>
      </c>
      <c r="AD318" t="str">
        <v>Action</v>
      </c>
      <c r="AE318">
        <v>5.9</v>
      </c>
    </row>
    <row r="319" spans="2:31" x14ac:dyDescent="0.4">
      <c r="B319" t="s">
        <v>368</v>
      </c>
      <c r="C319" s="7">
        <v>33210</v>
      </c>
      <c r="D319">
        <f>YEAR(_01_data[[#This Row],[Release Date]])</f>
        <v>1990</v>
      </c>
      <c r="E319" t="s">
        <v>38</v>
      </c>
      <c r="F319" t="s">
        <v>56</v>
      </c>
      <c r="G319" t="s">
        <v>20</v>
      </c>
      <c r="H319" t="s">
        <v>21</v>
      </c>
      <c r="I319" t="s">
        <v>61</v>
      </c>
      <c r="J319">
        <v>678</v>
      </c>
      <c r="K319">
        <v>2096</v>
      </c>
      <c r="L319">
        <v>631</v>
      </c>
      <c r="M319">
        <v>2000</v>
      </c>
      <c r="N319">
        <v>6.1</v>
      </c>
      <c r="O319">
        <v>72</v>
      </c>
      <c r="P319">
        <v>105</v>
      </c>
      <c r="Q319">
        <v>103738726</v>
      </c>
      <c r="R319">
        <v>100000000</v>
      </c>
      <c r="AD319" t="str">
        <v>Action</v>
      </c>
      <c r="AE319">
        <v>6.1</v>
      </c>
    </row>
    <row r="320" spans="2:31" x14ac:dyDescent="0.4">
      <c r="B320" t="s">
        <v>369</v>
      </c>
      <c r="C320" s="7">
        <v>33161</v>
      </c>
      <c r="D320">
        <f>YEAR(_01_data[[#This Row],[Release Date]])</f>
        <v>1990</v>
      </c>
      <c r="E320" t="s">
        <v>38</v>
      </c>
      <c r="F320" t="s">
        <v>56</v>
      </c>
      <c r="G320" t="s">
        <v>20</v>
      </c>
      <c r="H320" t="s">
        <v>21</v>
      </c>
      <c r="I320" t="s">
        <v>65</v>
      </c>
      <c r="J320">
        <v>13000</v>
      </c>
      <c r="K320">
        <v>16595</v>
      </c>
      <c r="L320">
        <v>212</v>
      </c>
      <c r="M320">
        <v>0</v>
      </c>
      <c r="N320">
        <v>7.1</v>
      </c>
      <c r="O320">
        <v>142</v>
      </c>
      <c r="P320">
        <v>124</v>
      </c>
      <c r="Q320">
        <v>117541000</v>
      </c>
      <c r="R320">
        <v>70000000</v>
      </c>
      <c r="AD320" t="str">
        <v>Action</v>
      </c>
      <c r="AE320">
        <v>7.1</v>
      </c>
    </row>
    <row r="321" spans="2:31" x14ac:dyDescent="0.4">
      <c r="B321" t="s">
        <v>370</v>
      </c>
      <c r="C321" s="7">
        <v>33232</v>
      </c>
      <c r="D321">
        <f>YEAR(_01_data[[#This Row],[Release Date]])</f>
        <v>1990</v>
      </c>
      <c r="E321" t="s">
        <v>38</v>
      </c>
      <c r="F321" t="s">
        <v>162</v>
      </c>
      <c r="G321" t="s">
        <v>20</v>
      </c>
      <c r="H321" t="s">
        <v>21</v>
      </c>
      <c r="I321" t="s">
        <v>81</v>
      </c>
      <c r="J321">
        <v>40000</v>
      </c>
      <c r="K321">
        <v>42330</v>
      </c>
      <c r="L321">
        <v>13000</v>
      </c>
      <c r="M321">
        <v>16000</v>
      </c>
      <c r="N321">
        <v>7.9</v>
      </c>
      <c r="O321">
        <v>111</v>
      </c>
      <c r="P321">
        <v>105</v>
      </c>
      <c r="Q321">
        <v>56362352</v>
      </c>
      <c r="R321">
        <v>20000000</v>
      </c>
      <c r="AD321" t="str">
        <v>Fantasy</v>
      </c>
      <c r="AE321">
        <v>7.9</v>
      </c>
    </row>
    <row r="322" spans="2:31" x14ac:dyDescent="0.4">
      <c r="B322" t="s">
        <v>371</v>
      </c>
      <c r="C322" s="7">
        <v>33222</v>
      </c>
      <c r="D322">
        <f>YEAR(_01_data[[#This Row],[Release Date]])</f>
        <v>1990</v>
      </c>
      <c r="E322" t="s">
        <v>38</v>
      </c>
      <c r="F322" t="s">
        <v>24</v>
      </c>
      <c r="G322" t="s">
        <v>20</v>
      </c>
      <c r="H322" t="s">
        <v>21</v>
      </c>
      <c r="I322" t="s">
        <v>65</v>
      </c>
      <c r="J322">
        <v>8000</v>
      </c>
      <c r="K322">
        <v>10493</v>
      </c>
      <c r="L322">
        <v>541</v>
      </c>
      <c r="M322">
        <v>0</v>
      </c>
      <c r="N322">
        <v>6.6</v>
      </c>
      <c r="O322">
        <v>49</v>
      </c>
      <c r="P322">
        <v>115</v>
      </c>
      <c r="Q322">
        <v>61490000</v>
      </c>
      <c r="R322">
        <v>26000000</v>
      </c>
      <c r="AD322" t="str">
        <v>Drama</v>
      </c>
      <c r="AE322">
        <v>6.6</v>
      </c>
    </row>
    <row r="323" spans="2:31" x14ac:dyDescent="0.4">
      <c r="B323" t="s">
        <v>372</v>
      </c>
      <c r="C323" s="7">
        <v>32876</v>
      </c>
      <c r="D323">
        <f>YEAR(_01_data[[#This Row],[Release Date]])</f>
        <v>1990</v>
      </c>
      <c r="E323" t="s">
        <v>38</v>
      </c>
      <c r="F323" t="s">
        <v>24</v>
      </c>
      <c r="G323" t="s">
        <v>20</v>
      </c>
      <c r="H323" t="s">
        <v>21</v>
      </c>
      <c r="I323" t="s">
        <v>81</v>
      </c>
      <c r="J323">
        <v>2000</v>
      </c>
      <c r="K323">
        <v>3100</v>
      </c>
      <c r="L323">
        <v>109</v>
      </c>
      <c r="M323">
        <v>0</v>
      </c>
      <c r="N323">
        <v>7</v>
      </c>
      <c r="O323">
        <v>77</v>
      </c>
      <c r="P323">
        <v>127</v>
      </c>
      <c r="Q323">
        <v>217631306</v>
      </c>
      <c r="R323">
        <v>22000000</v>
      </c>
      <c r="AD323" t="str">
        <v>Drama</v>
      </c>
      <c r="AE323">
        <v>7</v>
      </c>
    </row>
    <row r="324" spans="2:31" x14ac:dyDescent="0.4">
      <c r="B324" t="s">
        <v>373</v>
      </c>
      <c r="C324" s="7">
        <v>33069</v>
      </c>
      <c r="D324">
        <f>YEAR(_01_data[[#This Row],[Release Date]])</f>
        <v>1990</v>
      </c>
      <c r="E324" t="s">
        <v>38</v>
      </c>
      <c r="F324" t="s">
        <v>50</v>
      </c>
      <c r="G324" t="s">
        <v>20</v>
      </c>
      <c r="H324" t="s">
        <v>21</v>
      </c>
      <c r="I324" t="s">
        <v>65</v>
      </c>
      <c r="J324">
        <v>22000</v>
      </c>
      <c r="K324">
        <v>24783</v>
      </c>
      <c r="L324">
        <v>17000</v>
      </c>
      <c r="M324">
        <v>25000</v>
      </c>
      <c r="N324">
        <v>8.6999999999999993</v>
      </c>
      <c r="O324">
        <v>192</v>
      </c>
      <c r="P324">
        <v>146</v>
      </c>
      <c r="Q324">
        <v>46836394</v>
      </c>
      <c r="R324">
        <v>25000000</v>
      </c>
      <c r="AD324" t="str">
        <v>Biography</v>
      </c>
      <c r="AE324">
        <v>8.6999999999999993</v>
      </c>
    </row>
    <row r="325" spans="2:31" x14ac:dyDescent="0.4">
      <c r="B325" t="s">
        <v>374</v>
      </c>
      <c r="C325" s="7">
        <v>33044</v>
      </c>
      <c r="D325">
        <f>YEAR(_01_data[[#This Row],[Release Date]])</f>
        <v>1990</v>
      </c>
      <c r="E325" t="s">
        <v>38</v>
      </c>
      <c r="F325" t="s">
        <v>31</v>
      </c>
      <c r="G325" t="s">
        <v>20</v>
      </c>
      <c r="H325" t="s">
        <v>21</v>
      </c>
      <c r="I325" t="s">
        <v>81</v>
      </c>
      <c r="J325">
        <v>16000</v>
      </c>
      <c r="K325">
        <v>19610</v>
      </c>
      <c r="L325">
        <v>287</v>
      </c>
      <c r="M325">
        <v>0</v>
      </c>
      <c r="N325">
        <v>6.3</v>
      </c>
      <c r="O325">
        <v>105</v>
      </c>
      <c r="P325">
        <v>106</v>
      </c>
      <c r="Q325">
        <v>41482207</v>
      </c>
      <c r="R325">
        <v>50000000</v>
      </c>
      <c r="AD325" t="str">
        <v>Comedy</v>
      </c>
      <c r="AE325">
        <v>6.3</v>
      </c>
    </row>
    <row r="326" spans="2:31" x14ac:dyDescent="0.4">
      <c r="B326" t="s">
        <v>375</v>
      </c>
      <c r="C326" s="7">
        <v>33224</v>
      </c>
      <c r="D326">
        <f>YEAR(_01_data[[#This Row],[Release Date]])</f>
        <v>1990</v>
      </c>
      <c r="E326" t="s">
        <v>38</v>
      </c>
      <c r="F326" t="s">
        <v>31</v>
      </c>
      <c r="G326" t="s">
        <v>20</v>
      </c>
      <c r="H326" t="s">
        <v>21</v>
      </c>
      <c r="I326" t="s">
        <v>61</v>
      </c>
      <c r="J326">
        <v>3000</v>
      </c>
      <c r="K326">
        <v>7521</v>
      </c>
      <c r="L326">
        <v>0</v>
      </c>
      <c r="M326">
        <v>20000</v>
      </c>
      <c r="N326">
        <v>7.5</v>
      </c>
      <c r="O326">
        <v>102</v>
      </c>
      <c r="P326">
        <v>103</v>
      </c>
      <c r="Q326">
        <v>285761243</v>
      </c>
      <c r="R326">
        <v>18000000</v>
      </c>
      <c r="AD326" t="str">
        <v>Comedy</v>
      </c>
      <c r="AE326">
        <v>7.5</v>
      </c>
    </row>
    <row r="327" spans="2:31" x14ac:dyDescent="0.4">
      <c r="B327" t="s">
        <v>376</v>
      </c>
      <c r="C327" s="7">
        <v>33211</v>
      </c>
      <c r="D327">
        <f>YEAR(_01_data[[#This Row],[Release Date]])</f>
        <v>1990</v>
      </c>
      <c r="E327" t="s">
        <v>38</v>
      </c>
      <c r="F327" t="s">
        <v>56</v>
      </c>
      <c r="G327" t="s">
        <v>20</v>
      </c>
      <c r="H327" t="s">
        <v>21</v>
      </c>
      <c r="I327" t="s">
        <v>81</v>
      </c>
      <c r="J327">
        <v>743</v>
      </c>
      <c r="K327">
        <v>2403</v>
      </c>
      <c r="L327">
        <v>425</v>
      </c>
      <c r="M327">
        <v>0</v>
      </c>
      <c r="N327">
        <v>6</v>
      </c>
      <c r="O327">
        <v>46</v>
      </c>
      <c r="P327">
        <v>111</v>
      </c>
      <c r="Q327">
        <v>91457688</v>
      </c>
      <c r="R327">
        <v>26000000</v>
      </c>
      <c r="AD327" t="str">
        <v>Action</v>
      </c>
      <c r="AE327">
        <v>6</v>
      </c>
    </row>
    <row r="328" spans="2:31" x14ac:dyDescent="0.4">
      <c r="B328" t="s">
        <v>377</v>
      </c>
      <c r="C328" s="7">
        <v>32889</v>
      </c>
      <c r="D328">
        <f>YEAR(_01_data[[#This Row],[Release Date]])</f>
        <v>1990</v>
      </c>
      <c r="E328" t="s">
        <v>38</v>
      </c>
      <c r="F328" t="s">
        <v>31</v>
      </c>
      <c r="G328" t="s">
        <v>20</v>
      </c>
      <c r="H328" t="s">
        <v>21</v>
      </c>
      <c r="I328" t="s">
        <v>32</v>
      </c>
      <c r="J328">
        <v>882</v>
      </c>
      <c r="K328">
        <v>1967</v>
      </c>
      <c r="L328">
        <v>19</v>
      </c>
      <c r="M328">
        <v>16</v>
      </c>
      <c r="N328">
        <v>7.1</v>
      </c>
      <c r="O328">
        <v>1</v>
      </c>
      <c r="P328">
        <v>34</v>
      </c>
      <c r="Q328">
        <v>333658</v>
      </c>
      <c r="R328">
        <v>34000</v>
      </c>
      <c r="AD328" t="str">
        <v>Comedy</v>
      </c>
      <c r="AE328">
        <v>7.1</v>
      </c>
    </row>
    <row r="329" spans="2:31" x14ac:dyDescent="0.4">
      <c r="B329" t="s">
        <v>378</v>
      </c>
      <c r="C329" s="7">
        <v>32910</v>
      </c>
      <c r="D329">
        <f>YEAR(_01_data[[#This Row],[Release Date]])</f>
        <v>1990</v>
      </c>
      <c r="E329" t="s">
        <v>38</v>
      </c>
      <c r="F329" t="s">
        <v>31</v>
      </c>
      <c r="G329" t="s">
        <v>20</v>
      </c>
      <c r="H329" t="s">
        <v>21</v>
      </c>
      <c r="I329" t="s">
        <v>81</v>
      </c>
      <c r="J329">
        <v>88</v>
      </c>
      <c r="K329">
        <v>173</v>
      </c>
      <c r="L329">
        <v>89</v>
      </c>
      <c r="M329">
        <v>865</v>
      </c>
      <c r="N329">
        <v>7.5</v>
      </c>
      <c r="O329">
        <v>71</v>
      </c>
      <c r="P329">
        <v>98</v>
      </c>
      <c r="Q329">
        <v>2938208</v>
      </c>
      <c r="R329">
        <v>225000</v>
      </c>
      <c r="AD329" t="str">
        <v>Comedy</v>
      </c>
      <c r="AE329">
        <v>7.5</v>
      </c>
    </row>
    <row r="330" spans="2:31" x14ac:dyDescent="0.4">
      <c r="B330" t="s">
        <v>379</v>
      </c>
      <c r="C330" s="7">
        <v>32935</v>
      </c>
      <c r="D330">
        <f>YEAR(_01_data[[#This Row],[Release Date]])</f>
        <v>1990</v>
      </c>
      <c r="E330" t="s">
        <v>38</v>
      </c>
      <c r="F330" t="s">
        <v>24</v>
      </c>
      <c r="G330" t="s">
        <v>20</v>
      </c>
      <c r="H330" t="s">
        <v>21</v>
      </c>
      <c r="I330" t="s">
        <v>65</v>
      </c>
      <c r="J330">
        <v>18000</v>
      </c>
      <c r="K330">
        <v>19065</v>
      </c>
      <c r="L330">
        <v>0</v>
      </c>
      <c r="M330">
        <v>720</v>
      </c>
      <c r="N330">
        <v>6.5</v>
      </c>
      <c r="O330">
        <v>23</v>
      </c>
      <c r="P330">
        <v>129</v>
      </c>
      <c r="Q330">
        <v>16153600</v>
      </c>
      <c r="R330">
        <v>10000000</v>
      </c>
      <c r="AD330" t="str">
        <v>Drama</v>
      </c>
      <c r="AE330">
        <v>6.5</v>
      </c>
    </row>
    <row r="331" spans="2:31" x14ac:dyDescent="0.4">
      <c r="B331" t="s">
        <v>380</v>
      </c>
      <c r="C331" s="7">
        <v>33062</v>
      </c>
      <c r="D331">
        <f>YEAR(_01_data[[#This Row],[Release Date]])</f>
        <v>1990</v>
      </c>
      <c r="E331" t="s">
        <v>38</v>
      </c>
      <c r="F331" t="s">
        <v>56</v>
      </c>
      <c r="G331" t="s">
        <v>20</v>
      </c>
      <c r="H331" t="s">
        <v>21</v>
      </c>
      <c r="I331" t="s">
        <v>65</v>
      </c>
      <c r="J331">
        <v>2000</v>
      </c>
      <c r="K331">
        <v>4722</v>
      </c>
      <c r="L331">
        <v>81</v>
      </c>
      <c r="M331">
        <v>0</v>
      </c>
      <c r="N331">
        <v>6.2</v>
      </c>
      <c r="O331">
        <v>119</v>
      </c>
      <c r="P331">
        <v>103</v>
      </c>
      <c r="Q331">
        <v>30669413</v>
      </c>
      <c r="R331">
        <v>35000000</v>
      </c>
      <c r="AD331" t="str">
        <v>Action</v>
      </c>
      <c r="AE331">
        <v>6.2</v>
      </c>
    </row>
    <row r="332" spans="2:31" x14ac:dyDescent="0.4">
      <c r="B332" t="s">
        <v>381</v>
      </c>
      <c r="C332" s="7">
        <v>33103</v>
      </c>
      <c r="D332">
        <f>YEAR(_01_data[[#This Row],[Release Date]])</f>
        <v>1990</v>
      </c>
      <c r="E332" t="s">
        <v>38</v>
      </c>
      <c r="F332" t="s">
        <v>31</v>
      </c>
      <c r="G332" t="s">
        <v>20</v>
      </c>
      <c r="H332" t="s">
        <v>21</v>
      </c>
      <c r="I332" t="s">
        <v>65</v>
      </c>
      <c r="J332">
        <v>8000</v>
      </c>
      <c r="K332">
        <v>11135</v>
      </c>
      <c r="L332">
        <v>0</v>
      </c>
      <c r="M332">
        <v>11000</v>
      </c>
      <c r="N332">
        <v>6.9</v>
      </c>
      <c r="O332">
        <v>82</v>
      </c>
      <c r="P332">
        <v>125</v>
      </c>
      <c r="Q332">
        <v>178406268</v>
      </c>
      <c r="R332">
        <v>14000000</v>
      </c>
      <c r="AD332" t="str">
        <v>Comedy</v>
      </c>
      <c r="AE332">
        <v>6.9</v>
      </c>
    </row>
    <row r="333" spans="2:31" x14ac:dyDescent="0.4">
      <c r="B333" t="s">
        <v>382</v>
      </c>
      <c r="C333" s="7">
        <v>33237</v>
      </c>
      <c r="D333">
        <f>YEAR(_01_data[[#This Row],[Release Date]])</f>
        <v>1990</v>
      </c>
      <c r="E333" t="s">
        <v>38</v>
      </c>
      <c r="F333" t="s">
        <v>56</v>
      </c>
      <c r="G333" t="s">
        <v>20</v>
      </c>
      <c r="H333" t="s">
        <v>170</v>
      </c>
      <c r="I333" t="s">
        <v>81</v>
      </c>
      <c r="J333">
        <v>25000</v>
      </c>
      <c r="K333">
        <v>45841</v>
      </c>
      <c r="L333">
        <v>23</v>
      </c>
      <c r="M333">
        <v>0</v>
      </c>
      <c r="N333">
        <v>6.8</v>
      </c>
      <c r="O333">
        <v>20</v>
      </c>
      <c r="P333">
        <v>119</v>
      </c>
      <c r="Q333">
        <v>21413105</v>
      </c>
      <c r="R333">
        <v>20000000</v>
      </c>
      <c r="AD333" t="str">
        <v>Action</v>
      </c>
      <c r="AE333">
        <v>6.8</v>
      </c>
    </row>
    <row r="334" spans="2:31" x14ac:dyDescent="0.4">
      <c r="B334" t="s">
        <v>383</v>
      </c>
      <c r="C334" s="7">
        <v>33021</v>
      </c>
      <c r="D334">
        <f>YEAR(_01_data[[#This Row],[Release Date]])</f>
        <v>1990</v>
      </c>
      <c r="E334" t="s">
        <v>38</v>
      </c>
      <c r="F334" t="s">
        <v>42</v>
      </c>
      <c r="G334" t="s">
        <v>20</v>
      </c>
      <c r="H334" t="s">
        <v>21</v>
      </c>
      <c r="I334" t="s">
        <v>61</v>
      </c>
      <c r="J334">
        <v>610</v>
      </c>
      <c r="K334">
        <v>1441</v>
      </c>
      <c r="L334">
        <v>32</v>
      </c>
      <c r="M334">
        <v>710</v>
      </c>
      <c r="N334">
        <v>5.3</v>
      </c>
      <c r="O334">
        <v>16</v>
      </c>
      <c r="P334">
        <v>100</v>
      </c>
      <c r="Q334">
        <v>15369573</v>
      </c>
      <c r="R334">
        <v>3000000</v>
      </c>
      <c r="AD334" t="str">
        <v>Adventure</v>
      </c>
      <c r="AE334">
        <v>5.3</v>
      </c>
    </row>
    <row r="335" spans="2:31" x14ac:dyDescent="0.4">
      <c r="B335" t="s">
        <v>384</v>
      </c>
      <c r="C335" s="7">
        <v>33150</v>
      </c>
      <c r="D335">
        <f>YEAR(_01_data[[#This Row],[Release Date]])</f>
        <v>1990</v>
      </c>
      <c r="E335" t="s">
        <v>38</v>
      </c>
      <c r="F335" t="s">
        <v>56</v>
      </c>
      <c r="G335" t="s">
        <v>20</v>
      </c>
      <c r="H335" t="s">
        <v>21</v>
      </c>
      <c r="I335" t="s">
        <v>65</v>
      </c>
      <c r="J335">
        <v>879</v>
      </c>
      <c r="K335">
        <v>2795</v>
      </c>
      <c r="L335">
        <v>212</v>
      </c>
      <c r="M335">
        <v>2000</v>
      </c>
      <c r="N335">
        <v>6.3</v>
      </c>
      <c r="O335">
        <v>48</v>
      </c>
      <c r="P335">
        <v>104</v>
      </c>
      <c r="Q335">
        <v>21413502</v>
      </c>
      <c r="R335">
        <v>40000000</v>
      </c>
      <c r="AD335" t="str">
        <v>Action</v>
      </c>
      <c r="AE335">
        <v>6.3</v>
      </c>
    </row>
    <row r="336" spans="2:31" x14ac:dyDescent="0.4">
      <c r="B336" t="s">
        <v>385</v>
      </c>
      <c r="C336" s="7">
        <v>33008</v>
      </c>
      <c r="D336">
        <f>YEAR(_01_data[[#This Row],[Release Date]])</f>
        <v>1990</v>
      </c>
      <c r="E336" t="s">
        <v>38</v>
      </c>
      <c r="F336" t="s">
        <v>19</v>
      </c>
      <c r="G336" t="s">
        <v>20</v>
      </c>
      <c r="H336" t="s">
        <v>21</v>
      </c>
      <c r="I336" t="s">
        <v>65</v>
      </c>
      <c r="J336">
        <v>14000</v>
      </c>
      <c r="K336">
        <v>16949</v>
      </c>
      <c r="L336">
        <v>0</v>
      </c>
      <c r="M336">
        <v>0</v>
      </c>
      <c r="N336">
        <v>7.6</v>
      </c>
      <c r="O336">
        <v>110</v>
      </c>
      <c r="P336">
        <v>170</v>
      </c>
      <c r="Q336">
        <v>66676062</v>
      </c>
      <c r="R336">
        <v>54000000</v>
      </c>
      <c r="AD336" t="str">
        <v>Crime</v>
      </c>
      <c r="AE336">
        <v>7.6</v>
      </c>
    </row>
    <row r="337" spans="2:31" x14ac:dyDescent="0.4">
      <c r="B337" t="s">
        <v>386</v>
      </c>
      <c r="C337" s="7">
        <v>32993</v>
      </c>
      <c r="D337">
        <f>YEAR(_01_data[[#This Row],[Release Date]])</f>
        <v>1990</v>
      </c>
      <c r="E337" t="s">
        <v>38</v>
      </c>
      <c r="F337" t="s">
        <v>56</v>
      </c>
      <c r="G337" t="s">
        <v>20</v>
      </c>
      <c r="H337" t="s">
        <v>21</v>
      </c>
      <c r="I337" t="s">
        <v>61</v>
      </c>
      <c r="J337">
        <v>826</v>
      </c>
      <c r="K337">
        <v>2575</v>
      </c>
      <c r="L337">
        <v>323</v>
      </c>
      <c r="M337">
        <v>0</v>
      </c>
      <c r="N337">
        <v>7.6</v>
      </c>
      <c r="O337">
        <v>104</v>
      </c>
      <c r="P337">
        <v>135</v>
      </c>
      <c r="Q337">
        <v>122012643</v>
      </c>
      <c r="R337">
        <v>30000000</v>
      </c>
      <c r="AD337" t="str">
        <v>Action</v>
      </c>
      <c r="AE337">
        <v>7.6</v>
      </c>
    </row>
    <row r="338" spans="2:31" x14ac:dyDescent="0.4">
      <c r="B338" t="s">
        <v>387</v>
      </c>
      <c r="C338" s="7">
        <v>33163</v>
      </c>
      <c r="D338">
        <f>YEAR(_01_data[[#This Row],[Release Date]])</f>
        <v>1990</v>
      </c>
      <c r="E338" t="s">
        <v>38</v>
      </c>
      <c r="F338" t="s">
        <v>56</v>
      </c>
      <c r="G338" t="s">
        <v>20</v>
      </c>
      <c r="H338" t="s">
        <v>21</v>
      </c>
      <c r="I338" t="s">
        <v>65</v>
      </c>
      <c r="J338">
        <v>605</v>
      </c>
      <c r="K338">
        <v>1441</v>
      </c>
      <c r="L338">
        <v>719</v>
      </c>
      <c r="M338">
        <v>0</v>
      </c>
      <c r="N338">
        <v>7.5</v>
      </c>
      <c r="O338">
        <v>196</v>
      </c>
      <c r="P338">
        <v>113</v>
      </c>
      <c r="Q338">
        <v>119412921</v>
      </c>
      <c r="R338">
        <v>65000000</v>
      </c>
      <c r="AD338" t="str">
        <v>Action</v>
      </c>
      <c r="AE338">
        <v>7.5</v>
      </c>
    </row>
    <row r="339" spans="2:31" x14ac:dyDescent="0.4">
      <c r="B339" t="s">
        <v>388</v>
      </c>
      <c r="C339" s="7">
        <v>33023</v>
      </c>
      <c r="D339">
        <f>YEAR(_01_data[[#This Row],[Release Date]])</f>
        <v>1990</v>
      </c>
      <c r="E339" t="s">
        <v>38</v>
      </c>
      <c r="F339" t="s">
        <v>31</v>
      </c>
      <c r="G339" t="s">
        <v>20</v>
      </c>
      <c r="H339" t="s">
        <v>21</v>
      </c>
      <c r="I339" t="s">
        <v>81</v>
      </c>
      <c r="J339">
        <v>651</v>
      </c>
      <c r="K339">
        <v>3119</v>
      </c>
      <c r="L339">
        <v>31</v>
      </c>
      <c r="M339">
        <v>11000</v>
      </c>
      <c r="N339">
        <v>7.1</v>
      </c>
      <c r="O339">
        <v>132</v>
      </c>
      <c r="P339">
        <v>96</v>
      </c>
      <c r="Q339">
        <v>16667084</v>
      </c>
      <c r="R339">
        <v>11000000</v>
      </c>
      <c r="AD339" t="str">
        <v>Comedy</v>
      </c>
      <c r="AE339">
        <v>7.1</v>
      </c>
    </row>
    <row r="340" spans="2:31" x14ac:dyDescent="0.4">
      <c r="B340" t="s">
        <v>389</v>
      </c>
      <c r="C340" s="7">
        <v>33152</v>
      </c>
      <c r="D340">
        <f>YEAR(_01_data[[#This Row],[Release Date]])</f>
        <v>1990</v>
      </c>
      <c r="E340" t="s">
        <v>38</v>
      </c>
      <c r="F340" t="s">
        <v>64</v>
      </c>
      <c r="G340" t="s">
        <v>20</v>
      </c>
      <c r="H340" t="s">
        <v>74</v>
      </c>
      <c r="I340" t="s">
        <v>65</v>
      </c>
      <c r="J340">
        <v>982</v>
      </c>
      <c r="K340">
        <v>2942</v>
      </c>
      <c r="L340">
        <v>930</v>
      </c>
      <c r="M340">
        <v>375</v>
      </c>
      <c r="N340">
        <v>6.1</v>
      </c>
      <c r="O340">
        <v>76</v>
      </c>
      <c r="P340">
        <v>120</v>
      </c>
      <c r="Q340">
        <v>349618</v>
      </c>
      <c r="R340">
        <v>9000000</v>
      </c>
      <c r="AD340" t="str">
        <v>Horror</v>
      </c>
      <c r="AE340">
        <v>6.1</v>
      </c>
    </row>
    <row r="341" spans="2:31" x14ac:dyDescent="0.4">
      <c r="B341" t="s">
        <v>390</v>
      </c>
      <c r="C341" s="7">
        <v>33505</v>
      </c>
      <c r="D341">
        <f>YEAR(_01_data[[#This Row],[Release Date]])</f>
        <v>1991</v>
      </c>
      <c r="E341" t="s">
        <v>38</v>
      </c>
      <c r="F341" t="s">
        <v>56</v>
      </c>
      <c r="G341" t="s">
        <v>20</v>
      </c>
      <c r="H341" t="s">
        <v>21</v>
      </c>
      <c r="I341" t="s">
        <v>81</v>
      </c>
      <c r="J341">
        <v>721</v>
      </c>
      <c r="K341">
        <v>2000</v>
      </c>
      <c r="L341">
        <v>0</v>
      </c>
      <c r="M341">
        <v>125</v>
      </c>
      <c r="N341">
        <v>3.8</v>
      </c>
      <c r="O341">
        <v>17</v>
      </c>
      <c r="P341">
        <v>107</v>
      </c>
      <c r="Q341">
        <v>869325</v>
      </c>
      <c r="R341">
        <v>6000000</v>
      </c>
      <c r="AD341" t="str">
        <v>Action</v>
      </c>
      <c r="AE341">
        <v>3.8</v>
      </c>
    </row>
    <row r="342" spans="2:31" x14ac:dyDescent="0.4">
      <c r="B342" t="s">
        <v>391</v>
      </c>
      <c r="C342" s="7">
        <v>33307</v>
      </c>
      <c r="D342">
        <f>YEAR(_01_data[[#This Row],[Release Date]])</f>
        <v>1991</v>
      </c>
      <c r="E342" t="s">
        <v>38</v>
      </c>
      <c r="F342" t="s">
        <v>42</v>
      </c>
      <c r="G342" t="s">
        <v>20</v>
      </c>
      <c r="H342" t="s">
        <v>21</v>
      </c>
      <c r="I342" t="s">
        <v>61</v>
      </c>
      <c r="J342">
        <v>18000</v>
      </c>
      <c r="K342">
        <v>20188</v>
      </c>
      <c r="L342">
        <v>12</v>
      </c>
      <c r="M342">
        <v>0</v>
      </c>
      <c r="N342">
        <v>6.2</v>
      </c>
      <c r="O342">
        <v>43</v>
      </c>
      <c r="P342">
        <v>93</v>
      </c>
      <c r="Q342">
        <v>38037513</v>
      </c>
      <c r="R342">
        <v>20000000</v>
      </c>
      <c r="AD342" t="str">
        <v>Adventure</v>
      </c>
      <c r="AE342">
        <v>6.2</v>
      </c>
    </row>
    <row r="343" spans="2:31" x14ac:dyDescent="0.4">
      <c r="B343" t="s">
        <v>392</v>
      </c>
      <c r="C343" s="7">
        <v>33533</v>
      </c>
      <c r="D343">
        <f>YEAR(_01_data[[#This Row],[Release Date]])</f>
        <v>1991</v>
      </c>
      <c r="E343" t="s">
        <v>38</v>
      </c>
      <c r="F343" t="s">
        <v>19</v>
      </c>
      <c r="G343" t="s">
        <v>20</v>
      </c>
      <c r="H343" t="s">
        <v>21</v>
      </c>
      <c r="I343" t="s">
        <v>65</v>
      </c>
      <c r="J343">
        <v>27</v>
      </c>
      <c r="K343">
        <v>106</v>
      </c>
      <c r="L343">
        <v>309</v>
      </c>
      <c r="M343">
        <v>0</v>
      </c>
      <c r="N343">
        <v>7.8</v>
      </c>
      <c r="O343">
        <v>64</v>
      </c>
      <c r="P343">
        <v>112</v>
      </c>
      <c r="Q343">
        <v>57504069</v>
      </c>
      <c r="R343">
        <v>6000000</v>
      </c>
      <c r="AD343" t="str">
        <v>Crime</v>
      </c>
      <c r="AE343">
        <v>7.8</v>
      </c>
    </row>
    <row r="344" spans="2:31" x14ac:dyDescent="0.4">
      <c r="B344" t="s">
        <v>393</v>
      </c>
      <c r="C344" s="7">
        <v>33368</v>
      </c>
      <c r="D344">
        <f>YEAR(_01_data[[#This Row],[Release Date]])</f>
        <v>1991</v>
      </c>
      <c r="E344" t="s">
        <v>38</v>
      </c>
      <c r="F344" t="s">
        <v>19</v>
      </c>
      <c r="G344" t="s">
        <v>20</v>
      </c>
      <c r="H344" t="s">
        <v>21</v>
      </c>
      <c r="I344" t="s">
        <v>65</v>
      </c>
      <c r="J344">
        <v>22000</v>
      </c>
      <c r="K344">
        <v>24006</v>
      </c>
      <c r="L344">
        <v>17000</v>
      </c>
      <c r="M344">
        <v>0</v>
      </c>
      <c r="N344">
        <v>7.3</v>
      </c>
      <c r="O344">
        <v>120</v>
      </c>
      <c r="P344">
        <v>128</v>
      </c>
      <c r="Q344">
        <v>79100000</v>
      </c>
      <c r="R344">
        <v>35000000</v>
      </c>
      <c r="AD344" t="str">
        <v>Crime</v>
      </c>
      <c r="AE344">
        <v>7.3</v>
      </c>
    </row>
    <row r="345" spans="2:31" x14ac:dyDescent="0.4">
      <c r="B345" t="s">
        <v>394</v>
      </c>
      <c r="C345" s="7">
        <v>33552</v>
      </c>
      <c r="D345">
        <f>YEAR(_01_data[[#This Row],[Release Date]])</f>
        <v>1991</v>
      </c>
      <c r="E345" t="s">
        <v>38</v>
      </c>
      <c r="F345" t="s">
        <v>56</v>
      </c>
      <c r="G345" t="s">
        <v>20</v>
      </c>
      <c r="H345" t="s">
        <v>21</v>
      </c>
      <c r="I345" t="s">
        <v>65</v>
      </c>
      <c r="J345">
        <v>633</v>
      </c>
      <c r="K345">
        <v>874</v>
      </c>
      <c r="L345">
        <v>23</v>
      </c>
      <c r="M345">
        <v>0</v>
      </c>
      <c r="N345">
        <v>5.5</v>
      </c>
      <c r="O345">
        <v>40</v>
      </c>
      <c r="P345">
        <v>110</v>
      </c>
      <c r="Q345">
        <v>30102717</v>
      </c>
      <c r="R345">
        <v>15000000</v>
      </c>
      <c r="AD345" t="str">
        <v>Action</v>
      </c>
      <c r="AE345">
        <v>5.5</v>
      </c>
    </row>
    <row r="346" spans="2:31" x14ac:dyDescent="0.4">
      <c r="B346" t="s">
        <v>395</v>
      </c>
      <c r="C346" s="7">
        <v>33507</v>
      </c>
      <c r="D346">
        <f>YEAR(_01_data[[#This Row],[Release Date]])</f>
        <v>1991</v>
      </c>
      <c r="E346" t="s">
        <v>38</v>
      </c>
      <c r="F346" t="s">
        <v>56</v>
      </c>
      <c r="G346" t="s">
        <v>20</v>
      </c>
      <c r="H346" t="s">
        <v>21</v>
      </c>
      <c r="I346" t="s">
        <v>81</v>
      </c>
      <c r="J346">
        <v>605</v>
      </c>
      <c r="K346">
        <v>1290</v>
      </c>
      <c r="L346">
        <v>468</v>
      </c>
      <c r="M346">
        <v>452</v>
      </c>
      <c r="N346">
        <v>5.7</v>
      </c>
      <c r="O346">
        <v>13</v>
      </c>
      <c r="P346">
        <v>115</v>
      </c>
      <c r="Q346">
        <v>14587732</v>
      </c>
      <c r="R346">
        <v>35000000</v>
      </c>
      <c r="AD346" t="str">
        <v>Action</v>
      </c>
      <c r="AE346">
        <v>5.7</v>
      </c>
    </row>
    <row r="347" spans="2:31" x14ac:dyDescent="0.4">
      <c r="B347" t="s">
        <v>396</v>
      </c>
      <c r="C347" s="7">
        <v>33506</v>
      </c>
      <c r="D347">
        <f>YEAR(_01_data[[#This Row],[Release Date]])</f>
        <v>1991</v>
      </c>
      <c r="E347" t="s">
        <v>38</v>
      </c>
      <c r="F347" t="s">
        <v>31</v>
      </c>
      <c r="G347" t="s">
        <v>20</v>
      </c>
      <c r="H347" t="s">
        <v>21</v>
      </c>
      <c r="I347" t="s">
        <v>65</v>
      </c>
      <c r="J347">
        <v>40000</v>
      </c>
      <c r="K347">
        <v>42002</v>
      </c>
      <c r="L347">
        <v>54</v>
      </c>
      <c r="M347">
        <v>963</v>
      </c>
      <c r="N347">
        <v>4.9000000000000004</v>
      </c>
      <c r="O347">
        <v>91</v>
      </c>
      <c r="P347">
        <v>93</v>
      </c>
      <c r="Q347">
        <v>34872293</v>
      </c>
      <c r="R347">
        <v>8500000</v>
      </c>
      <c r="AD347" t="str">
        <v>Comedy</v>
      </c>
      <c r="AE347">
        <v>4.9000000000000004</v>
      </c>
    </row>
    <row r="348" spans="2:31" x14ac:dyDescent="0.4">
      <c r="B348" t="s">
        <v>397</v>
      </c>
      <c r="C348" s="7">
        <v>33494</v>
      </c>
      <c r="D348">
        <f>YEAR(_01_data[[#This Row],[Release Date]])</f>
        <v>1991</v>
      </c>
      <c r="E348" t="s">
        <v>38</v>
      </c>
      <c r="F348" t="s">
        <v>56</v>
      </c>
      <c r="G348" t="s">
        <v>20</v>
      </c>
      <c r="H348" t="s">
        <v>21</v>
      </c>
      <c r="I348" t="s">
        <v>65</v>
      </c>
      <c r="J348">
        <v>1000</v>
      </c>
      <c r="K348">
        <v>3671</v>
      </c>
      <c r="L348">
        <v>23</v>
      </c>
      <c r="M348">
        <v>0</v>
      </c>
      <c r="N348">
        <v>6</v>
      </c>
      <c r="O348">
        <v>30</v>
      </c>
      <c r="P348">
        <v>98</v>
      </c>
      <c r="Q348">
        <v>7434726</v>
      </c>
      <c r="R348">
        <v>23000000</v>
      </c>
      <c r="AD348" t="str">
        <v>Action</v>
      </c>
      <c r="AE348">
        <v>6</v>
      </c>
    </row>
    <row r="349" spans="2:31" x14ac:dyDescent="0.4">
      <c r="B349" t="s">
        <v>398</v>
      </c>
      <c r="C349" s="7">
        <v>33368</v>
      </c>
      <c r="D349">
        <f>YEAR(_01_data[[#This Row],[Release Date]])</f>
        <v>1991</v>
      </c>
      <c r="E349" t="s">
        <v>38</v>
      </c>
      <c r="F349" t="s">
        <v>42</v>
      </c>
      <c r="G349" t="s">
        <v>20</v>
      </c>
      <c r="H349" t="s">
        <v>21</v>
      </c>
      <c r="I349" t="s">
        <v>61</v>
      </c>
      <c r="J349">
        <v>49000</v>
      </c>
      <c r="K349">
        <v>64259</v>
      </c>
      <c r="L349">
        <v>14000</v>
      </c>
      <c r="M349">
        <v>13000</v>
      </c>
      <c r="N349">
        <v>6.7</v>
      </c>
      <c r="O349">
        <v>75</v>
      </c>
      <c r="P349">
        <v>142</v>
      </c>
      <c r="Q349">
        <v>119654900</v>
      </c>
      <c r="R349">
        <v>70000000</v>
      </c>
      <c r="AD349" t="str">
        <v>Adventure</v>
      </c>
      <c r="AE349">
        <v>6.7</v>
      </c>
    </row>
    <row r="350" spans="2:31" x14ac:dyDescent="0.4">
      <c r="B350" t="s">
        <v>399</v>
      </c>
      <c r="C350" s="7">
        <v>33275</v>
      </c>
      <c r="D350">
        <f>YEAR(_01_data[[#This Row],[Release Date]])</f>
        <v>1991</v>
      </c>
      <c r="E350" t="s">
        <v>38</v>
      </c>
      <c r="F350" t="s">
        <v>31</v>
      </c>
      <c r="G350" t="s">
        <v>20</v>
      </c>
      <c r="H350" t="s">
        <v>21</v>
      </c>
      <c r="I350" t="s">
        <v>65</v>
      </c>
      <c r="J350">
        <v>901</v>
      </c>
      <c r="K350">
        <v>2523</v>
      </c>
      <c r="L350">
        <v>0</v>
      </c>
      <c r="M350">
        <v>232</v>
      </c>
      <c r="N350">
        <v>5.0999999999999996</v>
      </c>
      <c r="O350">
        <v>12</v>
      </c>
      <c r="P350">
        <v>94</v>
      </c>
      <c r="Q350">
        <v>19281235</v>
      </c>
      <c r="R350">
        <v>5000000</v>
      </c>
      <c r="AD350" t="str">
        <v>Comedy</v>
      </c>
      <c r="AE350">
        <v>5.0999999999999996</v>
      </c>
    </row>
    <row r="351" spans="2:31" x14ac:dyDescent="0.4">
      <c r="B351" t="s">
        <v>400</v>
      </c>
      <c r="C351" s="7">
        <v>33293</v>
      </c>
      <c r="D351">
        <f>YEAR(_01_data[[#This Row],[Release Date]])</f>
        <v>1991</v>
      </c>
      <c r="E351" t="s">
        <v>38</v>
      </c>
      <c r="F351" t="s">
        <v>56</v>
      </c>
      <c r="G351" t="s">
        <v>20</v>
      </c>
      <c r="H351" t="s">
        <v>21</v>
      </c>
      <c r="I351" t="s">
        <v>65</v>
      </c>
      <c r="J351">
        <v>13000</v>
      </c>
      <c r="K351">
        <v>15944</v>
      </c>
      <c r="L351">
        <v>36</v>
      </c>
      <c r="M351">
        <v>0</v>
      </c>
      <c r="N351">
        <v>5.7</v>
      </c>
      <c r="O351">
        <v>60</v>
      </c>
      <c r="P351">
        <v>100</v>
      </c>
      <c r="Q351">
        <v>17218080</v>
      </c>
      <c r="R351">
        <v>70000000</v>
      </c>
      <c r="AD351" t="str">
        <v>Action</v>
      </c>
      <c r="AE351">
        <v>5.7</v>
      </c>
    </row>
    <row r="352" spans="2:31" x14ac:dyDescent="0.4">
      <c r="B352" t="s">
        <v>401</v>
      </c>
      <c r="C352" s="7">
        <v>33323</v>
      </c>
      <c r="D352">
        <f>YEAR(_01_data[[#This Row],[Release Date]])</f>
        <v>1991</v>
      </c>
      <c r="E352" t="s">
        <v>18</v>
      </c>
      <c r="F352" t="s">
        <v>24</v>
      </c>
      <c r="G352" t="s">
        <v>20</v>
      </c>
      <c r="H352" t="s">
        <v>95</v>
      </c>
      <c r="I352" t="s">
        <v>65</v>
      </c>
      <c r="J352">
        <v>433</v>
      </c>
      <c r="K352">
        <v>698</v>
      </c>
      <c r="L352">
        <v>0</v>
      </c>
      <c r="M352">
        <v>0</v>
      </c>
      <c r="N352">
        <v>8</v>
      </c>
      <c r="O352">
        <v>125</v>
      </c>
      <c r="P352">
        <v>206</v>
      </c>
      <c r="Q352">
        <v>70405498</v>
      </c>
      <c r="R352">
        <v>40000000</v>
      </c>
      <c r="AD352" t="str">
        <v>Drama</v>
      </c>
      <c r="AE352">
        <v>8</v>
      </c>
    </row>
    <row r="353" spans="2:31" x14ac:dyDescent="0.4">
      <c r="B353" t="s">
        <v>402</v>
      </c>
      <c r="C353" s="7">
        <v>33555</v>
      </c>
      <c r="D353">
        <f>YEAR(_01_data[[#This Row],[Release Date]])</f>
        <v>1991</v>
      </c>
      <c r="E353" t="s">
        <v>38</v>
      </c>
      <c r="F353" t="s">
        <v>31</v>
      </c>
      <c r="G353" t="s">
        <v>20</v>
      </c>
      <c r="H353" t="s">
        <v>21</v>
      </c>
      <c r="I353" t="s">
        <v>81</v>
      </c>
      <c r="J353">
        <v>3000</v>
      </c>
      <c r="K353">
        <v>5433</v>
      </c>
      <c r="L353">
        <v>6</v>
      </c>
      <c r="M353">
        <v>0</v>
      </c>
      <c r="N353">
        <v>6.8</v>
      </c>
      <c r="O353">
        <v>31</v>
      </c>
      <c r="P353">
        <v>102</v>
      </c>
      <c r="Q353">
        <v>59847242</v>
      </c>
      <c r="R353">
        <v>16500000</v>
      </c>
      <c r="AD353" t="str">
        <v>Comedy</v>
      </c>
      <c r="AE353">
        <v>6.8</v>
      </c>
    </row>
    <row r="354" spans="2:31" x14ac:dyDescent="0.4">
      <c r="B354" t="s">
        <v>403</v>
      </c>
      <c r="C354" s="7">
        <v>33585</v>
      </c>
      <c r="D354">
        <f>YEAR(_01_data[[#This Row],[Release Date]])</f>
        <v>1991</v>
      </c>
      <c r="E354" t="s">
        <v>38</v>
      </c>
      <c r="F354" t="s">
        <v>24</v>
      </c>
      <c r="G354" t="s">
        <v>20</v>
      </c>
      <c r="H354" t="s">
        <v>21</v>
      </c>
      <c r="I354" t="s">
        <v>65</v>
      </c>
      <c r="J354">
        <v>18000</v>
      </c>
      <c r="K354">
        <v>19923</v>
      </c>
      <c r="L354">
        <v>835</v>
      </c>
      <c r="M354">
        <v>0</v>
      </c>
      <c r="N354">
        <v>7.1</v>
      </c>
      <c r="O354">
        <v>63</v>
      </c>
      <c r="P354">
        <v>104</v>
      </c>
      <c r="Q354">
        <v>6401336</v>
      </c>
      <c r="R354">
        <v>2500000</v>
      </c>
      <c r="AD354" t="str">
        <v>Drama</v>
      </c>
      <c r="AE354">
        <v>7.1</v>
      </c>
    </row>
    <row r="355" spans="2:31" x14ac:dyDescent="0.4">
      <c r="B355" t="s">
        <v>404</v>
      </c>
      <c r="C355" s="7">
        <v>33544</v>
      </c>
      <c r="D355">
        <f>YEAR(_01_data[[#This Row],[Release Date]])</f>
        <v>1991</v>
      </c>
      <c r="E355" t="s">
        <v>38</v>
      </c>
      <c r="F355" t="s">
        <v>42</v>
      </c>
      <c r="G355" t="s">
        <v>20</v>
      </c>
      <c r="H355" t="s">
        <v>21</v>
      </c>
      <c r="I355" t="s">
        <v>81</v>
      </c>
      <c r="J355">
        <v>14000</v>
      </c>
      <c r="K355">
        <v>14281</v>
      </c>
      <c r="L355">
        <v>8</v>
      </c>
      <c r="M355">
        <v>967</v>
      </c>
      <c r="N355">
        <v>5.0999999999999996</v>
      </c>
      <c r="O355">
        <v>14</v>
      </c>
      <c r="P355">
        <v>102</v>
      </c>
      <c r="Q355">
        <v>2807854</v>
      </c>
      <c r="R355">
        <v>11000000</v>
      </c>
      <c r="AD355" t="str">
        <v>Adventure</v>
      </c>
      <c r="AE355">
        <v>5.0999999999999996</v>
      </c>
    </row>
    <row r="356" spans="2:31" x14ac:dyDescent="0.4">
      <c r="B356" t="s">
        <v>405</v>
      </c>
      <c r="C356" s="7">
        <v>33253</v>
      </c>
      <c r="D356">
        <f>YEAR(_01_data[[#This Row],[Release Date]])</f>
        <v>1991</v>
      </c>
      <c r="E356" t="s">
        <v>38</v>
      </c>
      <c r="F356" t="s">
        <v>56</v>
      </c>
      <c r="G356" t="s">
        <v>20</v>
      </c>
      <c r="H356" t="s">
        <v>21</v>
      </c>
      <c r="I356" t="s">
        <v>81</v>
      </c>
      <c r="J356">
        <v>25000</v>
      </c>
      <c r="K356">
        <v>38518</v>
      </c>
      <c r="L356">
        <v>58</v>
      </c>
      <c r="M356">
        <v>0</v>
      </c>
      <c r="N356">
        <v>6.9</v>
      </c>
      <c r="O356">
        <v>67</v>
      </c>
      <c r="P356">
        <v>155</v>
      </c>
      <c r="Q356">
        <v>165500000</v>
      </c>
      <c r="R356">
        <v>48000000</v>
      </c>
      <c r="AD356" t="str">
        <v>Action</v>
      </c>
      <c r="AE356">
        <v>6.9</v>
      </c>
    </row>
    <row r="357" spans="2:31" x14ac:dyDescent="0.4">
      <c r="B357" t="s">
        <v>406</v>
      </c>
      <c r="C357" s="7">
        <v>33322</v>
      </c>
      <c r="D357">
        <f>YEAR(_01_data[[#This Row],[Release Date]])</f>
        <v>1991</v>
      </c>
      <c r="E357" t="s">
        <v>38</v>
      </c>
      <c r="F357" t="s">
        <v>56</v>
      </c>
      <c r="G357" t="s">
        <v>20</v>
      </c>
      <c r="H357" t="s">
        <v>21</v>
      </c>
      <c r="I357" t="s">
        <v>65</v>
      </c>
      <c r="J357">
        <v>1000</v>
      </c>
      <c r="K357">
        <v>2404</v>
      </c>
      <c r="L357">
        <v>73</v>
      </c>
      <c r="M357">
        <v>0</v>
      </c>
      <c r="N357">
        <v>6</v>
      </c>
      <c r="O357">
        <v>45</v>
      </c>
      <c r="P357">
        <v>79</v>
      </c>
      <c r="Q357">
        <v>2275557</v>
      </c>
      <c r="R357">
        <v>8000000</v>
      </c>
      <c r="AD357" t="str">
        <v>Action</v>
      </c>
      <c r="AE357">
        <v>6</v>
      </c>
    </row>
    <row r="358" spans="2:31" x14ac:dyDescent="0.4">
      <c r="B358" t="s">
        <v>407</v>
      </c>
      <c r="C358" s="7">
        <v>33448</v>
      </c>
      <c r="D358">
        <f>YEAR(_01_data[[#This Row],[Release Date]])</f>
        <v>1991</v>
      </c>
      <c r="E358" t="s">
        <v>18</v>
      </c>
      <c r="F358" t="s">
        <v>31</v>
      </c>
      <c r="G358" t="s">
        <v>20</v>
      </c>
      <c r="H358" t="s">
        <v>21</v>
      </c>
      <c r="I358" t="s">
        <v>65</v>
      </c>
      <c r="J358">
        <v>5</v>
      </c>
      <c r="K358">
        <v>5</v>
      </c>
      <c r="L358">
        <v>0</v>
      </c>
      <c r="M358">
        <v>2000</v>
      </c>
      <c r="N358">
        <v>7.1</v>
      </c>
      <c r="O358">
        <v>61</v>
      </c>
      <c r="P358">
        <v>100</v>
      </c>
      <c r="Q358">
        <v>1227508</v>
      </c>
      <c r="R358">
        <v>23000</v>
      </c>
      <c r="AD358" t="str">
        <v>Comedy</v>
      </c>
      <c r="AE358">
        <v>7.1</v>
      </c>
    </row>
    <row r="359" spans="2:31" x14ac:dyDescent="0.4">
      <c r="B359" t="s">
        <v>408</v>
      </c>
      <c r="C359" s="7">
        <v>33326</v>
      </c>
      <c r="D359">
        <f>YEAR(_01_data[[#This Row],[Release Date]])</f>
        <v>1991</v>
      </c>
      <c r="E359" t="s">
        <v>38</v>
      </c>
      <c r="F359" t="s">
        <v>56</v>
      </c>
      <c r="G359" t="s">
        <v>20</v>
      </c>
      <c r="H359" t="s">
        <v>21</v>
      </c>
      <c r="I359" t="s">
        <v>61</v>
      </c>
      <c r="J359">
        <v>12000</v>
      </c>
      <c r="K359">
        <v>16230</v>
      </c>
      <c r="L359">
        <v>120</v>
      </c>
      <c r="M359">
        <v>0</v>
      </c>
      <c r="N359">
        <v>7.2</v>
      </c>
      <c r="O359">
        <v>112</v>
      </c>
      <c r="P359">
        <v>110</v>
      </c>
      <c r="Q359">
        <v>74888996</v>
      </c>
      <c r="R359">
        <v>30000000</v>
      </c>
      <c r="AD359" t="str">
        <v>Action</v>
      </c>
      <c r="AE359">
        <v>7.2</v>
      </c>
    </row>
    <row r="360" spans="2:31" x14ac:dyDescent="0.4">
      <c r="B360" t="s">
        <v>409</v>
      </c>
      <c r="C360" s="7">
        <v>33399</v>
      </c>
      <c r="D360">
        <f>YEAR(_01_data[[#This Row],[Release Date]])</f>
        <v>1991</v>
      </c>
      <c r="E360" t="s">
        <v>38</v>
      </c>
      <c r="F360" t="s">
        <v>56</v>
      </c>
      <c r="G360" t="s">
        <v>20</v>
      </c>
      <c r="H360" t="s">
        <v>21</v>
      </c>
      <c r="I360" t="s">
        <v>65</v>
      </c>
      <c r="J360">
        <v>174</v>
      </c>
      <c r="K360">
        <v>583</v>
      </c>
      <c r="L360">
        <v>22</v>
      </c>
      <c r="M360">
        <v>0</v>
      </c>
      <c r="N360">
        <v>5.9</v>
      </c>
      <c r="O360">
        <v>27</v>
      </c>
      <c r="P360">
        <v>88</v>
      </c>
      <c r="Q360">
        <v>9286314</v>
      </c>
      <c r="R360">
        <v>17000000</v>
      </c>
      <c r="AD360" t="str">
        <v>Action</v>
      </c>
      <c r="AE360">
        <v>5.9</v>
      </c>
    </row>
    <row r="361" spans="2:31" x14ac:dyDescent="0.4">
      <c r="B361" t="s">
        <v>410</v>
      </c>
      <c r="C361" s="7">
        <v>33352</v>
      </c>
      <c r="D361">
        <f>YEAR(_01_data[[#This Row],[Release Date]])</f>
        <v>1991</v>
      </c>
      <c r="E361" t="s">
        <v>38</v>
      </c>
      <c r="F361" t="s">
        <v>19</v>
      </c>
      <c r="G361" t="s">
        <v>20</v>
      </c>
      <c r="H361" t="s">
        <v>21</v>
      </c>
      <c r="I361" t="s">
        <v>65</v>
      </c>
      <c r="J361">
        <v>353</v>
      </c>
      <c r="K361">
        <v>380</v>
      </c>
      <c r="L361">
        <v>10</v>
      </c>
      <c r="M361">
        <v>123</v>
      </c>
      <c r="N361">
        <v>5.9</v>
      </c>
      <c r="O361">
        <v>8</v>
      </c>
      <c r="P361">
        <v>91</v>
      </c>
      <c r="Q361">
        <v>2712293</v>
      </c>
      <c r="R361">
        <v>450000</v>
      </c>
      <c r="AD361" t="str">
        <v>Crime</v>
      </c>
      <c r="AE361">
        <v>5.9</v>
      </c>
    </row>
    <row r="362" spans="2:31" x14ac:dyDescent="0.4">
      <c r="B362" t="s">
        <v>411</v>
      </c>
      <c r="C362" s="7">
        <v>33319</v>
      </c>
      <c r="D362">
        <f>YEAR(_01_data[[#This Row],[Release Date]])</f>
        <v>1991</v>
      </c>
      <c r="E362" t="s">
        <v>38</v>
      </c>
      <c r="F362" t="s">
        <v>56</v>
      </c>
      <c r="G362" t="s">
        <v>20</v>
      </c>
      <c r="H362" t="s">
        <v>21</v>
      </c>
      <c r="I362" t="s">
        <v>61</v>
      </c>
      <c r="J362">
        <v>642</v>
      </c>
      <c r="K362">
        <v>2501</v>
      </c>
      <c r="L362">
        <v>34</v>
      </c>
      <c r="M362">
        <v>0</v>
      </c>
      <c r="N362">
        <v>6</v>
      </c>
      <c r="O362">
        <v>68</v>
      </c>
      <c r="P362">
        <v>88</v>
      </c>
      <c r="Q362">
        <v>78656813</v>
      </c>
      <c r="R362">
        <v>25000000</v>
      </c>
      <c r="AD362" t="str">
        <v>Action</v>
      </c>
      <c r="AE362">
        <v>6</v>
      </c>
    </row>
    <row r="363" spans="2:31" x14ac:dyDescent="0.4">
      <c r="B363" t="s">
        <v>412</v>
      </c>
      <c r="C363" s="7">
        <v>33335</v>
      </c>
      <c r="D363">
        <f>YEAR(_01_data[[#This Row],[Release Date]])</f>
        <v>1991</v>
      </c>
      <c r="E363" t="s">
        <v>38</v>
      </c>
      <c r="F363" t="s">
        <v>56</v>
      </c>
      <c r="G363" t="s">
        <v>20</v>
      </c>
      <c r="H363" t="s">
        <v>21</v>
      </c>
      <c r="I363" t="s">
        <v>65</v>
      </c>
      <c r="J363">
        <v>780</v>
      </c>
      <c r="K363">
        <v>2829</v>
      </c>
      <c r="L363">
        <v>0</v>
      </c>
      <c r="M363">
        <v>13000</v>
      </c>
      <c r="N363">
        <v>8.5</v>
      </c>
      <c r="O363">
        <v>210</v>
      </c>
      <c r="P363">
        <v>153</v>
      </c>
      <c r="Q363">
        <v>204843350</v>
      </c>
      <c r="R363">
        <v>102000000</v>
      </c>
      <c r="AD363" t="str">
        <v>Action</v>
      </c>
      <c r="AE363">
        <v>8.5</v>
      </c>
    </row>
    <row r="364" spans="2:31" x14ac:dyDescent="0.4">
      <c r="B364" t="s">
        <v>413</v>
      </c>
      <c r="C364" s="7">
        <v>33322</v>
      </c>
      <c r="D364">
        <f>YEAR(_01_data[[#This Row],[Release Date]])</f>
        <v>1991</v>
      </c>
      <c r="E364" t="s">
        <v>38</v>
      </c>
      <c r="F364" t="s">
        <v>31</v>
      </c>
      <c r="G364" t="s">
        <v>20</v>
      </c>
      <c r="H364" t="s">
        <v>21</v>
      </c>
      <c r="I364" t="s">
        <v>81</v>
      </c>
      <c r="J364">
        <v>1000</v>
      </c>
      <c r="K364">
        <v>3696</v>
      </c>
      <c r="L364">
        <v>188</v>
      </c>
      <c r="M364">
        <v>5000</v>
      </c>
      <c r="N364">
        <v>6.8</v>
      </c>
      <c r="O364">
        <v>55</v>
      </c>
      <c r="P364">
        <v>99</v>
      </c>
      <c r="Q364">
        <v>113502246</v>
      </c>
      <c r="R364">
        <v>38000000</v>
      </c>
      <c r="AD364" t="str">
        <v>Comedy</v>
      </c>
      <c r="AE364">
        <v>6.8</v>
      </c>
    </row>
    <row r="365" spans="2:31" x14ac:dyDescent="0.4">
      <c r="B365" t="s">
        <v>414</v>
      </c>
      <c r="C365" s="7">
        <v>33420</v>
      </c>
      <c r="D365">
        <f>YEAR(_01_data[[#This Row],[Release Date]])</f>
        <v>1991</v>
      </c>
      <c r="E365" t="s">
        <v>38</v>
      </c>
      <c r="F365" t="s">
        <v>50</v>
      </c>
      <c r="G365" t="s">
        <v>20</v>
      </c>
      <c r="H365" t="s">
        <v>21</v>
      </c>
      <c r="I365" t="s">
        <v>65</v>
      </c>
      <c r="J365">
        <v>720</v>
      </c>
      <c r="K365">
        <v>3044</v>
      </c>
      <c r="L365">
        <v>0</v>
      </c>
      <c r="M365">
        <v>0</v>
      </c>
      <c r="N365">
        <v>7.2</v>
      </c>
      <c r="O365">
        <v>82</v>
      </c>
      <c r="P365">
        <v>140</v>
      </c>
      <c r="Q365">
        <v>35183792</v>
      </c>
      <c r="R365">
        <v>38000000</v>
      </c>
      <c r="AD365" t="str">
        <v>Biography</v>
      </c>
      <c r="AE365">
        <v>7.2</v>
      </c>
    </row>
    <row r="366" spans="2:31" x14ac:dyDescent="0.4">
      <c r="B366" t="s">
        <v>415</v>
      </c>
      <c r="C366" s="7">
        <v>33276</v>
      </c>
      <c r="D366">
        <f>YEAR(_01_data[[#This Row],[Release Date]])</f>
        <v>1991</v>
      </c>
      <c r="E366" t="s">
        <v>38</v>
      </c>
      <c r="F366" t="s">
        <v>31</v>
      </c>
      <c r="G366" t="s">
        <v>20</v>
      </c>
      <c r="H366" t="s">
        <v>21</v>
      </c>
      <c r="I366" t="s">
        <v>65</v>
      </c>
      <c r="J366">
        <v>12000</v>
      </c>
      <c r="K366">
        <v>12947</v>
      </c>
      <c r="L366">
        <v>0</v>
      </c>
      <c r="M366">
        <v>12000</v>
      </c>
      <c r="N366">
        <v>7.6</v>
      </c>
      <c r="O366">
        <v>84</v>
      </c>
      <c r="P366">
        <v>137</v>
      </c>
      <c r="Q366">
        <v>41895491</v>
      </c>
      <c r="R366">
        <v>24000000</v>
      </c>
      <c r="AD366" t="str">
        <v>Comedy</v>
      </c>
      <c r="AE366">
        <v>7.6</v>
      </c>
    </row>
    <row r="367" spans="2:31" x14ac:dyDescent="0.4">
      <c r="B367" t="s">
        <v>416</v>
      </c>
      <c r="C367" s="7">
        <v>33362</v>
      </c>
      <c r="D367">
        <f>YEAR(_01_data[[#This Row],[Release Date]])</f>
        <v>1991</v>
      </c>
      <c r="E367" t="s">
        <v>38</v>
      </c>
      <c r="F367" t="s">
        <v>31</v>
      </c>
      <c r="G367" t="s">
        <v>20</v>
      </c>
      <c r="H367" t="s">
        <v>21</v>
      </c>
      <c r="I367" t="s">
        <v>81</v>
      </c>
      <c r="J367">
        <v>3000</v>
      </c>
      <c r="K367">
        <v>3847</v>
      </c>
      <c r="L367">
        <v>119</v>
      </c>
      <c r="M367">
        <v>0</v>
      </c>
      <c r="N367">
        <v>6.8</v>
      </c>
      <c r="O367">
        <v>43</v>
      </c>
      <c r="P367">
        <v>85</v>
      </c>
      <c r="Q367">
        <v>86930411</v>
      </c>
      <c r="R367">
        <v>23000000</v>
      </c>
      <c r="AD367" t="str">
        <v>Comedy</v>
      </c>
      <c r="AE367">
        <v>6.8</v>
      </c>
    </row>
    <row r="368" spans="2:31" x14ac:dyDescent="0.4">
      <c r="B368" t="s">
        <v>417</v>
      </c>
      <c r="C368" s="7">
        <v>33322</v>
      </c>
      <c r="D368">
        <f>YEAR(_01_data[[#This Row],[Release Date]])</f>
        <v>1991</v>
      </c>
      <c r="E368" t="s">
        <v>38</v>
      </c>
      <c r="F368" t="s">
        <v>24</v>
      </c>
      <c r="G368" t="s">
        <v>20</v>
      </c>
      <c r="H368" t="s">
        <v>21</v>
      </c>
      <c r="I368" t="s">
        <v>65</v>
      </c>
      <c r="J368">
        <v>769</v>
      </c>
      <c r="K368">
        <v>1936</v>
      </c>
      <c r="L368">
        <v>0</v>
      </c>
      <c r="M368">
        <v>883</v>
      </c>
      <c r="N368">
        <v>6.6</v>
      </c>
      <c r="O368">
        <v>30</v>
      </c>
      <c r="P368">
        <v>132</v>
      </c>
      <c r="Q368">
        <v>74787599</v>
      </c>
      <c r="R368">
        <v>30000000</v>
      </c>
      <c r="AD368" t="str">
        <v>Drama</v>
      </c>
      <c r="AE368">
        <v>6.6</v>
      </c>
    </row>
    <row r="369" spans="2:31" x14ac:dyDescent="0.4">
      <c r="B369" t="s">
        <v>418</v>
      </c>
      <c r="C369" s="7">
        <v>33391</v>
      </c>
      <c r="D369">
        <f>YEAR(_01_data[[#This Row],[Release Date]])</f>
        <v>1991</v>
      </c>
      <c r="E369" t="s">
        <v>38</v>
      </c>
      <c r="F369" t="s">
        <v>19</v>
      </c>
      <c r="G369" t="s">
        <v>20</v>
      </c>
      <c r="H369" t="s">
        <v>21</v>
      </c>
      <c r="I369" t="s">
        <v>65</v>
      </c>
      <c r="J369">
        <v>12000</v>
      </c>
      <c r="K369">
        <v>13184</v>
      </c>
      <c r="L369">
        <v>438</v>
      </c>
      <c r="M369">
        <v>40000</v>
      </c>
      <c r="N369">
        <v>8.6</v>
      </c>
      <c r="O369">
        <v>185</v>
      </c>
      <c r="P369">
        <v>138</v>
      </c>
      <c r="Q369">
        <v>130727000</v>
      </c>
      <c r="R369">
        <v>19000000</v>
      </c>
      <c r="AD369" t="str">
        <v>Crime</v>
      </c>
      <c r="AE369">
        <v>8.6</v>
      </c>
    </row>
    <row r="370" spans="2:31" x14ac:dyDescent="0.4">
      <c r="B370" t="s">
        <v>419</v>
      </c>
      <c r="C370" s="7">
        <v>33440</v>
      </c>
      <c r="D370">
        <f>YEAR(_01_data[[#This Row],[Release Date]])</f>
        <v>1991</v>
      </c>
      <c r="E370" t="s">
        <v>38</v>
      </c>
      <c r="F370" t="s">
        <v>42</v>
      </c>
      <c r="G370" t="s">
        <v>20</v>
      </c>
      <c r="H370" t="s">
        <v>21</v>
      </c>
      <c r="I370" t="s">
        <v>61</v>
      </c>
      <c r="J370">
        <v>327</v>
      </c>
      <c r="K370">
        <v>552</v>
      </c>
      <c r="L370">
        <v>116</v>
      </c>
      <c r="M370">
        <v>0</v>
      </c>
      <c r="N370">
        <v>6.7</v>
      </c>
      <c r="O370">
        <v>10</v>
      </c>
      <c r="P370">
        <v>107</v>
      </c>
      <c r="Q370">
        <v>34793160</v>
      </c>
      <c r="R370">
        <v>14000000</v>
      </c>
      <c r="AD370" t="str">
        <v>Adventure</v>
      </c>
      <c r="AE370">
        <v>6.7</v>
      </c>
    </row>
    <row r="371" spans="2:31" x14ac:dyDescent="0.4">
      <c r="B371" t="s">
        <v>420</v>
      </c>
      <c r="C371" s="7">
        <v>33765</v>
      </c>
      <c r="D371">
        <f>YEAR(_01_data[[#This Row],[Release Date]])</f>
        <v>1992</v>
      </c>
      <c r="E371" t="s">
        <v>38</v>
      </c>
      <c r="F371" t="s">
        <v>24</v>
      </c>
      <c r="G371" t="s">
        <v>20</v>
      </c>
      <c r="H371" t="s">
        <v>21</v>
      </c>
      <c r="I371" t="s">
        <v>65</v>
      </c>
      <c r="J371">
        <v>10000</v>
      </c>
      <c r="K371">
        <v>14619</v>
      </c>
      <c r="L371">
        <v>0</v>
      </c>
      <c r="M371">
        <v>0</v>
      </c>
      <c r="N371">
        <v>7.6</v>
      </c>
      <c r="O371">
        <v>81</v>
      </c>
      <c r="P371">
        <v>138</v>
      </c>
      <c r="Q371">
        <v>141340178</v>
      </c>
      <c r="R371">
        <v>40000000</v>
      </c>
      <c r="AD371" t="str">
        <v>Drama</v>
      </c>
      <c r="AE371">
        <v>7.6</v>
      </c>
    </row>
    <row r="372" spans="2:31" x14ac:dyDescent="0.4">
      <c r="B372" t="s">
        <v>421</v>
      </c>
      <c r="C372" s="7">
        <v>33630</v>
      </c>
      <c r="D372">
        <f>YEAR(_01_data[[#This Row],[Release Date]])</f>
        <v>1992</v>
      </c>
      <c r="E372" t="s">
        <v>18</v>
      </c>
      <c r="F372" t="s">
        <v>31</v>
      </c>
      <c r="G372" t="s">
        <v>20</v>
      </c>
      <c r="H372" t="s">
        <v>21</v>
      </c>
      <c r="I372" t="s">
        <v>61</v>
      </c>
      <c r="J372">
        <v>15000</v>
      </c>
      <c r="K372">
        <v>16751</v>
      </c>
      <c r="L372">
        <v>545</v>
      </c>
      <c r="M372">
        <v>0</v>
      </c>
      <c r="N372">
        <v>7.2</v>
      </c>
      <c r="O372">
        <v>41</v>
      </c>
      <c r="P372">
        <v>128</v>
      </c>
      <c r="Q372">
        <v>107458785</v>
      </c>
      <c r="R372">
        <v>40000000</v>
      </c>
      <c r="AD372" t="str">
        <v>Comedy</v>
      </c>
      <c r="AE372">
        <v>7.2</v>
      </c>
    </row>
    <row r="373" spans="2:31" x14ac:dyDescent="0.4">
      <c r="B373" t="s">
        <v>422</v>
      </c>
      <c r="C373" s="7">
        <v>33910</v>
      </c>
      <c r="D373">
        <f>YEAR(_01_data[[#This Row],[Release Date]])</f>
        <v>1992</v>
      </c>
      <c r="E373" t="s">
        <v>38</v>
      </c>
      <c r="F373" t="s">
        <v>42</v>
      </c>
      <c r="G373" t="s">
        <v>20</v>
      </c>
      <c r="H373" t="s">
        <v>21</v>
      </c>
      <c r="I373" t="s">
        <v>36</v>
      </c>
      <c r="J373">
        <v>49000</v>
      </c>
      <c r="K373">
        <v>52970</v>
      </c>
      <c r="L373">
        <v>63</v>
      </c>
      <c r="M373">
        <v>0</v>
      </c>
      <c r="N373">
        <v>8</v>
      </c>
      <c r="O373">
        <v>124</v>
      </c>
      <c r="P373">
        <v>90</v>
      </c>
      <c r="Q373">
        <v>217350219</v>
      </c>
      <c r="R373">
        <v>28000000</v>
      </c>
      <c r="AD373" t="str">
        <v>Adventure</v>
      </c>
      <c r="AE373">
        <v>8</v>
      </c>
    </row>
    <row r="374" spans="2:31" x14ac:dyDescent="0.4">
      <c r="B374" t="s">
        <v>423</v>
      </c>
      <c r="C374" s="7">
        <v>33950</v>
      </c>
      <c r="D374">
        <f>YEAR(_01_data[[#This Row],[Release Date]])</f>
        <v>1992</v>
      </c>
      <c r="E374" t="s">
        <v>38</v>
      </c>
      <c r="F374" t="s">
        <v>56</v>
      </c>
      <c r="G374" t="s">
        <v>20</v>
      </c>
      <c r="H374" t="s">
        <v>21</v>
      </c>
      <c r="I374" t="s">
        <v>65</v>
      </c>
      <c r="J374">
        <v>534</v>
      </c>
      <c r="K374">
        <v>1543</v>
      </c>
      <c r="L374">
        <v>21000</v>
      </c>
      <c r="M374">
        <v>0</v>
      </c>
      <c r="N374">
        <v>6.4</v>
      </c>
      <c r="O374">
        <v>210</v>
      </c>
      <c r="P374">
        <v>145</v>
      </c>
      <c r="Q374">
        <v>55473600</v>
      </c>
      <c r="R374">
        <v>50000000</v>
      </c>
      <c r="AD374" t="str">
        <v>Action</v>
      </c>
      <c r="AE374">
        <v>6.4</v>
      </c>
    </row>
    <row r="375" spans="2:31" x14ac:dyDescent="0.4">
      <c r="B375" t="s">
        <v>424</v>
      </c>
      <c r="C375" s="7">
        <v>33605</v>
      </c>
      <c r="D375">
        <f>YEAR(_01_data[[#This Row],[Release Date]])</f>
        <v>1992</v>
      </c>
      <c r="E375" t="s">
        <v>38</v>
      </c>
      <c r="F375" t="s">
        <v>31</v>
      </c>
      <c r="G375" t="s">
        <v>20</v>
      </c>
      <c r="H375" t="s">
        <v>21</v>
      </c>
      <c r="I375" t="s">
        <v>65</v>
      </c>
      <c r="J375">
        <v>901</v>
      </c>
      <c r="K375">
        <v>3913</v>
      </c>
      <c r="L375">
        <v>0</v>
      </c>
      <c r="M375">
        <v>10000</v>
      </c>
      <c r="N375">
        <v>7.6</v>
      </c>
      <c r="O375">
        <v>221</v>
      </c>
      <c r="P375">
        <v>88</v>
      </c>
      <c r="Q375">
        <v>11501093</v>
      </c>
      <c r="R375">
        <v>13000000</v>
      </c>
      <c r="AD375" t="str">
        <v>Comedy</v>
      </c>
      <c r="AE375">
        <v>7.6</v>
      </c>
    </row>
    <row r="376" spans="2:31" x14ac:dyDescent="0.4">
      <c r="B376" t="s">
        <v>425</v>
      </c>
      <c r="C376" s="7">
        <v>33644</v>
      </c>
      <c r="D376">
        <f>YEAR(_01_data[[#This Row],[Release Date]])</f>
        <v>1992</v>
      </c>
      <c r="E376" t="s">
        <v>38</v>
      </c>
      <c r="F376" t="s">
        <v>56</v>
      </c>
      <c r="G376" t="s">
        <v>20</v>
      </c>
      <c r="H376" t="s">
        <v>21</v>
      </c>
      <c r="I376" t="s">
        <v>81</v>
      </c>
      <c r="J376">
        <v>920</v>
      </c>
      <c r="K376">
        <v>2899</v>
      </c>
      <c r="L376">
        <v>13000</v>
      </c>
      <c r="M376">
        <v>0</v>
      </c>
      <c r="N376">
        <v>7</v>
      </c>
      <c r="O376">
        <v>153</v>
      </c>
      <c r="P376">
        <v>126</v>
      </c>
      <c r="Q376">
        <v>162831698</v>
      </c>
      <c r="R376">
        <v>80000000</v>
      </c>
      <c r="AD376" t="str">
        <v>Action</v>
      </c>
      <c r="AE376">
        <v>7</v>
      </c>
    </row>
    <row r="377" spans="2:31" x14ac:dyDescent="0.4">
      <c r="B377" t="s">
        <v>426</v>
      </c>
      <c r="C377" s="7">
        <v>33952</v>
      </c>
      <c r="D377">
        <f>YEAR(_01_data[[#This Row],[Release Date]])</f>
        <v>1992</v>
      </c>
      <c r="E377" t="s">
        <v>38</v>
      </c>
      <c r="F377" t="s">
        <v>31</v>
      </c>
      <c r="G377" t="s">
        <v>20</v>
      </c>
      <c r="H377" t="s">
        <v>21</v>
      </c>
      <c r="I377" t="s">
        <v>65</v>
      </c>
      <c r="J377">
        <v>723</v>
      </c>
      <c r="K377">
        <v>3841</v>
      </c>
      <c r="L377">
        <v>71</v>
      </c>
      <c r="M377">
        <v>0</v>
      </c>
      <c r="N377">
        <v>5.4</v>
      </c>
      <c r="O377">
        <v>21</v>
      </c>
      <c r="P377">
        <v>117</v>
      </c>
      <c r="Q377">
        <v>70100000</v>
      </c>
      <c r="R377">
        <v>40000000</v>
      </c>
      <c r="AD377" t="str">
        <v>Comedy</v>
      </c>
      <c r="AE377">
        <v>5.4</v>
      </c>
    </row>
    <row r="378" spans="2:31" x14ac:dyDescent="0.4">
      <c r="B378" t="s">
        <v>427</v>
      </c>
      <c r="C378" s="7">
        <v>33669</v>
      </c>
      <c r="D378">
        <f>YEAR(_01_data[[#This Row],[Release Date]])</f>
        <v>1992</v>
      </c>
      <c r="E378" t="s">
        <v>38</v>
      </c>
      <c r="F378" t="s">
        <v>162</v>
      </c>
      <c r="G378" t="s">
        <v>20</v>
      </c>
      <c r="H378" t="s">
        <v>21</v>
      </c>
      <c r="I378" t="s">
        <v>65</v>
      </c>
      <c r="J378">
        <v>18000</v>
      </c>
      <c r="K378">
        <v>42220</v>
      </c>
      <c r="L378">
        <v>0</v>
      </c>
      <c r="M378">
        <v>14000</v>
      </c>
      <c r="N378">
        <v>7.5</v>
      </c>
      <c r="O378">
        <v>181</v>
      </c>
      <c r="P378">
        <v>155</v>
      </c>
      <c r="Q378">
        <v>82522790</v>
      </c>
      <c r="R378">
        <v>40000000</v>
      </c>
      <c r="AD378" t="str">
        <v>Fantasy</v>
      </c>
      <c r="AE378">
        <v>7.5</v>
      </c>
    </row>
    <row r="379" spans="2:31" x14ac:dyDescent="0.4">
      <c r="B379" t="s">
        <v>428</v>
      </c>
      <c r="C379" s="7">
        <v>33852</v>
      </c>
      <c r="D379">
        <f>YEAR(_01_data[[#This Row],[Release Date]])</f>
        <v>1992</v>
      </c>
      <c r="E379" t="s">
        <v>38</v>
      </c>
      <c r="F379" t="s">
        <v>31</v>
      </c>
      <c r="G379" t="s">
        <v>20</v>
      </c>
      <c r="H379" t="s">
        <v>21</v>
      </c>
      <c r="I379" t="s">
        <v>81</v>
      </c>
      <c r="J379">
        <v>13000</v>
      </c>
      <c r="K379">
        <v>25599</v>
      </c>
      <c r="L379">
        <v>0</v>
      </c>
      <c r="M379">
        <v>8000</v>
      </c>
      <c r="N379">
        <v>6.4</v>
      </c>
      <c r="O379">
        <v>49</v>
      </c>
      <c r="P379">
        <v>104</v>
      </c>
      <c r="Q379">
        <v>58422650</v>
      </c>
      <c r="R379">
        <v>55000000</v>
      </c>
      <c r="AD379" t="str">
        <v>Comedy</v>
      </c>
      <c r="AE379">
        <v>6.4</v>
      </c>
    </row>
    <row r="380" spans="2:31" x14ac:dyDescent="0.4">
      <c r="B380" t="s">
        <v>429</v>
      </c>
      <c r="C380" s="7">
        <v>33837</v>
      </c>
      <c r="D380">
        <f>YEAR(_01_data[[#This Row],[Release Date]])</f>
        <v>1992</v>
      </c>
      <c r="E380" t="s">
        <v>38</v>
      </c>
      <c r="F380" t="s">
        <v>56</v>
      </c>
      <c r="G380" t="s">
        <v>430</v>
      </c>
      <c r="H380" t="s">
        <v>21</v>
      </c>
      <c r="I380" t="s">
        <v>65</v>
      </c>
      <c r="J380">
        <v>121</v>
      </c>
      <c r="K380">
        <v>147</v>
      </c>
      <c r="L380">
        <v>0</v>
      </c>
      <c r="M380">
        <v>0</v>
      </c>
      <c r="N380">
        <v>6.9</v>
      </c>
      <c r="O380">
        <v>56</v>
      </c>
      <c r="P380">
        <v>81</v>
      </c>
      <c r="Q380">
        <v>2040920</v>
      </c>
      <c r="R380">
        <v>7000</v>
      </c>
      <c r="AD380" t="str">
        <v>Action</v>
      </c>
      <c r="AE380">
        <v>6.9</v>
      </c>
    </row>
    <row r="381" spans="2:31" x14ac:dyDescent="0.4">
      <c r="B381" t="s">
        <v>431</v>
      </c>
      <c r="C381" s="7">
        <v>33822</v>
      </c>
      <c r="D381">
        <f>YEAR(_01_data[[#This Row],[Release Date]])</f>
        <v>1992</v>
      </c>
      <c r="E381" t="s">
        <v>38</v>
      </c>
      <c r="F381" t="s">
        <v>56</v>
      </c>
      <c r="G381" t="s">
        <v>20</v>
      </c>
      <c r="H381" t="s">
        <v>170</v>
      </c>
      <c r="I381" t="s">
        <v>65</v>
      </c>
      <c r="J381">
        <v>1000</v>
      </c>
      <c r="K381">
        <v>4755</v>
      </c>
      <c r="L381">
        <v>216</v>
      </c>
      <c r="M381">
        <v>1000</v>
      </c>
      <c r="N381">
        <v>5.9</v>
      </c>
      <c r="O381">
        <v>58</v>
      </c>
      <c r="P381">
        <v>95</v>
      </c>
      <c r="Q381">
        <v>6739141</v>
      </c>
      <c r="R381">
        <v>8000000</v>
      </c>
      <c r="AD381" t="str">
        <v>Action</v>
      </c>
      <c r="AE381">
        <v>5.9</v>
      </c>
    </row>
    <row r="382" spans="2:31" x14ac:dyDescent="0.4">
      <c r="B382" t="s">
        <v>432</v>
      </c>
      <c r="C382" s="7">
        <v>33623</v>
      </c>
      <c r="D382">
        <f>YEAR(_01_data[[#This Row],[Release Date]])</f>
        <v>1992</v>
      </c>
      <c r="E382" t="s">
        <v>38</v>
      </c>
      <c r="F382" t="s">
        <v>19</v>
      </c>
      <c r="G382" t="s">
        <v>20</v>
      </c>
      <c r="H382" t="s">
        <v>21</v>
      </c>
      <c r="I382" t="s">
        <v>65</v>
      </c>
      <c r="J382">
        <v>18000</v>
      </c>
      <c r="K382">
        <v>32288</v>
      </c>
      <c r="L382">
        <v>164</v>
      </c>
      <c r="M382">
        <v>0</v>
      </c>
      <c r="N382">
        <v>7.8</v>
      </c>
      <c r="O382">
        <v>120</v>
      </c>
      <c r="P382">
        <v>100</v>
      </c>
      <c r="Q382">
        <v>10725228</v>
      </c>
      <c r="R382">
        <v>12500000</v>
      </c>
      <c r="AD382" t="str">
        <v>Crime</v>
      </c>
      <c r="AE382">
        <v>7.8</v>
      </c>
    </row>
    <row r="383" spans="2:31" x14ac:dyDescent="0.4">
      <c r="B383" t="s">
        <v>433</v>
      </c>
      <c r="C383" s="7">
        <v>33795</v>
      </c>
      <c r="D383">
        <f>YEAR(_01_data[[#This Row],[Release Date]])</f>
        <v>1992</v>
      </c>
      <c r="E383" t="s">
        <v>38</v>
      </c>
      <c r="F383" t="s">
        <v>50</v>
      </c>
      <c r="G383" t="s">
        <v>20</v>
      </c>
      <c r="H383" t="s">
        <v>21</v>
      </c>
      <c r="I383" t="s">
        <v>65</v>
      </c>
      <c r="J383">
        <v>436</v>
      </c>
      <c r="K383">
        <v>1394</v>
      </c>
      <c r="L383">
        <v>0</v>
      </c>
      <c r="M383">
        <v>949</v>
      </c>
      <c r="N383">
        <v>6.6</v>
      </c>
      <c r="O383">
        <v>32</v>
      </c>
      <c r="P383">
        <v>140</v>
      </c>
      <c r="Q383">
        <v>24276500</v>
      </c>
      <c r="R383">
        <v>35000000</v>
      </c>
      <c r="AD383" t="str">
        <v>Biography</v>
      </c>
      <c r="AE383">
        <v>6.6</v>
      </c>
    </row>
    <row r="384" spans="2:31" x14ac:dyDescent="0.4">
      <c r="B384" t="s">
        <v>434</v>
      </c>
      <c r="C384" s="7">
        <v>33642</v>
      </c>
      <c r="D384">
        <f>YEAR(_01_data[[#This Row],[Release Date]])</f>
        <v>1992</v>
      </c>
      <c r="E384" t="s">
        <v>38</v>
      </c>
      <c r="F384" t="s">
        <v>42</v>
      </c>
      <c r="G384" t="s">
        <v>20</v>
      </c>
      <c r="H384" t="s">
        <v>21</v>
      </c>
      <c r="I384" t="s">
        <v>61</v>
      </c>
      <c r="J384">
        <v>3000</v>
      </c>
      <c r="K384">
        <v>7860</v>
      </c>
      <c r="L384">
        <v>0</v>
      </c>
      <c r="M384">
        <v>0</v>
      </c>
      <c r="N384">
        <v>6.6</v>
      </c>
      <c r="O384">
        <v>37</v>
      </c>
      <c r="P384">
        <v>120</v>
      </c>
      <c r="Q384">
        <v>173585516</v>
      </c>
      <c r="R384">
        <v>18000000</v>
      </c>
      <c r="AD384" t="str">
        <v>Adventure</v>
      </c>
      <c r="AE384">
        <v>6.6</v>
      </c>
    </row>
    <row r="385" spans="2:31" x14ac:dyDescent="0.4">
      <c r="B385" t="s">
        <v>435</v>
      </c>
      <c r="C385" s="7">
        <v>33883</v>
      </c>
      <c r="D385">
        <f>YEAR(_01_data[[#This Row],[Release Date]])</f>
        <v>1992</v>
      </c>
      <c r="E385" t="s">
        <v>38</v>
      </c>
      <c r="F385" t="s">
        <v>56</v>
      </c>
      <c r="G385" t="s">
        <v>20</v>
      </c>
      <c r="H385" t="s">
        <v>21</v>
      </c>
      <c r="I385" t="s">
        <v>65</v>
      </c>
      <c r="J385">
        <v>808</v>
      </c>
      <c r="K385">
        <v>1446</v>
      </c>
      <c r="L385">
        <v>503</v>
      </c>
      <c r="M385">
        <v>0</v>
      </c>
      <c r="N385">
        <v>6.7</v>
      </c>
      <c r="O385">
        <v>68</v>
      </c>
      <c r="P385">
        <v>121</v>
      </c>
      <c r="Q385">
        <v>144731527</v>
      </c>
      <c r="R385">
        <v>35000000</v>
      </c>
      <c r="AD385" t="str">
        <v>Action</v>
      </c>
      <c r="AE385">
        <v>6.7</v>
      </c>
    </row>
    <row r="386" spans="2:31" x14ac:dyDescent="0.4">
      <c r="B386" t="s">
        <v>436</v>
      </c>
      <c r="C386" s="7">
        <v>33865</v>
      </c>
      <c r="D386">
        <f>YEAR(_01_data[[#This Row],[Release Date]])</f>
        <v>1992</v>
      </c>
      <c r="E386" t="s">
        <v>38</v>
      </c>
      <c r="F386" t="s">
        <v>19</v>
      </c>
      <c r="G386" t="s">
        <v>20</v>
      </c>
      <c r="H386" t="s">
        <v>21</v>
      </c>
      <c r="I386" t="s">
        <v>65</v>
      </c>
      <c r="J386">
        <v>722</v>
      </c>
      <c r="K386">
        <v>1201</v>
      </c>
      <c r="L386">
        <v>261</v>
      </c>
      <c r="M386">
        <v>247</v>
      </c>
      <c r="N386">
        <v>6.8</v>
      </c>
      <c r="O386">
        <v>19</v>
      </c>
      <c r="P386">
        <v>103</v>
      </c>
      <c r="Q386">
        <v>1100000</v>
      </c>
      <c r="R386">
        <v>5000000</v>
      </c>
      <c r="AD386" t="str">
        <v>Crime</v>
      </c>
      <c r="AE386">
        <v>6.8</v>
      </c>
    </row>
    <row r="387" spans="2:31" x14ac:dyDescent="0.4">
      <c r="B387" t="s">
        <v>437</v>
      </c>
      <c r="C387" s="7">
        <v>33827</v>
      </c>
      <c r="D387">
        <f>YEAR(_01_data[[#This Row],[Release Date]])</f>
        <v>1992</v>
      </c>
      <c r="E387" t="s">
        <v>38</v>
      </c>
      <c r="F387" t="s">
        <v>50</v>
      </c>
      <c r="G387" t="s">
        <v>20</v>
      </c>
      <c r="H387" t="s">
        <v>21</v>
      </c>
      <c r="I387" t="s">
        <v>81</v>
      </c>
      <c r="J387">
        <v>18000</v>
      </c>
      <c r="K387">
        <v>20143</v>
      </c>
      <c r="L387">
        <v>0</v>
      </c>
      <c r="M387">
        <v>0</v>
      </c>
      <c r="N387">
        <v>7.7</v>
      </c>
      <c r="O387">
        <v>61</v>
      </c>
      <c r="P387">
        <v>202</v>
      </c>
      <c r="Q387">
        <v>48169908</v>
      </c>
      <c r="R387">
        <v>33000000</v>
      </c>
      <c r="AD387" t="str">
        <v>Biography</v>
      </c>
      <c r="AE387">
        <v>7.7</v>
      </c>
    </row>
    <row r="388" spans="2:31" x14ac:dyDescent="0.4">
      <c r="B388" t="s">
        <v>438</v>
      </c>
      <c r="C388" s="7">
        <v>33612</v>
      </c>
      <c r="D388">
        <f>YEAR(_01_data[[#This Row],[Release Date]])</f>
        <v>1992</v>
      </c>
      <c r="E388" t="s">
        <v>38</v>
      </c>
      <c r="F388" t="s">
        <v>42</v>
      </c>
      <c r="G388" t="s">
        <v>20</v>
      </c>
      <c r="H388" t="s">
        <v>21</v>
      </c>
      <c r="I388" t="s">
        <v>81</v>
      </c>
      <c r="J388">
        <v>472</v>
      </c>
      <c r="K388">
        <v>519</v>
      </c>
      <c r="L388">
        <v>323</v>
      </c>
      <c r="M388">
        <v>694</v>
      </c>
      <c r="N388">
        <v>6</v>
      </c>
      <c r="O388">
        <v>25</v>
      </c>
      <c r="P388">
        <v>106</v>
      </c>
      <c r="Q388">
        <v>45500797</v>
      </c>
      <c r="R388">
        <v>40000000</v>
      </c>
      <c r="AD388" t="str">
        <v>Adventure</v>
      </c>
      <c r="AE388">
        <v>6</v>
      </c>
    </row>
    <row r="389" spans="2:31" x14ac:dyDescent="0.4">
      <c r="B389" t="s">
        <v>439</v>
      </c>
      <c r="C389" s="7">
        <v>33803</v>
      </c>
      <c r="D389">
        <f>YEAR(_01_data[[#This Row],[Release Date]])</f>
        <v>1992</v>
      </c>
      <c r="E389" t="s">
        <v>38</v>
      </c>
      <c r="F389" t="s">
        <v>31</v>
      </c>
      <c r="G389" t="s">
        <v>20</v>
      </c>
      <c r="H389" t="s">
        <v>21</v>
      </c>
      <c r="I389" t="s">
        <v>81</v>
      </c>
      <c r="J389">
        <v>782</v>
      </c>
      <c r="K389">
        <v>2125</v>
      </c>
      <c r="L389">
        <v>0</v>
      </c>
      <c r="M389">
        <v>630</v>
      </c>
      <c r="N389">
        <v>5.9</v>
      </c>
      <c r="O389">
        <v>40</v>
      </c>
      <c r="P389">
        <v>99</v>
      </c>
      <c r="Q389">
        <v>14358033</v>
      </c>
      <c r="R389">
        <v>40000000</v>
      </c>
      <c r="AD389" t="str">
        <v>Comedy</v>
      </c>
      <c r="AE389">
        <v>5.9</v>
      </c>
    </row>
    <row r="390" spans="2:31" x14ac:dyDescent="0.4">
      <c r="B390" t="s">
        <v>440</v>
      </c>
      <c r="C390" s="7">
        <v>33773</v>
      </c>
      <c r="D390">
        <f>YEAR(_01_data[[#This Row],[Release Date]])</f>
        <v>1992</v>
      </c>
      <c r="E390" t="s">
        <v>38</v>
      </c>
      <c r="F390" t="s">
        <v>31</v>
      </c>
      <c r="G390" t="s">
        <v>20</v>
      </c>
      <c r="H390" t="s">
        <v>21</v>
      </c>
      <c r="I390" t="s">
        <v>65</v>
      </c>
      <c r="J390">
        <v>886</v>
      </c>
      <c r="K390">
        <v>3280</v>
      </c>
      <c r="L390">
        <v>36</v>
      </c>
      <c r="M390">
        <v>7000</v>
      </c>
      <c r="N390">
        <v>7.5</v>
      </c>
      <c r="O390">
        <v>54</v>
      </c>
      <c r="P390">
        <v>120</v>
      </c>
      <c r="Q390">
        <v>52929168</v>
      </c>
      <c r="R390">
        <v>11000000</v>
      </c>
      <c r="AD390" t="str">
        <v>Comedy</v>
      </c>
      <c r="AE390">
        <v>7.5</v>
      </c>
    </row>
    <row r="391" spans="2:31" x14ac:dyDescent="0.4">
      <c r="B391" t="s">
        <v>441</v>
      </c>
      <c r="C391" s="7">
        <v>33837</v>
      </c>
      <c r="D391">
        <f>YEAR(_01_data[[#This Row],[Release Date]])</f>
        <v>1992</v>
      </c>
      <c r="E391" t="s">
        <v>38</v>
      </c>
      <c r="F391" t="s">
        <v>56</v>
      </c>
      <c r="G391" t="s">
        <v>20</v>
      </c>
      <c r="H391" t="s">
        <v>21</v>
      </c>
      <c r="I391" t="s">
        <v>65</v>
      </c>
      <c r="J391">
        <v>11000</v>
      </c>
      <c r="K391">
        <v>12757</v>
      </c>
      <c r="L391">
        <v>176</v>
      </c>
      <c r="M391">
        <v>0</v>
      </c>
      <c r="N391">
        <v>6.9</v>
      </c>
      <c r="O391">
        <v>47</v>
      </c>
      <c r="P391">
        <v>117</v>
      </c>
      <c r="Q391">
        <v>83287363</v>
      </c>
      <c r="R391">
        <v>45000000</v>
      </c>
      <c r="AD391" t="str">
        <v>Action</v>
      </c>
      <c r="AE391">
        <v>6.9</v>
      </c>
    </row>
    <row r="392" spans="2:31" x14ac:dyDescent="0.4">
      <c r="B392" t="s">
        <v>442</v>
      </c>
      <c r="C392" s="7">
        <v>33885</v>
      </c>
      <c r="D392">
        <f>YEAR(_01_data[[#This Row],[Release Date]])</f>
        <v>1992</v>
      </c>
      <c r="E392" t="s">
        <v>38</v>
      </c>
      <c r="F392" t="s">
        <v>24</v>
      </c>
      <c r="G392" t="s">
        <v>20</v>
      </c>
      <c r="H392" t="s">
        <v>21</v>
      </c>
      <c r="I392" t="s">
        <v>81</v>
      </c>
      <c r="J392">
        <v>2000</v>
      </c>
      <c r="K392">
        <v>4334</v>
      </c>
      <c r="L392">
        <v>503</v>
      </c>
      <c r="M392">
        <v>892</v>
      </c>
      <c r="N392">
        <v>6.9</v>
      </c>
      <c r="O392">
        <v>10</v>
      </c>
      <c r="P392">
        <v>114</v>
      </c>
      <c r="Q392">
        <v>4651977</v>
      </c>
      <c r="R392">
        <v>35000000</v>
      </c>
      <c r="AD392" t="str">
        <v>Drama</v>
      </c>
      <c r="AE392">
        <v>6.9</v>
      </c>
    </row>
    <row r="393" spans="2:31" x14ac:dyDescent="0.4">
      <c r="B393" t="s">
        <v>443</v>
      </c>
      <c r="C393" s="7">
        <v>33699</v>
      </c>
      <c r="D393">
        <f>YEAR(_01_data[[#This Row],[Release Date]])</f>
        <v>1992</v>
      </c>
      <c r="E393" t="s">
        <v>38</v>
      </c>
      <c r="F393" t="s">
        <v>19</v>
      </c>
      <c r="G393" t="s">
        <v>20</v>
      </c>
      <c r="H393" t="s">
        <v>21</v>
      </c>
      <c r="I393" t="s">
        <v>65</v>
      </c>
      <c r="J393">
        <v>636</v>
      </c>
      <c r="K393">
        <v>1852</v>
      </c>
      <c r="L393">
        <v>0</v>
      </c>
      <c r="M393">
        <v>541</v>
      </c>
      <c r="N393">
        <v>6</v>
      </c>
      <c r="O393">
        <v>33</v>
      </c>
      <c r="P393">
        <v>91</v>
      </c>
      <c r="Q393">
        <v>21370057</v>
      </c>
      <c r="R393">
        <v>12000000</v>
      </c>
      <c r="AD393" t="str">
        <v>Crime</v>
      </c>
      <c r="AE393">
        <v>6</v>
      </c>
    </row>
    <row r="394" spans="2:31" x14ac:dyDescent="0.4">
      <c r="B394" t="s">
        <v>444</v>
      </c>
      <c r="C394" s="7">
        <v>33687</v>
      </c>
      <c r="D394">
        <f>YEAR(_01_data[[#This Row],[Release Date]])</f>
        <v>1992</v>
      </c>
      <c r="E394" t="s">
        <v>38</v>
      </c>
      <c r="F394" t="s">
        <v>19</v>
      </c>
      <c r="G394" t="s">
        <v>20</v>
      </c>
      <c r="H394" t="s">
        <v>21</v>
      </c>
      <c r="I394" t="s">
        <v>65</v>
      </c>
      <c r="J394">
        <v>16000</v>
      </c>
      <c r="K394">
        <v>28994</v>
      </c>
      <c r="L394">
        <v>16000</v>
      </c>
      <c r="M394">
        <v>19000</v>
      </c>
      <c r="N394">
        <v>8.4</v>
      </c>
      <c r="O394">
        <v>173</v>
      </c>
      <c r="P394">
        <v>99</v>
      </c>
      <c r="Q394">
        <v>2812029</v>
      </c>
      <c r="R394">
        <v>1200000</v>
      </c>
      <c r="AD394" t="str">
        <v>Crime</v>
      </c>
      <c r="AE394">
        <v>8.4</v>
      </c>
    </row>
    <row r="395" spans="2:31" x14ac:dyDescent="0.4">
      <c r="B395" t="s">
        <v>445</v>
      </c>
      <c r="C395" s="7">
        <v>33841</v>
      </c>
      <c r="D395">
        <f>YEAR(_01_data[[#This Row],[Release Date]])</f>
        <v>1992</v>
      </c>
      <c r="E395" t="s">
        <v>38</v>
      </c>
      <c r="F395" t="s">
        <v>56</v>
      </c>
      <c r="G395" t="s">
        <v>20</v>
      </c>
      <c r="H395" t="s">
        <v>60</v>
      </c>
      <c r="I395" t="s">
        <v>65</v>
      </c>
      <c r="J395">
        <v>206</v>
      </c>
      <c r="K395">
        <v>493</v>
      </c>
      <c r="L395">
        <v>6</v>
      </c>
      <c r="M395">
        <v>0</v>
      </c>
      <c r="N395">
        <v>6.2</v>
      </c>
      <c r="O395">
        <v>39</v>
      </c>
      <c r="P395">
        <v>96</v>
      </c>
      <c r="Q395">
        <v>5430822</v>
      </c>
      <c r="R395">
        <v>7000000</v>
      </c>
      <c r="AD395" t="str">
        <v>Action</v>
      </c>
      <c r="AE395">
        <v>6.2</v>
      </c>
    </row>
    <row r="396" spans="2:31" x14ac:dyDescent="0.4">
      <c r="B396" t="s">
        <v>446</v>
      </c>
      <c r="C396" s="7">
        <v>33721</v>
      </c>
      <c r="D396">
        <f>YEAR(_01_data[[#This Row],[Release Date]])</f>
        <v>1992</v>
      </c>
      <c r="E396" t="s">
        <v>38</v>
      </c>
      <c r="F396" t="s">
        <v>56</v>
      </c>
      <c r="G396" t="s">
        <v>20</v>
      </c>
      <c r="H396" t="s">
        <v>21</v>
      </c>
      <c r="I396" t="s">
        <v>65</v>
      </c>
      <c r="J396">
        <v>970</v>
      </c>
      <c r="K396">
        <v>2551</v>
      </c>
      <c r="L396">
        <v>81</v>
      </c>
      <c r="M396">
        <v>0</v>
      </c>
      <c r="N396">
        <v>6.1</v>
      </c>
      <c r="O396">
        <v>48</v>
      </c>
      <c r="P396">
        <v>129</v>
      </c>
      <c r="Q396">
        <v>121945720</v>
      </c>
      <c r="R396">
        <v>25000000</v>
      </c>
      <c r="AD396" t="str">
        <v>Action</v>
      </c>
      <c r="AE396">
        <v>6.1</v>
      </c>
    </row>
    <row r="397" spans="2:31" x14ac:dyDescent="0.4">
      <c r="B397" t="s">
        <v>447</v>
      </c>
      <c r="C397" s="7">
        <v>33680</v>
      </c>
      <c r="D397">
        <f>YEAR(_01_data[[#This Row],[Release Date]])</f>
        <v>1992</v>
      </c>
      <c r="E397" t="s">
        <v>38</v>
      </c>
      <c r="F397" t="s">
        <v>19</v>
      </c>
      <c r="G397" t="s">
        <v>20</v>
      </c>
      <c r="H397" t="s">
        <v>60</v>
      </c>
      <c r="I397" t="s">
        <v>65</v>
      </c>
      <c r="J397">
        <v>1000</v>
      </c>
      <c r="K397">
        <v>2412</v>
      </c>
      <c r="L397">
        <v>277</v>
      </c>
      <c r="M397">
        <v>0</v>
      </c>
      <c r="N397">
        <v>7.3</v>
      </c>
      <c r="O397">
        <v>63</v>
      </c>
      <c r="P397">
        <v>112</v>
      </c>
      <c r="Q397">
        <v>62549000</v>
      </c>
      <c r="R397">
        <v>2300000</v>
      </c>
      <c r="AD397" t="str">
        <v>Crime</v>
      </c>
      <c r="AE397">
        <v>7.3</v>
      </c>
    </row>
    <row r="398" spans="2:31" x14ac:dyDescent="0.4">
      <c r="B398" t="s">
        <v>448</v>
      </c>
      <c r="C398" s="7">
        <v>33861</v>
      </c>
      <c r="D398">
        <f>YEAR(_01_data[[#This Row],[Release Date]])</f>
        <v>1992</v>
      </c>
      <c r="E398" t="s">
        <v>38</v>
      </c>
      <c r="F398" t="s">
        <v>56</v>
      </c>
      <c r="G398" t="s">
        <v>20</v>
      </c>
      <c r="H398" t="s">
        <v>21</v>
      </c>
      <c r="I398" t="s">
        <v>65</v>
      </c>
      <c r="J398">
        <v>855</v>
      </c>
      <c r="K398">
        <v>2144</v>
      </c>
      <c r="L398">
        <v>0</v>
      </c>
      <c r="M398">
        <v>0</v>
      </c>
      <c r="N398">
        <v>7.8</v>
      </c>
      <c r="O398">
        <v>89</v>
      </c>
      <c r="P398">
        <v>117</v>
      </c>
      <c r="Q398">
        <v>72455275</v>
      </c>
      <c r="R398">
        <v>40000000</v>
      </c>
      <c r="AD398" t="str">
        <v>Action</v>
      </c>
      <c r="AE398">
        <v>7.8</v>
      </c>
    </row>
    <row r="399" spans="2:31" x14ac:dyDescent="0.4">
      <c r="B399" t="s">
        <v>449</v>
      </c>
      <c r="C399" s="7">
        <v>33752</v>
      </c>
      <c r="D399">
        <f>YEAR(_01_data[[#This Row],[Release Date]])</f>
        <v>1992</v>
      </c>
      <c r="E399" t="s">
        <v>38</v>
      </c>
      <c r="F399" t="s">
        <v>64</v>
      </c>
      <c r="G399" t="s">
        <v>20</v>
      </c>
      <c r="H399" t="s">
        <v>60</v>
      </c>
      <c r="I399" t="s">
        <v>65</v>
      </c>
      <c r="J399">
        <v>535</v>
      </c>
      <c r="K399">
        <v>1109</v>
      </c>
      <c r="L399">
        <v>32</v>
      </c>
      <c r="M399">
        <v>0</v>
      </c>
      <c r="N399">
        <v>5.4</v>
      </c>
      <c r="O399">
        <v>48</v>
      </c>
      <c r="P399">
        <v>140</v>
      </c>
      <c r="Q399">
        <v>32101000</v>
      </c>
      <c r="R399">
        <v>10000000</v>
      </c>
      <c r="AD399" t="str">
        <v>Horror</v>
      </c>
      <c r="AE399">
        <v>5.4</v>
      </c>
    </row>
    <row r="400" spans="2:31" x14ac:dyDescent="0.4">
      <c r="B400" t="s">
        <v>450</v>
      </c>
      <c r="C400" s="7">
        <v>33752</v>
      </c>
      <c r="D400">
        <f>YEAR(_01_data[[#This Row],[Release Date]])</f>
        <v>1992</v>
      </c>
      <c r="E400" t="s">
        <v>38</v>
      </c>
      <c r="F400" t="s">
        <v>31</v>
      </c>
      <c r="G400" t="s">
        <v>20</v>
      </c>
      <c r="H400" t="s">
        <v>21</v>
      </c>
      <c r="I400" t="s">
        <v>61</v>
      </c>
      <c r="J400">
        <v>633</v>
      </c>
      <c r="K400">
        <v>3362</v>
      </c>
      <c r="L400">
        <v>65</v>
      </c>
      <c r="M400">
        <v>0</v>
      </c>
      <c r="N400">
        <v>6.4</v>
      </c>
      <c r="O400">
        <v>22</v>
      </c>
      <c r="P400">
        <v>100</v>
      </c>
      <c r="Q400">
        <v>50752337</v>
      </c>
      <c r="R400">
        <v>10000000</v>
      </c>
      <c r="AD400" t="str">
        <v>Comedy</v>
      </c>
      <c r="AE400">
        <v>6.4</v>
      </c>
    </row>
    <row r="401" spans="2:31" x14ac:dyDescent="0.4">
      <c r="B401" t="s">
        <v>451</v>
      </c>
      <c r="C401" s="7">
        <v>33638</v>
      </c>
      <c r="D401">
        <f>YEAR(_01_data[[#This Row],[Release Date]])</f>
        <v>1992</v>
      </c>
      <c r="E401" t="s">
        <v>38</v>
      </c>
      <c r="F401" t="s">
        <v>31</v>
      </c>
      <c r="G401" t="s">
        <v>20</v>
      </c>
      <c r="H401" t="s">
        <v>21</v>
      </c>
      <c r="I401" t="s">
        <v>36</v>
      </c>
      <c r="J401">
        <v>227</v>
      </c>
      <c r="K401">
        <v>534</v>
      </c>
      <c r="L401">
        <v>53</v>
      </c>
      <c r="M401">
        <v>0</v>
      </c>
      <c r="N401">
        <v>7.7</v>
      </c>
      <c r="O401">
        <v>75</v>
      </c>
      <c r="P401">
        <v>89</v>
      </c>
      <c r="Q401">
        <v>27281507</v>
      </c>
      <c r="R401">
        <v>12000000</v>
      </c>
      <c r="AD401" t="str">
        <v>Comedy</v>
      </c>
      <c r="AE401">
        <v>7.7</v>
      </c>
    </row>
    <row r="402" spans="2:31" x14ac:dyDescent="0.4">
      <c r="B402" t="s">
        <v>452</v>
      </c>
      <c r="C402" s="7">
        <v>33820</v>
      </c>
      <c r="D402">
        <f>YEAR(_01_data[[#This Row],[Release Date]])</f>
        <v>1992</v>
      </c>
      <c r="E402" t="s">
        <v>38</v>
      </c>
      <c r="F402" t="s">
        <v>24</v>
      </c>
      <c r="G402" t="s">
        <v>20</v>
      </c>
      <c r="H402" t="s">
        <v>21</v>
      </c>
      <c r="I402" t="s">
        <v>65</v>
      </c>
      <c r="J402">
        <v>16000</v>
      </c>
      <c r="K402">
        <v>28544</v>
      </c>
      <c r="L402">
        <v>16000</v>
      </c>
      <c r="M402">
        <v>10000</v>
      </c>
      <c r="N402">
        <v>8.3000000000000007</v>
      </c>
      <c r="O402">
        <v>131</v>
      </c>
      <c r="P402">
        <v>131</v>
      </c>
      <c r="Q402">
        <v>101157447</v>
      </c>
      <c r="R402">
        <v>14400000</v>
      </c>
      <c r="AD402" t="str">
        <v>Drama</v>
      </c>
      <c r="AE402">
        <v>8.3000000000000007</v>
      </c>
    </row>
    <row r="403" spans="2:31" x14ac:dyDescent="0.4">
      <c r="B403" t="s">
        <v>453</v>
      </c>
      <c r="C403" s="7">
        <v>33799</v>
      </c>
      <c r="D403">
        <f>YEAR(_01_data[[#This Row],[Release Date]])</f>
        <v>1992</v>
      </c>
      <c r="E403" t="s">
        <v>38</v>
      </c>
      <c r="F403" t="s">
        <v>31</v>
      </c>
      <c r="G403" t="s">
        <v>20</v>
      </c>
      <c r="H403" t="s">
        <v>21</v>
      </c>
      <c r="I403" t="s">
        <v>81</v>
      </c>
      <c r="J403">
        <v>1000</v>
      </c>
      <c r="K403">
        <v>4263</v>
      </c>
      <c r="L403">
        <v>122</v>
      </c>
      <c r="M403">
        <v>0</v>
      </c>
      <c r="N403">
        <v>7</v>
      </c>
      <c r="O403">
        <v>61</v>
      </c>
      <c r="P403">
        <v>94</v>
      </c>
      <c r="Q403">
        <v>121697350</v>
      </c>
      <c r="R403">
        <v>20000000</v>
      </c>
      <c r="AD403" t="str">
        <v>Comedy</v>
      </c>
      <c r="AE403">
        <v>7</v>
      </c>
    </row>
    <row r="404" spans="2:31" x14ac:dyDescent="0.4">
      <c r="B404" t="s">
        <v>454</v>
      </c>
      <c r="C404" s="7">
        <v>34221</v>
      </c>
      <c r="D404">
        <f>YEAR(_01_data[[#This Row],[Release Date]])</f>
        <v>1993</v>
      </c>
      <c r="E404" t="s">
        <v>38</v>
      </c>
      <c r="F404" t="s">
        <v>42</v>
      </c>
      <c r="G404" t="s">
        <v>20</v>
      </c>
      <c r="H404" t="s">
        <v>21</v>
      </c>
      <c r="I404" t="s">
        <v>61</v>
      </c>
      <c r="J404">
        <v>584</v>
      </c>
      <c r="K404">
        <v>1218</v>
      </c>
      <c r="L404">
        <v>38</v>
      </c>
      <c r="M404">
        <v>0</v>
      </c>
      <c r="N404">
        <v>6.2</v>
      </c>
      <c r="O404">
        <v>9</v>
      </c>
      <c r="P404">
        <v>91</v>
      </c>
      <c r="Q404">
        <v>2850263</v>
      </c>
      <c r="R404">
        <v>2600000</v>
      </c>
      <c r="AD404" t="str">
        <v>Adventure</v>
      </c>
      <c r="AE404">
        <v>6.2</v>
      </c>
    </row>
    <row r="405" spans="2:31" x14ac:dyDescent="0.4">
      <c r="B405" t="s">
        <v>455</v>
      </c>
      <c r="C405" s="7">
        <v>34162</v>
      </c>
      <c r="D405">
        <f>YEAR(_01_data[[#This Row],[Release Date]])</f>
        <v>1993</v>
      </c>
      <c r="E405" t="s">
        <v>38</v>
      </c>
      <c r="F405" t="s">
        <v>42</v>
      </c>
      <c r="G405" t="s">
        <v>20</v>
      </c>
      <c r="H405" t="s">
        <v>21</v>
      </c>
      <c r="I405" t="s">
        <v>65</v>
      </c>
      <c r="J405">
        <v>344</v>
      </c>
      <c r="K405">
        <v>2054</v>
      </c>
      <c r="L405">
        <v>155</v>
      </c>
      <c r="M405">
        <v>0</v>
      </c>
      <c r="N405">
        <v>7.1</v>
      </c>
      <c r="O405">
        <v>43</v>
      </c>
      <c r="P405">
        <v>120</v>
      </c>
      <c r="Q405">
        <v>36733909</v>
      </c>
      <c r="R405">
        <v>32000000</v>
      </c>
      <c r="AD405" t="str">
        <v>Adventure</v>
      </c>
      <c r="AE405">
        <v>7.1</v>
      </c>
    </row>
    <row r="406" spans="2:31" x14ac:dyDescent="0.4">
      <c r="B406" t="s">
        <v>456</v>
      </c>
      <c r="C406" s="7">
        <v>34071</v>
      </c>
      <c r="D406">
        <f>YEAR(_01_data[[#This Row],[Release Date]])</f>
        <v>1993</v>
      </c>
      <c r="E406" t="s">
        <v>38</v>
      </c>
      <c r="F406" t="s">
        <v>19</v>
      </c>
      <c r="G406" t="s">
        <v>20</v>
      </c>
      <c r="H406" t="s">
        <v>21</v>
      </c>
      <c r="I406" t="s">
        <v>65</v>
      </c>
      <c r="J406">
        <v>848</v>
      </c>
      <c r="K406">
        <v>3227</v>
      </c>
      <c r="L406">
        <v>138</v>
      </c>
      <c r="M406">
        <v>6000</v>
      </c>
      <c r="N406">
        <v>8</v>
      </c>
      <c r="O406">
        <v>12</v>
      </c>
      <c r="P406">
        <v>330</v>
      </c>
      <c r="Q406">
        <v>4496583</v>
      </c>
      <c r="R406">
        <v>35000000</v>
      </c>
      <c r="AD406" t="str">
        <v>Crime</v>
      </c>
      <c r="AE406">
        <v>8</v>
      </c>
    </row>
    <row r="407" spans="2:31" x14ac:dyDescent="0.4">
      <c r="B407" t="s">
        <v>457</v>
      </c>
      <c r="C407" s="7">
        <v>33996</v>
      </c>
      <c r="D407">
        <f>YEAR(_01_data[[#This Row],[Release Date]])</f>
        <v>1993</v>
      </c>
      <c r="E407" t="s">
        <v>38</v>
      </c>
      <c r="F407" t="s">
        <v>56</v>
      </c>
      <c r="G407" t="s">
        <v>20</v>
      </c>
      <c r="H407" t="s">
        <v>21</v>
      </c>
      <c r="I407" t="s">
        <v>65</v>
      </c>
      <c r="J407">
        <v>13000</v>
      </c>
      <c r="K407">
        <v>15229</v>
      </c>
      <c r="L407">
        <v>212</v>
      </c>
      <c r="M407">
        <v>0</v>
      </c>
      <c r="N407">
        <v>6.4</v>
      </c>
      <c r="O407">
        <v>74</v>
      </c>
      <c r="P407">
        <v>124</v>
      </c>
      <c r="Q407">
        <v>84049211</v>
      </c>
      <c r="R407">
        <v>70000000</v>
      </c>
      <c r="AD407" t="str">
        <v>Action</v>
      </c>
      <c r="AE407">
        <v>6.4</v>
      </c>
    </row>
    <row r="408" spans="2:31" x14ac:dyDescent="0.4">
      <c r="B408" t="s">
        <v>458</v>
      </c>
      <c r="C408" s="7">
        <v>34244</v>
      </c>
      <c r="D408">
        <f>YEAR(_01_data[[#This Row],[Release Date]])</f>
        <v>1993</v>
      </c>
      <c r="E408" t="s">
        <v>18</v>
      </c>
      <c r="F408" t="s">
        <v>42</v>
      </c>
      <c r="G408" t="s">
        <v>20</v>
      </c>
      <c r="H408" t="s">
        <v>21</v>
      </c>
      <c r="I408" t="s">
        <v>61</v>
      </c>
      <c r="J408">
        <v>953</v>
      </c>
      <c r="K408">
        <v>2496</v>
      </c>
      <c r="L408">
        <v>226</v>
      </c>
      <c r="M408">
        <v>0</v>
      </c>
      <c r="N408">
        <v>6.9</v>
      </c>
      <c r="O408">
        <v>39</v>
      </c>
      <c r="P408">
        <v>98</v>
      </c>
      <c r="Q408">
        <v>68856263</v>
      </c>
      <c r="R408">
        <v>15000000</v>
      </c>
      <c r="AD408" t="str">
        <v>Adventure</v>
      </c>
      <c r="AE408">
        <v>6.9</v>
      </c>
    </row>
    <row r="409" spans="2:31" x14ac:dyDescent="0.4">
      <c r="B409" t="s">
        <v>459</v>
      </c>
      <c r="C409" s="7">
        <v>34207</v>
      </c>
      <c r="D409">
        <f>YEAR(_01_data[[#This Row],[Release Date]])</f>
        <v>1993</v>
      </c>
      <c r="E409" t="s">
        <v>38</v>
      </c>
      <c r="F409" t="s">
        <v>31</v>
      </c>
      <c r="G409" t="s">
        <v>20</v>
      </c>
      <c r="H409" t="s">
        <v>21</v>
      </c>
      <c r="I409" t="s">
        <v>65</v>
      </c>
      <c r="J409">
        <v>14000</v>
      </c>
      <c r="K409">
        <v>18643</v>
      </c>
      <c r="L409">
        <v>0</v>
      </c>
      <c r="M409">
        <v>10000</v>
      </c>
      <c r="N409">
        <v>7.7</v>
      </c>
      <c r="O409">
        <v>152</v>
      </c>
      <c r="P409">
        <v>102</v>
      </c>
      <c r="Q409">
        <v>7993039</v>
      </c>
      <c r="R409">
        <v>6900000</v>
      </c>
      <c r="AD409" t="str">
        <v>Comedy</v>
      </c>
      <c r="AE409">
        <v>7.7</v>
      </c>
    </row>
    <row r="410" spans="2:31" x14ac:dyDescent="0.4">
      <c r="B410" t="s">
        <v>460</v>
      </c>
      <c r="C410" s="7">
        <v>34169</v>
      </c>
      <c r="D410">
        <f>YEAR(_01_data[[#This Row],[Release Date]])</f>
        <v>1993</v>
      </c>
      <c r="E410" t="s">
        <v>38</v>
      </c>
      <c r="F410" t="s">
        <v>56</v>
      </c>
      <c r="G410" t="s">
        <v>20</v>
      </c>
      <c r="H410" t="s">
        <v>21</v>
      </c>
      <c r="I410" t="s">
        <v>65</v>
      </c>
      <c r="J410">
        <v>683</v>
      </c>
      <c r="K410">
        <v>1139</v>
      </c>
      <c r="L410">
        <v>29</v>
      </c>
      <c r="M410">
        <v>107</v>
      </c>
      <c r="N410">
        <v>5.0999999999999996</v>
      </c>
      <c r="O410">
        <v>19</v>
      </c>
      <c r="P410">
        <v>87</v>
      </c>
      <c r="Q410">
        <v>1200000</v>
      </c>
      <c r="R410">
        <v>3000000</v>
      </c>
      <c r="AD410" t="str">
        <v>Action</v>
      </c>
      <c r="AE410">
        <v>5.0999999999999996</v>
      </c>
    </row>
    <row r="411" spans="2:31" x14ac:dyDescent="0.4">
      <c r="B411" t="s">
        <v>461</v>
      </c>
      <c r="C411" s="7">
        <v>34146</v>
      </c>
      <c r="D411">
        <f>YEAR(_01_data[[#This Row],[Release Date]])</f>
        <v>1993</v>
      </c>
      <c r="E411" t="s">
        <v>38</v>
      </c>
      <c r="F411" t="s">
        <v>24</v>
      </c>
      <c r="G411" t="s">
        <v>20</v>
      </c>
      <c r="H411" t="s">
        <v>21</v>
      </c>
      <c r="I411" t="s">
        <v>61</v>
      </c>
      <c r="J411">
        <v>854</v>
      </c>
      <c r="K411">
        <v>2107</v>
      </c>
      <c r="L411">
        <v>33</v>
      </c>
      <c r="M411">
        <v>0</v>
      </c>
      <c r="N411">
        <v>7.7</v>
      </c>
      <c r="O411">
        <v>22</v>
      </c>
      <c r="P411">
        <v>271</v>
      </c>
      <c r="Q411">
        <v>10769960</v>
      </c>
      <c r="R411">
        <v>25000000</v>
      </c>
      <c r="AD411" t="str">
        <v>Drama</v>
      </c>
      <c r="AE411">
        <v>7.7</v>
      </c>
    </row>
    <row r="412" spans="2:31" x14ac:dyDescent="0.4">
      <c r="B412" t="s">
        <v>462</v>
      </c>
      <c r="C412" s="7">
        <v>34115</v>
      </c>
      <c r="D412">
        <f>YEAR(_01_data[[#This Row],[Release Date]])</f>
        <v>1993</v>
      </c>
      <c r="E412" t="s">
        <v>38</v>
      </c>
      <c r="F412" t="s">
        <v>31</v>
      </c>
      <c r="G412" t="s">
        <v>20</v>
      </c>
      <c r="H412" t="s">
        <v>21</v>
      </c>
      <c r="I412" t="s">
        <v>61</v>
      </c>
      <c r="J412">
        <v>13000</v>
      </c>
      <c r="K412">
        <v>15500</v>
      </c>
      <c r="L412">
        <v>11000</v>
      </c>
      <c r="M412">
        <v>38000</v>
      </c>
      <c r="N412">
        <v>8.1</v>
      </c>
      <c r="O412">
        <v>147</v>
      </c>
      <c r="P412">
        <v>101</v>
      </c>
      <c r="Q412">
        <v>70906973</v>
      </c>
      <c r="R412">
        <v>14600000</v>
      </c>
      <c r="AD412" t="str">
        <v>Comedy</v>
      </c>
      <c r="AE412">
        <v>8.1</v>
      </c>
    </row>
    <row r="413" spans="2:31" x14ac:dyDescent="0.4">
      <c r="B413" t="s">
        <v>463</v>
      </c>
      <c r="C413" s="7">
        <v>34139</v>
      </c>
      <c r="D413">
        <f>YEAR(_01_data[[#This Row],[Release Date]])</f>
        <v>1993</v>
      </c>
      <c r="E413" t="s">
        <v>38</v>
      </c>
      <c r="F413" t="s">
        <v>31</v>
      </c>
      <c r="G413" t="s">
        <v>20</v>
      </c>
      <c r="H413" t="s">
        <v>21</v>
      </c>
      <c r="I413" t="s">
        <v>61</v>
      </c>
      <c r="J413">
        <v>580</v>
      </c>
      <c r="K413">
        <v>1275</v>
      </c>
      <c r="L413">
        <v>197</v>
      </c>
      <c r="M413">
        <v>16000</v>
      </c>
      <c r="N413">
        <v>6.7</v>
      </c>
      <c r="O413">
        <v>36</v>
      </c>
      <c r="P413">
        <v>96</v>
      </c>
      <c r="Q413">
        <v>39514713</v>
      </c>
      <c r="R413">
        <v>28000000</v>
      </c>
      <c r="AD413" t="str">
        <v>Comedy</v>
      </c>
      <c r="AE413">
        <v>6.7</v>
      </c>
    </row>
    <row r="414" spans="2:31" x14ac:dyDescent="0.4">
      <c r="B414" t="s">
        <v>464</v>
      </c>
      <c r="C414" s="7">
        <v>34170</v>
      </c>
      <c r="D414">
        <f>YEAR(_01_data[[#This Row],[Release Date]])</f>
        <v>1993</v>
      </c>
      <c r="E414" t="s">
        <v>38</v>
      </c>
      <c r="F414" t="s">
        <v>162</v>
      </c>
      <c r="G414" t="s">
        <v>20</v>
      </c>
      <c r="H414" t="s">
        <v>21</v>
      </c>
      <c r="I414" t="s">
        <v>65</v>
      </c>
      <c r="J414">
        <v>935</v>
      </c>
      <c r="K414">
        <v>2899</v>
      </c>
      <c r="L414">
        <v>18</v>
      </c>
      <c r="M414">
        <v>949</v>
      </c>
      <c r="N414">
        <v>4.3</v>
      </c>
      <c r="O414">
        <v>112</v>
      </c>
      <c r="P414">
        <v>91</v>
      </c>
      <c r="Q414">
        <v>15935068</v>
      </c>
      <c r="R414">
        <v>2500000</v>
      </c>
      <c r="AD414" t="str">
        <v>Fantasy</v>
      </c>
      <c r="AE414">
        <v>4.3</v>
      </c>
    </row>
    <row r="415" spans="2:31" x14ac:dyDescent="0.4">
      <c r="B415" t="s">
        <v>465</v>
      </c>
      <c r="C415" s="7">
        <v>34184</v>
      </c>
      <c r="D415">
        <f>YEAR(_01_data[[#This Row],[Release Date]])</f>
        <v>1993</v>
      </c>
      <c r="E415" t="s">
        <v>38</v>
      </c>
      <c r="F415" t="s">
        <v>42</v>
      </c>
      <c r="G415" t="s">
        <v>20</v>
      </c>
      <c r="H415" t="s">
        <v>21</v>
      </c>
      <c r="I415" t="s">
        <v>81</v>
      </c>
      <c r="J415">
        <v>967</v>
      </c>
      <c r="K415">
        <v>2129</v>
      </c>
      <c r="L415">
        <v>14000</v>
      </c>
      <c r="M415">
        <v>19000</v>
      </c>
      <c r="N415">
        <v>8.1</v>
      </c>
      <c r="O415">
        <v>308</v>
      </c>
      <c r="P415">
        <v>127</v>
      </c>
      <c r="Q415">
        <v>356784000</v>
      </c>
      <c r="R415">
        <v>63000000</v>
      </c>
      <c r="AD415" t="str">
        <v>Adventure</v>
      </c>
      <c r="AE415">
        <v>8.1</v>
      </c>
    </row>
    <row r="416" spans="2:31" x14ac:dyDescent="0.4">
      <c r="B416" t="s">
        <v>466</v>
      </c>
      <c r="C416" s="7">
        <v>34054</v>
      </c>
      <c r="D416">
        <f>YEAR(_01_data[[#This Row],[Release Date]])</f>
        <v>1993</v>
      </c>
      <c r="E416" t="s">
        <v>38</v>
      </c>
      <c r="F416" t="s">
        <v>19</v>
      </c>
      <c r="G416" t="s">
        <v>20</v>
      </c>
      <c r="H416" t="s">
        <v>95</v>
      </c>
      <c r="I416" t="s">
        <v>65</v>
      </c>
      <c r="J416">
        <v>902</v>
      </c>
      <c r="K416">
        <v>1582</v>
      </c>
      <c r="L416">
        <v>675</v>
      </c>
      <c r="M416">
        <v>853</v>
      </c>
      <c r="N416">
        <v>6.5</v>
      </c>
      <c r="O416">
        <v>37</v>
      </c>
      <c r="P416">
        <v>99</v>
      </c>
      <c r="Q416">
        <v>418953</v>
      </c>
      <c r="R416">
        <v>1500000</v>
      </c>
      <c r="AD416" t="str">
        <v>Crime</v>
      </c>
      <c r="AE416">
        <v>6.5</v>
      </c>
    </row>
    <row r="417" spans="2:31" x14ac:dyDescent="0.4">
      <c r="B417" t="s">
        <v>467</v>
      </c>
      <c r="C417" s="7">
        <v>34199</v>
      </c>
      <c r="D417">
        <f>YEAR(_01_data[[#This Row],[Release Date]])</f>
        <v>1993</v>
      </c>
      <c r="E417" t="s">
        <v>38</v>
      </c>
      <c r="F417" t="s">
        <v>56</v>
      </c>
      <c r="G417" t="s">
        <v>20</v>
      </c>
      <c r="H417" t="s">
        <v>21</v>
      </c>
      <c r="I417" t="s">
        <v>81</v>
      </c>
      <c r="J417">
        <v>670</v>
      </c>
      <c r="K417">
        <v>2407</v>
      </c>
      <c r="L417">
        <v>323</v>
      </c>
      <c r="M417">
        <v>0</v>
      </c>
      <c r="N417">
        <v>6.2</v>
      </c>
      <c r="O417">
        <v>80</v>
      </c>
      <c r="P417">
        <v>130</v>
      </c>
      <c r="Q417">
        <v>50016394</v>
      </c>
      <c r="R417">
        <v>70000000</v>
      </c>
      <c r="AD417" t="str">
        <v>Action</v>
      </c>
      <c r="AE417">
        <v>6.2</v>
      </c>
    </row>
    <row r="418" spans="2:31" x14ac:dyDescent="0.4">
      <c r="B418" t="s">
        <v>468</v>
      </c>
      <c r="C418" s="7">
        <v>34117</v>
      </c>
      <c r="D418">
        <f>YEAR(_01_data[[#This Row],[Release Date]])</f>
        <v>1993</v>
      </c>
      <c r="E418" t="s">
        <v>38</v>
      </c>
      <c r="F418" t="s">
        <v>31</v>
      </c>
      <c r="G418" t="s">
        <v>94</v>
      </c>
      <c r="H418" t="s">
        <v>95</v>
      </c>
      <c r="I418" t="s">
        <v>65</v>
      </c>
      <c r="J418">
        <v>106</v>
      </c>
      <c r="K418">
        <v>215</v>
      </c>
      <c r="L418">
        <v>8</v>
      </c>
      <c r="M418">
        <v>0</v>
      </c>
      <c r="N418">
        <v>7</v>
      </c>
      <c r="O418">
        <v>16</v>
      </c>
      <c r="P418">
        <v>107</v>
      </c>
      <c r="Q418">
        <v>700000</v>
      </c>
      <c r="R418">
        <v>50000000</v>
      </c>
      <c r="AD418" t="str">
        <v>Comedy</v>
      </c>
      <c r="AE418">
        <v>7</v>
      </c>
    </row>
    <row r="419" spans="2:31" x14ac:dyDescent="0.4">
      <c r="B419" t="s">
        <v>469</v>
      </c>
      <c r="C419" s="7">
        <v>34164</v>
      </c>
      <c r="D419">
        <f>YEAR(_01_data[[#This Row],[Release Date]])</f>
        <v>1993</v>
      </c>
      <c r="E419" t="s">
        <v>38</v>
      </c>
      <c r="F419" t="s">
        <v>56</v>
      </c>
      <c r="G419" t="s">
        <v>20</v>
      </c>
      <c r="H419" t="s">
        <v>21</v>
      </c>
      <c r="I419" t="s">
        <v>81</v>
      </c>
      <c r="J419">
        <v>11000</v>
      </c>
      <c r="K419">
        <v>12322</v>
      </c>
      <c r="L419">
        <v>0</v>
      </c>
      <c r="M419">
        <v>0</v>
      </c>
      <c r="N419">
        <v>6.1</v>
      </c>
      <c r="O419">
        <v>19</v>
      </c>
      <c r="P419">
        <v>84</v>
      </c>
      <c r="Q419">
        <v>27979400</v>
      </c>
      <c r="R419">
        <v>8200000</v>
      </c>
      <c r="AD419" t="str">
        <v>Action</v>
      </c>
      <c r="AE419">
        <v>6.1</v>
      </c>
    </row>
    <row r="420" spans="2:31" x14ac:dyDescent="0.4">
      <c r="B420" t="s">
        <v>470</v>
      </c>
      <c r="C420" s="7">
        <v>34217</v>
      </c>
      <c r="D420">
        <f>YEAR(_01_data[[#This Row],[Release Date]])</f>
        <v>1993</v>
      </c>
      <c r="E420" t="s">
        <v>38</v>
      </c>
      <c r="F420" t="s">
        <v>24</v>
      </c>
      <c r="G420" t="s">
        <v>57</v>
      </c>
      <c r="H420" t="s">
        <v>58</v>
      </c>
      <c r="I420" t="s">
        <v>32</v>
      </c>
      <c r="J420">
        <v>15</v>
      </c>
      <c r="K420">
        <v>30</v>
      </c>
      <c r="L420">
        <v>0</v>
      </c>
      <c r="M420">
        <v>355</v>
      </c>
      <c r="N420">
        <v>7.5</v>
      </c>
      <c r="O420">
        <v>25</v>
      </c>
      <c r="P420">
        <v>134</v>
      </c>
      <c r="Q420">
        <v>48856</v>
      </c>
      <c r="R420">
        <v>11900000</v>
      </c>
      <c r="AD420" t="str">
        <v>Drama</v>
      </c>
      <c r="AE420">
        <v>7.5</v>
      </c>
    </row>
    <row r="421" spans="2:31" x14ac:dyDescent="0.4">
      <c r="B421" t="s">
        <v>471</v>
      </c>
      <c r="C421" s="7">
        <v>34195</v>
      </c>
      <c r="D421">
        <f>YEAR(_01_data[[#This Row],[Release Date]])</f>
        <v>1993</v>
      </c>
      <c r="E421" t="s">
        <v>38</v>
      </c>
      <c r="F421" t="s">
        <v>19</v>
      </c>
      <c r="G421" t="s">
        <v>20</v>
      </c>
      <c r="H421" t="s">
        <v>21</v>
      </c>
      <c r="I421" t="s">
        <v>65</v>
      </c>
      <c r="J421">
        <v>851</v>
      </c>
      <c r="K421">
        <v>3036</v>
      </c>
      <c r="L421">
        <v>117</v>
      </c>
      <c r="M421">
        <v>0</v>
      </c>
      <c r="N421">
        <v>7.5</v>
      </c>
      <c r="O421">
        <v>28</v>
      </c>
      <c r="P421">
        <v>97</v>
      </c>
      <c r="Q421">
        <v>27900000</v>
      </c>
      <c r="R421">
        <v>3500000</v>
      </c>
      <c r="AD421" t="str">
        <v>Crime</v>
      </c>
      <c r="AE421">
        <v>7.5</v>
      </c>
    </row>
    <row r="422" spans="2:31" x14ac:dyDescent="0.4">
      <c r="B422" t="s">
        <v>472</v>
      </c>
      <c r="C422" s="7">
        <v>34227</v>
      </c>
      <c r="D422">
        <f>YEAR(_01_data[[#This Row],[Release Date]])</f>
        <v>1993</v>
      </c>
      <c r="E422" t="s">
        <v>38</v>
      </c>
      <c r="F422" t="s">
        <v>31</v>
      </c>
      <c r="G422" t="s">
        <v>20</v>
      </c>
      <c r="H422" t="s">
        <v>21</v>
      </c>
      <c r="I422" t="s">
        <v>81</v>
      </c>
      <c r="J422">
        <v>49000</v>
      </c>
      <c r="K422">
        <v>52201</v>
      </c>
      <c r="L422">
        <v>0</v>
      </c>
      <c r="M422">
        <v>0</v>
      </c>
      <c r="N422">
        <v>6.9</v>
      </c>
      <c r="O422">
        <v>57</v>
      </c>
      <c r="P422">
        <v>125</v>
      </c>
      <c r="Q422">
        <v>219200000</v>
      </c>
      <c r="R422">
        <v>25000000</v>
      </c>
      <c r="AD422" t="str">
        <v>Comedy</v>
      </c>
      <c r="AE422">
        <v>6.9</v>
      </c>
    </row>
    <row r="423" spans="2:31" x14ac:dyDescent="0.4">
      <c r="B423" t="s">
        <v>473</v>
      </c>
      <c r="C423" s="7">
        <v>34316</v>
      </c>
      <c r="D423">
        <f>YEAR(_01_data[[#This Row],[Release Date]])</f>
        <v>1993</v>
      </c>
      <c r="E423" t="s">
        <v>38</v>
      </c>
      <c r="F423" t="s">
        <v>31</v>
      </c>
      <c r="G423" t="s">
        <v>20</v>
      </c>
      <c r="H423" t="s">
        <v>60</v>
      </c>
      <c r="I423" t="s">
        <v>81</v>
      </c>
      <c r="J423">
        <v>18000</v>
      </c>
      <c r="K423">
        <v>37645</v>
      </c>
      <c r="L423">
        <v>0</v>
      </c>
      <c r="M423">
        <v>0</v>
      </c>
      <c r="N423">
        <v>7.4</v>
      </c>
      <c r="O423">
        <v>41</v>
      </c>
      <c r="P423">
        <v>111</v>
      </c>
      <c r="Q423">
        <v>22551000</v>
      </c>
      <c r="R423">
        <v>8000000</v>
      </c>
      <c r="AD423" t="str">
        <v>Comedy</v>
      </c>
      <c r="AE423">
        <v>7.4</v>
      </c>
    </row>
    <row r="424" spans="2:31" x14ac:dyDescent="0.4">
      <c r="B424" t="s">
        <v>474</v>
      </c>
      <c r="C424" s="7">
        <v>34220</v>
      </c>
      <c r="D424">
        <f>YEAR(_01_data[[#This Row],[Release Date]])</f>
        <v>1993</v>
      </c>
      <c r="E424" t="s">
        <v>38</v>
      </c>
      <c r="F424" t="s">
        <v>56</v>
      </c>
      <c r="G424" t="s">
        <v>20</v>
      </c>
      <c r="H424" t="s">
        <v>21</v>
      </c>
      <c r="I424" t="s">
        <v>65</v>
      </c>
      <c r="J424">
        <v>1000</v>
      </c>
      <c r="K424">
        <v>2210</v>
      </c>
      <c r="L424">
        <v>11</v>
      </c>
      <c r="M424">
        <v>466</v>
      </c>
      <c r="N424">
        <v>5.5</v>
      </c>
      <c r="O424">
        <v>25</v>
      </c>
      <c r="P424">
        <v>94</v>
      </c>
      <c r="Q424">
        <v>22189039</v>
      </c>
      <c r="R424">
        <v>15000000</v>
      </c>
      <c r="AD424" t="str">
        <v>Action</v>
      </c>
      <c r="AE424">
        <v>5.5</v>
      </c>
    </row>
    <row r="425" spans="2:31" x14ac:dyDescent="0.4">
      <c r="B425" t="s">
        <v>475</v>
      </c>
      <c r="C425" s="7">
        <v>34072</v>
      </c>
      <c r="D425">
        <f>YEAR(_01_data[[#This Row],[Release Date]])</f>
        <v>1993</v>
      </c>
      <c r="E425" t="s">
        <v>38</v>
      </c>
      <c r="F425" t="s">
        <v>56</v>
      </c>
      <c r="G425" t="s">
        <v>20</v>
      </c>
      <c r="H425" t="s">
        <v>21</v>
      </c>
      <c r="I425" t="s">
        <v>81</v>
      </c>
      <c r="J425">
        <v>97</v>
      </c>
      <c r="K425">
        <v>382</v>
      </c>
      <c r="L425">
        <v>23</v>
      </c>
      <c r="M425">
        <v>0</v>
      </c>
      <c r="N425">
        <v>6.7</v>
      </c>
      <c r="O425">
        <v>17</v>
      </c>
      <c r="P425">
        <v>99</v>
      </c>
      <c r="Q425">
        <v>3273588</v>
      </c>
      <c r="R425">
        <v>6000000</v>
      </c>
      <c r="AD425" t="str">
        <v>Action</v>
      </c>
      <c r="AE425">
        <v>6.7</v>
      </c>
    </row>
    <row r="426" spans="2:31" x14ac:dyDescent="0.4">
      <c r="B426" t="s">
        <v>476</v>
      </c>
      <c r="C426" s="7">
        <v>34318</v>
      </c>
      <c r="D426">
        <f>YEAR(_01_data[[#This Row],[Release Date]])</f>
        <v>1993</v>
      </c>
      <c r="E426" t="s">
        <v>38</v>
      </c>
      <c r="F426" t="s">
        <v>24</v>
      </c>
      <c r="G426" t="s">
        <v>20</v>
      </c>
      <c r="H426" t="s">
        <v>21</v>
      </c>
      <c r="I426" t="s">
        <v>81</v>
      </c>
      <c r="J426">
        <v>18000</v>
      </c>
      <c r="K426">
        <v>33865</v>
      </c>
      <c r="L426">
        <v>438</v>
      </c>
      <c r="M426">
        <v>0</v>
      </c>
      <c r="N426">
        <v>7.7</v>
      </c>
      <c r="O426">
        <v>68</v>
      </c>
      <c r="P426">
        <v>125</v>
      </c>
      <c r="Q426">
        <v>77324422</v>
      </c>
      <c r="R426">
        <v>26000000</v>
      </c>
      <c r="AD426" t="str">
        <v>Drama</v>
      </c>
      <c r="AE426">
        <v>7.7</v>
      </c>
    </row>
    <row r="427" spans="2:31" x14ac:dyDescent="0.4">
      <c r="B427" t="s">
        <v>477</v>
      </c>
      <c r="C427" s="7">
        <v>34274</v>
      </c>
      <c r="D427">
        <f>YEAR(_01_data[[#This Row],[Release Date]])</f>
        <v>1993</v>
      </c>
      <c r="E427" t="s">
        <v>38</v>
      </c>
      <c r="F427" t="s">
        <v>24</v>
      </c>
      <c r="G427" t="s">
        <v>20</v>
      </c>
      <c r="H427" t="s">
        <v>21</v>
      </c>
      <c r="I427" t="s">
        <v>65</v>
      </c>
      <c r="J427">
        <v>592</v>
      </c>
      <c r="K427">
        <v>1620</v>
      </c>
      <c r="L427">
        <v>309</v>
      </c>
      <c r="M427">
        <v>0</v>
      </c>
      <c r="N427">
        <v>5.9</v>
      </c>
      <c r="O427">
        <v>12</v>
      </c>
      <c r="P427">
        <v>109</v>
      </c>
      <c r="Q427">
        <v>27515786</v>
      </c>
      <c r="R427">
        <v>14000000</v>
      </c>
      <c r="AD427" t="str">
        <v>Drama</v>
      </c>
      <c r="AE427">
        <v>5.9</v>
      </c>
    </row>
    <row r="428" spans="2:31" x14ac:dyDescent="0.4">
      <c r="B428" t="s">
        <v>478</v>
      </c>
      <c r="C428" s="7">
        <v>34148</v>
      </c>
      <c r="D428">
        <f>YEAR(_01_data[[#This Row],[Release Date]])</f>
        <v>1993</v>
      </c>
      <c r="E428" t="s">
        <v>38</v>
      </c>
      <c r="F428" t="s">
        <v>56</v>
      </c>
      <c r="G428" t="s">
        <v>20</v>
      </c>
      <c r="H428" t="s">
        <v>21</v>
      </c>
      <c r="I428" t="s">
        <v>81</v>
      </c>
      <c r="J428">
        <v>1000</v>
      </c>
      <c r="K428">
        <v>3148</v>
      </c>
      <c r="L428">
        <v>87</v>
      </c>
      <c r="M428">
        <v>716</v>
      </c>
      <c r="N428">
        <v>3.9</v>
      </c>
      <c r="O428">
        <v>75</v>
      </c>
      <c r="P428">
        <v>104</v>
      </c>
      <c r="Q428">
        <v>10696210</v>
      </c>
      <c r="R428">
        <v>23500000</v>
      </c>
      <c r="AD428" t="str">
        <v>Action</v>
      </c>
      <c r="AE428">
        <v>3.9</v>
      </c>
    </row>
    <row r="429" spans="2:31" x14ac:dyDescent="0.4">
      <c r="B429" t="s">
        <v>479</v>
      </c>
      <c r="C429" s="7">
        <v>34284</v>
      </c>
      <c r="D429">
        <f>YEAR(_01_data[[#This Row],[Release Date]])</f>
        <v>1993</v>
      </c>
      <c r="E429" t="s">
        <v>38</v>
      </c>
      <c r="F429" t="s">
        <v>56</v>
      </c>
      <c r="G429" t="s">
        <v>20</v>
      </c>
      <c r="H429" t="s">
        <v>60</v>
      </c>
      <c r="I429" t="s">
        <v>65</v>
      </c>
      <c r="J429">
        <v>10000</v>
      </c>
      <c r="K429">
        <v>13160</v>
      </c>
      <c r="L429">
        <v>34</v>
      </c>
      <c r="M429">
        <v>561</v>
      </c>
      <c r="N429">
        <v>6.6</v>
      </c>
      <c r="O429">
        <v>30</v>
      </c>
      <c r="P429">
        <v>100</v>
      </c>
      <c r="Q429">
        <v>3275585</v>
      </c>
      <c r="R429">
        <v>11500000</v>
      </c>
      <c r="AD429" t="str">
        <v>Action</v>
      </c>
      <c r="AE429">
        <v>6.6</v>
      </c>
    </row>
    <row r="430" spans="2:31" x14ac:dyDescent="0.4">
      <c r="B430" t="s">
        <v>480</v>
      </c>
      <c r="C430" s="7">
        <v>34051</v>
      </c>
      <c r="D430">
        <f>YEAR(_01_data[[#This Row],[Release Date]])</f>
        <v>1993</v>
      </c>
      <c r="E430" t="s">
        <v>38</v>
      </c>
      <c r="F430" t="s">
        <v>24</v>
      </c>
      <c r="G430" t="s">
        <v>20</v>
      </c>
      <c r="H430" t="s">
        <v>21</v>
      </c>
      <c r="I430" t="s">
        <v>65</v>
      </c>
      <c r="J430">
        <v>159</v>
      </c>
      <c r="K430">
        <v>423</v>
      </c>
      <c r="L430">
        <v>9</v>
      </c>
      <c r="M430">
        <v>81</v>
      </c>
      <c r="N430">
        <v>7.2</v>
      </c>
      <c r="O430">
        <v>11</v>
      </c>
      <c r="P430">
        <v>114</v>
      </c>
      <c r="Q430">
        <v>1001437</v>
      </c>
      <c r="R430">
        <v>800000</v>
      </c>
      <c r="AD430" t="str">
        <v>Drama</v>
      </c>
      <c r="AE430">
        <v>7.2</v>
      </c>
    </row>
    <row r="431" spans="2:31" x14ac:dyDescent="0.4">
      <c r="B431" t="s">
        <v>481</v>
      </c>
      <c r="C431" s="7">
        <v>34305</v>
      </c>
      <c r="D431">
        <f>YEAR(_01_data[[#This Row],[Release Date]])</f>
        <v>1993</v>
      </c>
      <c r="E431" t="s">
        <v>18</v>
      </c>
      <c r="F431" t="s">
        <v>50</v>
      </c>
      <c r="G431" t="s">
        <v>20</v>
      </c>
      <c r="H431" t="s">
        <v>21</v>
      </c>
      <c r="I431" t="s">
        <v>65</v>
      </c>
      <c r="J431">
        <v>14000</v>
      </c>
      <c r="K431">
        <v>15233</v>
      </c>
      <c r="L431">
        <v>14000</v>
      </c>
      <c r="M431">
        <v>41000</v>
      </c>
      <c r="N431">
        <v>8.9</v>
      </c>
      <c r="O431">
        <v>174</v>
      </c>
      <c r="P431">
        <v>185</v>
      </c>
      <c r="Q431">
        <v>96067179</v>
      </c>
      <c r="R431">
        <v>22000000</v>
      </c>
      <c r="AD431" t="str">
        <v>Biography</v>
      </c>
      <c r="AE431">
        <v>8.9</v>
      </c>
    </row>
    <row r="432" spans="2:31" x14ac:dyDescent="0.4">
      <c r="B432" t="s">
        <v>482</v>
      </c>
      <c r="C432" s="7">
        <v>34239</v>
      </c>
      <c r="D432">
        <f>YEAR(_01_data[[#This Row],[Release Date]])</f>
        <v>1993</v>
      </c>
      <c r="E432" t="s">
        <v>38</v>
      </c>
      <c r="F432" t="s">
        <v>50</v>
      </c>
      <c r="G432" t="s">
        <v>20</v>
      </c>
      <c r="H432" t="s">
        <v>60</v>
      </c>
      <c r="I432" t="s">
        <v>61</v>
      </c>
      <c r="J432">
        <v>12000</v>
      </c>
      <c r="K432">
        <v>13619</v>
      </c>
      <c r="L432">
        <v>0</v>
      </c>
      <c r="M432">
        <v>2000</v>
      </c>
      <c r="N432">
        <v>7.4</v>
      </c>
      <c r="O432">
        <v>23</v>
      </c>
      <c r="P432">
        <v>115</v>
      </c>
      <c r="Q432">
        <v>25842000</v>
      </c>
      <c r="R432">
        <v>22000000</v>
      </c>
      <c r="AD432" t="str">
        <v>Biography</v>
      </c>
      <c r="AE432">
        <v>7.4</v>
      </c>
    </row>
    <row r="433" spans="2:31" x14ac:dyDescent="0.4">
      <c r="B433" t="s">
        <v>483</v>
      </c>
      <c r="C433" s="7">
        <v>34086</v>
      </c>
      <c r="D433">
        <f>YEAR(_01_data[[#This Row],[Release Date]])</f>
        <v>1993</v>
      </c>
      <c r="E433" t="s">
        <v>18</v>
      </c>
      <c r="F433" t="s">
        <v>24</v>
      </c>
      <c r="G433" t="s">
        <v>20</v>
      </c>
      <c r="H433" t="s">
        <v>21</v>
      </c>
      <c r="I433" t="s">
        <v>65</v>
      </c>
      <c r="J433">
        <v>556</v>
      </c>
      <c r="K433">
        <v>2149</v>
      </c>
      <c r="L433">
        <v>5</v>
      </c>
      <c r="M433">
        <v>331</v>
      </c>
      <c r="N433">
        <v>5.9</v>
      </c>
      <c r="O433">
        <v>14</v>
      </c>
      <c r="P433">
        <v>123</v>
      </c>
      <c r="Q433">
        <v>18272447</v>
      </c>
      <c r="R433">
        <v>10000000</v>
      </c>
      <c r="AD433" t="str">
        <v>Drama</v>
      </c>
      <c r="AE433">
        <v>5.9</v>
      </c>
    </row>
    <row r="434" spans="2:31" x14ac:dyDescent="0.4">
      <c r="B434" t="s">
        <v>484</v>
      </c>
      <c r="C434" s="7">
        <v>34029</v>
      </c>
      <c r="D434">
        <f>YEAR(_01_data[[#This Row],[Release Date]])</f>
        <v>1993</v>
      </c>
      <c r="E434" t="s">
        <v>38</v>
      </c>
      <c r="F434" t="s">
        <v>42</v>
      </c>
      <c r="G434" t="s">
        <v>20</v>
      </c>
      <c r="H434" t="s">
        <v>60</v>
      </c>
      <c r="I434" t="s">
        <v>61</v>
      </c>
      <c r="J434">
        <v>5000</v>
      </c>
      <c r="K434">
        <v>7723</v>
      </c>
      <c r="L434">
        <v>5</v>
      </c>
      <c r="M434">
        <v>0</v>
      </c>
      <c r="N434">
        <v>4</v>
      </c>
      <c r="O434">
        <v>36</v>
      </c>
      <c r="P434">
        <v>104</v>
      </c>
      <c r="Q434">
        <v>20915465</v>
      </c>
      <c r="R434">
        <v>42000000</v>
      </c>
      <c r="AD434" t="str">
        <v>Adventure</v>
      </c>
      <c r="AE434">
        <v>4</v>
      </c>
    </row>
    <row r="435" spans="2:31" x14ac:dyDescent="0.4">
      <c r="B435" t="s">
        <v>485</v>
      </c>
      <c r="C435" s="7">
        <v>34107</v>
      </c>
      <c r="D435">
        <f>YEAR(_01_data[[#This Row],[Release Date]])</f>
        <v>1993</v>
      </c>
      <c r="E435" t="s">
        <v>38</v>
      </c>
      <c r="F435" t="s">
        <v>56</v>
      </c>
      <c r="G435" t="s">
        <v>20</v>
      </c>
      <c r="H435" t="s">
        <v>21</v>
      </c>
      <c r="I435" t="s">
        <v>61</v>
      </c>
      <c r="J435">
        <v>533</v>
      </c>
      <c r="K435">
        <v>1254</v>
      </c>
      <c r="L435">
        <v>8</v>
      </c>
      <c r="M435">
        <v>1000</v>
      </c>
      <c r="N435">
        <v>4.8</v>
      </c>
      <c r="O435">
        <v>60</v>
      </c>
      <c r="P435">
        <v>96</v>
      </c>
      <c r="Q435">
        <v>42660000</v>
      </c>
      <c r="R435">
        <v>17000000</v>
      </c>
      <c r="AD435" t="str">
        <v>Action</v>
      </c>
      <c r="AE435">
        <v>4.8</v>
      </c>
    </row>
    <row r="436" spans="2:31" x14ac:dyDescent="0.4">
      <c r="B436" t="s">
        <v>486</v>
      </c>
      <c r="C436" s="7">
        <v>34248</v>
      </c>
      <c r="D436">
        <f>YEAR(_01_data[[#This Row],[Release Date]])</f>
        <v>1993</v>
      </c>
      <c r="E436" t="s">
        <v>38</v>
      </c>
      <c r="F436" t="s">
        <v>42</v>
      </c>
      <c r="G436" t="s">
        <v>20</v>
      </c>
      <c r="H436" t="s">
        <v>21</v>
      </c>
      <c r="I436" t="s">
        <v>61</v>
      </c>
      <c r="J436">
        <v>876</v>
      </c>
      <c r="K436">
        <v>4840</v>
      </c>
      <c r="L436">
        <v>208</v>
      </c>
      <c r="M436">
        <v>391</v>
      </c>
      <c r="N436">
        <v>6.2</v>
      </c>
      <c r="O436">
        <v>14</v>
      </c>
      <c r="P436">
        <v>108</v>
      </c>
      <c r="Q436">
        <v>24103594</v>
      </c>
      <c r="R436">
        <v>6500000</v>
      </c>
      <c r="AD436" t="str">
        <v>Adventure</v>
      </c>
      <c r="AE436">
        <v>6.2</v>
      </c>
    </row>
    <row r="437" spans="2:31" x14ac:dyDescent="0.4">
      <c r="B437" t="s">
        <v>487</v>
      </c>
      <c r="C437" s="7">
        <v>34122</v>
      </c>
      <c r="D437">
        <f>YEAR(_01_data[[#This Row],[Release Date]])</f>
        <v>1993</v>
      </c>
      <c r="E437" t="s">
        <v>38</v>
      </c>
      <c r="F437" t="s">
        <v>24</v>
      </c>
      <c r="G437" t="s">
        <v>20</v>
      </c>
      <c r="H437" t="s">
        <v>21</v>
      </c>
      <c r="I437" t="s">
        <v>61</v>
      </c>
      <c r="J437">
        <v>554</v>
      </c>
      <c r="K437">
        <v>1068</v>
      </c>
      <c r="L437">
        <v>17000</v>
      </c>
      <c r="M437">
        <v>0</v>
      </c>
      <c r="N437">
        <v>7.2</v>
      </c>
      <c r="O437">
        <v>56</v>
      </c>
      <c r="P437">
        <v>139</v>
      </c>
      <c r="Q437">
        <v>32000000</v>
      </c>
      <c r="R437">
        <v>30000000</v>
      </c>
      <c r="AD437" t="str">
        <v>Drama</v>
      </c>
      <c r="AE437">
        <v>7.2</v>
      </c>
    </row>
    <row r="438" spans="2:31" x14ac:dyDescent="0.4">
      <c r="B438" t="s">
        <v>488</v>
      </c>
      <c r="C438" s="7">
        <v>34256</v>
      </c>
      <c r="D438">
        <f>YEAR(_01_data[[#This Row],[Release Date]])</f>
        <v>1993</v>
      </c>
      <c r="E438" t="s">
        <v>38</v>
      </c>
      <c r="F438" t="s">
        <v>24</v>
      </c>
      <c r="G438" t="s">
        <v>20</v>
      </c>
      <c r="H438" t="s">
        <v>21</v>
      </c>
      <c r="I438" t="s">
        <v>65</v>
      </c>
      <c r="J438">
        <v>10000</v>
      </c>
      <c r="K438">
        <v>14244</v>
      </c>
      <c r="L438">
        <v>521</v>
      </c>
      <c r="M438">
        <v>0</v>
      </c>
      <c r="N438">
        <v>6.8</v>
      </c>
      <c r="O438">
        <v>56</v>
      </c>
      <c r="P438">
        <v>154</v>
      </c>
      <c r="Q438">
        <v>158348400</v>
      </c>
      <c r="R438">
        <v>42000000</v>
      </c>
      <c r="AD438" t="str">
        <v>Drama</v>
      </c>
      <c r="AE438">
        <v>6.8</v>
      </c>
    </row>
    <row r="439" spans="2:31" x14ac:dyDescent="0.4">
      <c r="B439" t="s">
        <v>489</v>
      </c>
      <c r="C439" s="7">
        <v>34207</v>
      </c>
      <c r="D439">
        <f>YEAR(_01_data[[#This Row],[Release Date]])</f>
        <v>1993</v>
      </c>
      <c r="E439" t="s">
        <v>38</v>
      </c>
      <c r="F439" t="s">
        <v>56</v>
      </c>
      <c r="G439" t="s">
        <v>20</v>
      </c>
      <c r="H439" t="s">
        <v>21</v>
      </c>
      <c r="I439" t="s">
        <v>81</v>
      </c>
      <c r="J439">
        <v>11000</v>
      </c>
      <c r="K439">
        <v>13357</v>
      </c>
      <c r="L439">
        <v>99</v>
      </c>
      <c r="M439">
        <v>0</v>
      </c>
      <c r="N439">
        <v>7.8</v>
      </c>
      <c r="O439">
        <v>119</v>
      </c>
      <c r="P439">
        <v>130</v>
      </c>
      <c r="Q439">
        <v>183875760</v>
      </c>
      <c r="R439">
        <v>44000000</v>
      </c>
      <c r="AD439" t="str">
        <v>Action</v>
      </c>
      <c r="AE439">
        <v>7.8</v>
      </c>
    </row>
    <row r="440" spans="2:31" x14ac:dyDescent="0.4">
      <c r="B440" t="s">
        <v>490</v>
      </c>
      <c r="C440" s="7">
        <v>34025</v>
      </c>
      <c r="D440">
        <f>YEAR(_01_data[[#This Row],[Release Date]])</f>
        <v>1993</v>
      </c>
      <c r="E440" t="s">
        <v>38</v>
      </c>
      <c r="F440" t="s">
        <v>187</v>
      </c>
      <c r="G440" t="s">
        <v>20</v>
      </c>
      <c r="H440" t="s">
        <v>21</v>
      </c>
      <c r="I440" t="s">
        <v>36</v>
      </c>
      <c r="J440">
        <v>2</v>
      </c>
      <c r="K440">
        <v>2</v>
      </c>
      <c r="L440">
        <v>22</v>
      </c>
      <c r="M440">
        <v>238</v>
      </c>
      <c r="N440">
        <v>5.7</v>
      </c>
      <c r="O440">
        <v>10</v>
      </c>
      <c r="P440">
        <v>92</v>
      </c>
      <c r="Q440">
        <v>2119994</v>
      </c>
      <c r="R440">
        <v>19000000</v>
      </c>
      <c r="AD440" t="str">
        <v>Family</v>
      </c>
      <c r="AE440">
        <v>5.7</v>
      </c>
    </row>
    <row r="441" spans="2:31" x14ac:dyDescent="0.4">
      <c r="B441" t="s">
        <v>491</v>
      </c>
      <c r="C441" s="7">
        <v>34311</v>
      </c>
      <c r="D441">
        <f>YEAR(_01_data[[#This Row],[Release Date]])</f>
        <v>1993</v>
      </c>
      <c r="E441" t="s">
        <v>38</v>
      </c>
      <c r="F441" t="s">
        <v>19</v>
      </c>
      <c r="G441" t="s">
        <v>20</v>
      </c>
      <c r="H441" t="s">
        <v>21</v>
      </c>
      <c r="I441" t="s">
        <v>81</v>
      </c>
      <c r="J441">
        <v>18000</v>
      </c>
      <c r="K441">
        <v>30063</v>
      </c>
      <c r="L441">
        <v>79</v>
      </c>
      <c r="M441">
        <v>0</v>
      </c>
      <c r="N441">
        <v>6.5</v>
      </c>
      <c r="O441">
        <v>43</v>
      </c>
      <c r="P441">
        <v>141</v>
      </c>
      <c r="Q441">
        <v>100768056</v>
      </c>
      <c r="R441">
        <v>45000000</v>
      </c>
      <c r="AD441" t="str">
        <v>Crime</v>
      </c>
      <c r="AE441">
        <v>6.5</v>
      </c>
    </row>
    <row r="442" spans="2:31" x14ac:dyDescent="0.4">
      <c r="B442" t="s">
        <v>492</v>
      </c>
      <c r="C442" s="7">
        <v>34240</v>
      </c>
      <c r="D442">
        <f>YEAR(_01_data[[#This Row],[Release Date]])</f>
        <v>1993</v>
      </c>
      <c r="E442" t="s">
        <v>38</v>
      </c>
      <c r="F442" t="s">
        <v>24</v>
      </c>
      <c r="G442" t="s">
        <v>20</v>
      </c>
      <c r="H442" t="s">
        <v>493</v>
      </c>
      <c r="I442" t="s">
        <v>65</v>
      </c>
      <c r="J442">
        <v>1000</v>
      </c>
      <c r="K442">
        <v>1051</v>
      </c>
      <c r="L442">
        <v>319</v>
      </c>
      <c r="M442">
        <v>0</v>
      </c>
      <c r="N442">
        <v>7.6</v>
      </c>
      <c r="O442">
        <v>83</v>
      </c>
      <c r="P442">
        <v>121</v>
      </c>
      <c r="Q442">
        <v>40158000</v>
      </c>
      <c r="R442">
        <v>7000000</v>
      </c>
      <c r="AD442" t="str">
        <v>Drama</v>
      </c>
      <c r="AE442">
        <v>7.6</v>
      </c>
    </row>
    <row r="443" spans="2:31" x14ac:dyDescent="0.4">
      <c r="B443" t="s">
        <v>494</v>
      </c>
      <c r="C443" s="7">
        <v>34137</v>
      </c>
      <c r="D443">
        <f>YEAR(_01_data[[#This Row],[Release Date]])</f>
        <v>1993</v>
      </c>
      <c r="E443" t="s">
        <v>38</v>
      </c>
      <c r="F443" t="s">
        <v>56</v>
      </c>
      <c r="G443" t="s">
        <v>20</v>
      </c>
      <c r="H443" t="s">
        <v>60</v>
      </c>
      <c r="I443" t="s">
        <v>36</v>
      </c>
      <c r="J443">
        <v>742</v>
      </c>
      <c r="K443">
        <v>1088</v>
      </c>
      <c r="L443">
        <v>18</v>
      </c>
      <c r="M443">
        <v>408</v>
      </c>
      <c r="N443">
        <v>7.2</v>
      </c>
      <c r="O443">
        <v>10</v>
      </c>
      <c r="P443">
        <v>80</v>
      </c>
      <c r="Q443">
        <v>669276</v>
      </c>
      <c r="R443">
        <v>28000000</v>
      </c>
      <c r="AD443" t="str">
        <v>Action</v>
      </c>
      <c r="AE443">
        <v>7.2</v>
      </c>
    </row>
    <row r="444" spans="2:31" x14ac:dyDescent="0.4">
      <c r="B444" t="s">
        <v>495</v>
      </c>
      <c r="C444" s="7">
        <v>34180</v>
      </c>
      <c r="D444">
        <f>YEAR(_01_data[[#This Row],[Release Date]])</f>
        <v>1993</v>
      </c>
      <c r="E444" t="s">
        <v>38</v>
      </c>
      <c r="F444" t="s">
        <v>24</v>
      </c>
      <c r="G444" t="s">
        <v>20</v>
      </c>
      <c r="H444" t="s">
        <v>60</v>
      </c>
      <c r="I444" t="s">
        <v>61</v>
      </c>
      <c r="J444">
        <v>12000</v>
      </c>
      <c r="K444">
        <v>12749</v>
      </c>
      <c r="L444">
        <v>133</v>
      </c>
      <c r="M444">
        <v>0</v>
      </c>
      <c r="N444">
        <v>7.9</v>
      </c>
      <c r="O444">
        <v>58</v>
      </c>
      <c r="P444">
        <v>134</v>
      </c>
      <c r="Q444">
        <v>22954968</v>
      </c>
      <c r="R444">
        <v>11500000</v>
      </c>
      <c r="AD444" t="str">
        <v>Drama</v>
      </c>
      <c r="AE444">
        <v>7.9</v>
      </c>
    </row>
    <row r="445" spans="2:31" x14ac:dyDescent="0.4">
      <c r="B445" t="s">
        <v>496</v>
      </c>
      <c r="C445" s="7">
        <v>33988</v>
      </c>
      <c r="D445">
        <f>YEAR(_01_data[[#This Row],[Release Date]])</f>
        <v>1993</v>
      </c>
      <c r="E445" t="s">
        <v>38</v>
      </c>
      <c r="F445" t="s">
        <v>56</v>
      </c>
      <c r="G445" t="s">
        <v>20</v>
      </c>
      <c r="H445" t="s">
        <v>21</v>
      </c>
      <c r="I445" t="s">
        <v>65</v>
      </c>
      <c r="J445">
        <v>2000</v>
      </c>
      <c r="K445">
        <v>4453</v>
      </c>
      <c r="L445">
        <v>170</v>
      </c>
      <c r="M445">
        <v>11000</v>
      </c>
      <c r="N445">
        <v>7.8</v>
      </c>
      <c r="O445">
        <v>84</v>
      </c>
      <c r="P445">
        <v>134</v>
      </c>
      <c r="Q445">
        <v>56505065</v>
      </c>
      <c r="R445">
        <v>25000000</v>
      </c>
      <c r="AD445" t="str">
        <v>Action</v>
      </c>
      <c r="AE445">
        <v>7.8</v>
      </c>
    </row>
    <row r="446" spans="2:31" x14ac:dyDescent="0.4">
      <c r="B446" t="s">
        <v>497</v>
      </c>
      <c r="C446" s="7">
        <v>34093</v>
      </c>
      <c r="D446">
        <f>YEAR(_01_data[[#This Row],[Release Date]])</f>
        <v>1993</v>
      </c>
      <c r="E446" t="s">
        <v>38</v>
      </c>
      <c r="F446" t="s">
        <v>56</v>
      </c>
      <c r="G446" t="s">
        <v>20</v>
      </c>
      <c r="H446" t="s">
        <v>21</v>
      </c>
      <c r="I446" t="s">
        <v>65</v>
      </c>
      <c r="J446">
        <v>11000</v>
      </c>
      <c r="K446">
        <v>23602</v>
      </c>
      <c r="L446">
        <v>12000</v>
      </c>
      <c r="M446">
        <v>15000</v>
      </c>
      <c r="N446">
        <v>8</v>
      </c>
      <c r="O446">
        <v>122</v>
      </c>
      <c r="P446">
        <v>121</v>
      </c>
      <c r="Q446">
        <v>12281500</v>
      </c>
      <c r="R446">
        <v>13000000</v>
      </c>
      <c r="AD446" t="str">
        <v>Action</v>
      </c>
      <c r="AE446">
        <v>8</v>
      </c>
    </row>
    <row r="447" spans="2:31" x14ac:dyDescent="0.4">
      <c r="B447" t="s">
        <v>498</v>
      </c>
      <c r="C447" s="7">
        <v>34007</v>
      </c>
      <c r="D447">
        <f>YEAR(_01_data[[#This Row],[Release Date]])</f>
        <v>1993</v>
      </c>
      <c r="E447" t="s">
        <v>38</v>
      </c>
      <c r="F447" t="s">
        <v>162</v>
      </c>
      <c r="G447" t="s">
        <v>20</v>
      </c>
      <c r="H447" t="s">
        <v>21</v>
      </c>
      <c r="I447" t="s">
        <v>65</v>
      </c>
      <c r="J447">
        <v>687</v>
      </c>
      <c r="K447">
        <v>1806</v>
      </c>
      <c r="L447">
        <v>16</v>
      </c>
      <c r="M447">
        <v>217</v>
      </c>
      <c r="N447">
        <v>5.3</v>
      </c>
      <c r="O447">
        <v>22</v>
      </c>
      <c r="P447">
        <v>98</v>
      </c>
      <c r="Q447">
        <v>3902679</v>
      </c>
      <c r="R447">
        <v>3000000</v>
      </c>
      <c r="AD447" t="str">
        <v>Fantasy</v>
      </c>
      <c r="AE447">
        <v>5.3</v>
      </c>
    </row>
    <row r="448" spans="2:31" x14ac:dyDescent="0.4">
      <c r="B448" t="s">
        <v>499</v>
      </c>
      <c r="C448" s="7">
        <v>34090</v>
      </c>
      <c r="D448">
        <f>YEAR(_01_data[[#This Row],[Release Date]])</f>
        <v>1993</v>
      </c>
      <c r="E448" t="s">
        <v>38</v>
      </c>
      <c r="F448" t="s">
        <v>24</v>
      </c>
      <c r="G448" t="s">
        <v>20</v>
      </c>
      <c r="H448" t="s">
        <v>21</v>
      </c>
      <c r="I448" t="s">
        <v>81</v>
      </c>
      <c r="J448">
        <v>40000</v>
      </c>
      <c r="K448">
        <v>69746</v>
      </c>
      <c r="L448">
        <v>529</v>
      </c>
      <c r="M448">
        <v>14000</v>
      </c>
      <c r="N448">
        <v>7.8</v>
      </c>
      <c r="O448">
        <v>80</v>
      </c>
      <c r="P448">
        <v>118</v>
      </c>
      <c r="Q448">
        <v>9170214</v>
      </c>
      <c r="R448">
        <v>11000000</v>
      </c>
      <c r="AD448" t="str">
        <v>Drama</v>
      </c>
      <c r="AE448">
        <v>7.8</v>
      </c>
    </row>
    <row r="449" spans="2:31" x14ac:dyDescent="0.4">
      <c r="B449" t="s">
        <v>500</v>
      </c>
      <c r="C449" s="7">
        <v>34641</v>
      </c>
      <c r="D449">
        <f>YEAR(_01_data[[#This Row],[Release Date]])</f>
        <v>1994</v>
      </c>
      <c r="E449" t="s">
        <v>38</v>
      </c>
      <c r="F449" t="s">
        <v>56</v>
      </c>
      <c r="G449" t="s">
        <v>20</v>
      </c>
      <c r="H449" t="s">
        <v>21</v>
      </c>
      <c r="I449" t="s">
        <v>61</v>
      </c>
      <c r="J449">
        <v>400</v>
      </c>
      <c r="K449">
        <v>1151</v>
      </c>
      <c r="L449">
        <v>18</v>
      </c>
      <c r="M449">
        <v>444</v>
      </c>
      <c r="N449">
        <v>4.3</v>
      </c>
      <c r="O449">
        <v>5</v>
      </c>
      <c r="P449">
        <v>93</v>
      </c>
      <c r="Q449">
        <v>11784000</v>
      </c>
      <c r="R449">
        <v>20000000</v>
      </c>
      <c r="AD449" t="str">
        <v>Action</v>
      </c>
      <c r="AE449">
        <v>4.3</v>
      </c>
    </row>
    <row r="450" spans="2:31" x14ac:dyDescent="0.4">
      <c r="B450" t="s">
        <v>501</v>
      </c>
      <c r="C450" s="7">
        <v>34364</v>
      </c>
      <c r="D450">
        <f>YEAR(_01_data[[#This Row],[Release Date]])</f>
        <v>1994</v>
      </c>
      <c r="E450" t="s">
        <v>38</v>
      </c>
      <c r="F450" t="s">
        <v>56</v>
      </c>
      <c r="G450" t="s">
        <v>20</v>
      </c>
      <c r="H450" t="s">
        <v>21</v>
      </c>
      <c r="I450" t="s">
        <v>65</v>
      </c>
      <c r="J450">
        <v>851</v>
      </c>
      <c r="K450">
        <v>3190</v>
      </c>
      <c r="L450">
        <v>322</v>
      </c>
      <c r="M450">
        <v>368</v>
      </c>
      <c r="N450">
        <v>5.8</v>
      </c>
      <c r="O450">
        <v>8</v>
      </c>
      <c r="P450">
        <v>100</v>
      </c>
      <c r="Q450">
        <v>29392418</v>
      </c>
      <c r="R450">
        <v>10000000</v>
      </c>
      <c r="AD450" t="str">
        <v>Action</v>
      </c>
      <c r="AE450">
        <v>5.8</v>
      </c>
    </row>
    <row r="451" spans="2:31" x14ac:dyDescent="0.4">
      <c r="B451" t="s">
        <v>502</v>
      </c>
      <c r="C451" s="7">
        <v>34608</v>
      </c>
      <c r="D451">
        <f>YEAR(_01_data[[#This Row],[Release Date]])</f>
        <v>1994</v>
      </c>
      <c r="E451" t="s">
        <v>38</v>
      </c>
      <c r="F451" t="s">
        <v>31</v>
      </c>
      <c r="G451" t="s">
        <v>20</v>
      </c>
      <c r="H451" t="s">
        <v>21</v>
      </c>
      <c r="I451" t="s">
        <v>81</v>
      </c>
      <c r="J451">
        <v>759</v>
      </c>
      <c r="K451">
        <v>2462</v>
      </c>
      <c r="L451">
        <v>293</v>
      </c>
      <c r="M451">
        <v>0</v>
      </c>
      <c r="N451">
        <v>6.9</v>
      </c>
      <c r="O451">
        <v>61</v>
      </c>
      <c r="P451">
        <v>78</v>
      </c>
      <c r="Q451">
        <v>72217000</v>
      </c>
      <c r="R451">
        <v>12000000</v>
      </c>
      <c r="AD451" t="str">
        <v>Comedy</v>
      </c>
      <c r="AE451">
        <v>6.9</v>
      </c>
    </row>
    <row r="452" spans="2:31" x14ac:dyDescent="0.4">
      <c r="B452" t="s">
        <v>503</v>
      </c>
      <c r="C452" s="7">
        <v>34530</v>
      </c>
      <c r="D452">
        <f>YEAR(_01_data[[#This Row],[Release Date]])</f>
        <v>1994</v>
      </c>
      <c r="E452" t="s">
        <v>38</v>
      </c>
      <c r="F452" t="s">
        <v>42</v>
      </c>
      <c r="G452" t="s">
        <v>20</v>
      </c>
      <c r="H452" t="s">
        <v>21</v>
      </c>
      <c r="I452" t="s">
        <v>61</v>
      </c>
      <c r="J452">
        <v>1000</v>
      </c>
      <c r="K452">
        <v>2949</v>
      </c>
      <c r="L452">
        <v>32</v>
      </c>
      <c r="M452">
        <v>0</v>
      </c>
      <c r="N452">
        <v>5.9</v>
      </c>
      <c r="O452">
        <v>22</v>
      </c>
      <c r="P452">
        <v>99</v>
      </c>
      <c r="Q452">
        <v>16671505</v>
      </c>
      <c r="R452">
        <v>50000000</v>
      </c>
      <c r="AD452" t="str">
        <v>Adventure</v>
      </c>
      <c r="AE452">
        <v>5.9</v>
      </c>
    </row>
    <row r="453" spans="2:31" x14ac:dyDescent="0.4">
      <c r="B453" t="s">
        <v>504</v>
      </c>
      <c r="C453" s="7">
        <v>34649</v>
      </c>
      <c r="D453">
        <f>YEAR(_01_data[[#This Row],[Release Date]])</f>
        <v>1994</v>
      </c>
      <c r="E453" t="s">
        <v>38</v>
      </c>
      <c r="F453" t="s">
        <v>56</v>
      </c>
      <c r="G453" t="s">
        <v>20</v>
      </c>
      <c r="H453" t="s">
        <v>21</v>
      </c>
      <c r="I453" t="s">
        <v>65</v>
      </c>
      <c r="J453">
        <v>437</v>
      </c>
      <c r="K453">
        <v>1093</v>
      </c>
      <c r="L453">
        <v>644</v>
      </c>
      <c r="M453">
        <v>669</v>
      </c>
      <c r="N453">
        <v>5.5</v>
      </c>
      <c r="O453">
        <v>36</v>
      </c>
      <c r="P453">
        <v>104</v>
      </c>
      <c r="Q453">
        <v>42610000</v>
      </c>
      <c r="R453">
        <v>55000000</v>
      </c>
      <c r="AD453" t="str">
        <v>Action</v>
      </c>
      <c r="AE453">
        <v>5.5</v>
      </c>
    </row>
    <row r="454" spans="2:31" x14ac:dyDescent="0.4">
      <c r="B454" t="s">
        <v>505</v>
      </c>
      <c r="C454" s="7">
        <v>34563</v>
      </c>
      <c r="D454">
        <f>YEAR(_01_data[[#This Row],[Release Date]])</f>
        <v>1994</v>
      </c>
      <c r="E454" t="s">
        <v>38</v>
      </c>
      <c r="F454" t="s">
        <v>31</v>
      </c>
      <c r="G454" t="s">
        <v>20</v>
      </c>
      <c r="H454" t="s">
        <v>21</v>
      </c>
      <c r="I454" t="s">
        <v>65</v>
      </c>
      <c r="J454">
        <v>1000</v>
      </c>
      <c r="K454">
        <v>4302</v>
      </c>
      <c r="L454">
        <v>11000</v>
      </c>
      <c r="M454">
        <v>979</v>
      </c>
      <c r="N454">
        <v>7.5</v>
      </c>
      <c r="O454">
        <v>67</v>
      </c>
      <c r="P454">
        <v>98</v>
      </c>
      <c r="Q454">
        <v>13383737</v>
      </c>
      <c r="R454">
        <v>20000000</v>
      </c>
      <c r="AD454" t="str">
        <v>Comedy</v>
      </c>
      <c r="AE454">
        <v>7.5</v>
      </c>
    </row>
    <row r="455" spans="2:31" x14ac:dyDescent="0.4">
      <c r="B455" t="s">
        <v>506</v>
      </c>
      <c r="C455" s="7">
        <v>34481</v>
      </c>
      <c r="D455">
        <f>YEAR(_01_data[[#This Row],[Release Date]])</f>
        <v>1994</v>
      </c>
      <c r="E455" t="s">
        <v>38</v>
      </c>
      <c r="F455" t="s">
        <v>56</v>
      </c>
      <c r="G455" t="s">
        <v>20</v>
      </c>
      <c r="H455" t="s">
        <v>21</v>
      </c>
      <c r="I455" t="s">
        <v>81</v>
      </c>
      <c r="J455">
        <v>11000</v>
      </c>
      <c r="K455">
        <v>14178</v>
      </c>
      <c r="L455">
        <v>176</v>
      </c>
      <c r="M455">
        <v>0</v>
      </c>
      <c r="N455">
        <v>6.9</v>
      </c>
      <c r="O455">
        <v>42</v>
      </c>
      <c r="P455">
        <v>141</v>
      </c>
      <c r="Q455">
        <v>122012710</v>
      </c>
      <c r="R455">
        <v>62000000</v>
      </c>
      <c r="AD455" t="str">
        <v>Action</v>
      </c>
      <c r="AE455">
        <v>6.9</v>
      </c>
    </row>
    <row r="456" spans="2:31" x14ac:dyDescent="0.4">
      <c r="B456" t="s">
        <v>507</v>
      </c>
      <c r="C456" s="7">
        <v>34470</v>
      </c>
      <c r="D456">
        <f>YEAR(_01_data[[#This Row],[Release Date]])</f>
        <v>1994</v>
      </c>
      <c r="E456" t="s">
        <v>18</v>
      </c>
      <c r="F456" t="s">
        <v>31</v>
      </c>
      <c r="G456" t="s">
        <v>20</v>
      </c>
      <c r="H456" t="s">
        <v>21</v>
      </c>
      <c r="I456" t="s">
        <v>65</v>
      </c>
      <c r="J456">
        <v>898</v>
      </c>
      <c r="K456">
        <v>2103</v>
      </c>
      <c r="L456">
        <v>0</v>
      </c>
      <c r="M456">
        <v>0</v>
      </c>
      <c r="N456">
        <v>7.8</v>
      </c>
      <c r="O456">
        <v>136</v>
      </c>
      <c r="P456">
        <v>102</v>
      </c>
      <c r="Q456">
        <v>3151130</v>
      </c>
      <c r="R456">
        <v>230000</v>
      </c>
      <c r="AD456" t="str">
        <v>Comedy</v>
      </c>
      <c r="AE456">
        <v>7.8</v>
      </c>
    </row>
    <row r="457" spans="2:31" x14ac:dyDescent="0.4">
      <c r="B457" t="s">
        <v>508</v>
      </c>
      <c r="C457" s="7">
        <v>34382</v>
      </c>
      <c r="D457">
        <f>YEAR(_01_data[[#This Row],[Release Date]])</f>
        <v>1994</v>
      </c>
      <c r="E457" t="s">
        <v>38</v>
      </c>
      <c r="F457" t="s">
        <v>31</v>
      </c>
      <c r="G457" t="s">
        <v>20</v>
      </c>
      <c r="H457" t="s">
        <v>21</v>
      </c>
      <c r="I457" t="s">
        <v>81</v>
      </c>
      <c r="J457">
        <v>1000</v>
      </c>
      <c r="K457">
        <v>3267</v>
      </c>
      <c r="L457">
        <v>0</v>
      </c>
      <c r="M457">
        <v>905</v>
      </c>
      <c r="N457">
        <v>6.9</v>
      </c>
      <c r="O457">
        <v>25</v>
      </c>
      <c r="P457">
        <v>115</v>
      </c>
      <c r="Q457">
        <v>13640000</v>
      </c>
      <c r="R457">
        <v>14000000</v>
      </c>
      <c r="AD457" t="str">
        <v>Comedy</v>
      </c>
      <c r="AE457">
        <v>6.9</v>
      </c>
    </row>
    <row r="458" spans="2:31" x14ac:dyDescent="0.4">
      <c r="B458" t="s">
        <v>509</v>
      </c>
      <c r="C458" s="7">
        <v>34364</v>
      </c>
      <c r="D458">
        <f>YEAR(_01_data[[#This Row],[Release Date]])</f>
        <v>1994</v>
      </c>
      <c r="E458" t="s">
        <v>38</v>
      </c>
      <c r="F458" t="s">
        <v>24</v>
      </c>
      <c r="G458" t="s">
        <v>20</v>
      </c>
      <c r="H458" t="s">
        <v>21</v>
      </c>
      <c r="I458" t="s">
        <v>65</v>
      </c>
      <c r="J458">
        <v>2000</v>
      </c>
      <c r="K458">
        <v>3888</v>
      </c>
      <c r="L458">
        <v>272</v>
      </c>
      <c r="M458">
        <v>0</v>
      </c>
      <c r="N458">
        <v>6</v>
      </c>
      <c r="O458">
        <v>55</v>
      </c>
      <c r="P458">
        <v>128</v>
      </c>
      <c r="Q458">
        <v>83000000</v>
      </c>
      <c r="R458">
        <v>55000000</v>
      </c>
      <c r="AD458" t="str">
        <v>Drama</v>
      </c>
      <c r="AE458">
        <v>6</v>
      </c>
    </row>
    <row r="459" spans="2:31" x14ac:dyDescent="0.4">
      <c r="B459" t="s">
        <v>510</v>
      </c>
      <c r="C459" s="7">
        <v>34437</v>
      </c>
      <c r="D459">
        <f>YEAR(_01_data[[#This Row],[Release Date]])</f>
        <v>1994</v>
      </c>
      <c r="E459" t="s">
        <v>38</v>
      </c>
      <c r="F459" t="s">
        <v>31</v>
      </c>
      <c r="G459" t="s">
        <v>20</v>
      </c>
      <c r="H459" t="s">
        <v>21</v>
      </c>
      <c r="I459" t="s">
        <v>81</v>
      </c>
      <c r="J459">
        <v>40000</v>
      </c>
      <c r="K459">
        <v>52122</v>
      </c>
      <c r="L459">
        <v>19</v>
      </c>
      <c r="M459">
        <v>0</v>
      </c>
      <c r="N459">
        <v>6.8</v>
      </c>
      <c r="O459">
        <v>44</v>
      </c>
      <c r="P459">
        <v>97</v>
      </c>
      <c r="Q459">
        <v>22200000</v>
      </c>
      <c r="R459">
        <v>25000000</v>
      </c>
      <c r="AD459" t="str">
        <v>Comedy</v>
      </c>
      <c r="AE459">
        <v>6.8</v>
      </c>
    </row>
    <row r="460" spans="2:31" x14ac:dyDescent="0.4">
      <c r="B460" t="s">
        <v>511</v>
      </c>
      <c r="C460" s="7">
        <v>34598</v>
      </c>
      <c r="D460">
        <f>YEAR(_01_data[[#This Row],[Release Date]])</f>
        <v>1994</v>
      </c>
      <c r="E460" t="s">
        <v>38</v>
      </c>
      <c r="F460" t="s">
        <v>31</v>
      </c>
      <c r="G460" t="s">
        <v>20</v>
      </c>
      <c r="H460" t="s">
        <v>21</v>
      </c>
      <c r="I460" t="s">
        <v>81</v>
      </c>
      <c r="J460">
        <v>879</v>
      </c>
      <c r="K460">
        <v>2985</v>
      </c>
      <c r="L460">
        <v>137</v>
      </c>
      <c r="M460">
        <v>0</v>
      </c>
      <c r="N460">
        <v>7.3</v>
      </c>
      <c r="O460">
        <v>84</v>
      </c>
      <c r="P460">
        <v>113</v>
      </c>
      <c r="Q460">
        <v>127175354</v>
      </c>
      <c r="R460">
        <v>16000000</v>
      </c>
      <c r="AD460" t="str">
        <v>Comedy</v>
      </c>
      <c r="AE460">
        <v>7.3</v>
      </c>
    </row>
    <row r="461" spans="2:31" x14ac:dyDescent="0.4">
      <c r="B461" t="s">
        <v>512</v>
      </c>
      <c r="C461" s="7">
        <v>34367</v>
      </c>
      <c r="D461">
        <f>YEAR(_01_data[[#This Row],[Release Date]])</f>
        <v>1994</v>
      </c>
      <c r="E461" t="s">
        <v>18</v>
      </c>
      <c r="F461" t="s">
        <v>50</v>
      </c>
      <c r="G461" t="s">
        <v>20</v>
      </c>
      <c r="H461" t="s">
        <v>21</v>
      </c>
      <c r="I461" t="s">
        <v>65</v>
      </c>
      <c r="J461">
        <v>40000</v>
      </c>
      <c r="K461">
        <v>56585</v>
      </c>
      <c r="L461">
        <v>13000</v>
      </c>
      <c r="M461">
        <v>0</v>
      </c>
      <c r="N461">
        <v>7.9</v>
      </c>
      <c r="O461">
        <v>148</v>
      </c>
      <c r="P461">
        <v>127</v>
      </c>
      <c r="Q461">
        <v>5887457</v>
      </c>
      <c r="R461">
        <v>18000000</v>
      </c>
      <c r="AD461" t="str">
        <v>Biography</v>
      </c>
      <c r="AE461">
        <v>7.9</v>
      </c>
    </row>
    <row r="462" spans="2:31" x14ac:dyDescent="0.4">
      <c r="B462" t="s">
        <v>513</v>
      </c>
      <c r="C462" s="7">
        <v>34336</v>
      </c>
      <c r="D462">
        <f>YEAR(_01_data[[#This Row],[Release Date]])</f>
        <v>1994</v>
      </c>
      <c r="E462" t="s">
        <v>38</v>
      </c>
      <c r="F462" t="s">
        <v>24</v>
      </c>
      <c r="G462" t="s">
        <v>20</v>
      </c>
      <c r="H462" t="s">
        <v>172</v>
      </c>
      <c r="I462" t="s">
        <v>65</v>
      </c>
      <c r="J462">
        <v>991</v>
      </c>
      <c r="K462">
        <v>2990</v>
      </c>
      <c r="L462">
        <v>460</v>
      </c>
      <c r="M462">
        <v>619</v>
      </c>
      <c r="N462">
        <v>7.2</v>
      </c>
      <c r="O462">
        <v>53</v>
      </c>
      <c r="P462">
        <v>103</v>
      </c>
      <c r="Q462">
        <v>5132222</v>
      </c>
      <c r="R462">
        <v>2000000</v>
      </c>
      <c r="AD462" t="str">
        <v>Drama</v>
      </c>
      <c r="AE462">
        <v>7.2</v>
      </c>
    </row>
    <row r="463" spans="2:31" x14ac:dyDescent="0.4">
      <c r="B463" t="s">
        <v>514</v>
      </c>
      <c r="C463" s="7">
        <v>34651</v>
      </c>
      <c r="D463">
        <f>YEAR(_01_data[[#This Row],[Release Date]])</f>
        <v>1994</v>
      </c>
      <c r="E463" t="s">
        <v>18</v>
      </c>
      <c r="F463" t="s">
        <v>31</v>
      </c>
      <c r="G463" t="s">
        <v>20</v>
      </c>
      <c r="H463" t="s">
        <v>21</v>
      </c>
      <c r="I463" t="s">
        <v>81</v>
      </c>
      <c r="J463">
        <v>15000</v>
      </c>
      <c r="K463">
        <v>15700</v>
      </c>
      <c r="L463">
        <v>0</v>
      </c>
      <c r="M463">
        <v>59000</v>
      </c>
      <c r="N463">
        <v>8.8000000000000007</v>
      </c>
      <c r="O463">
        <v>149</v>
      </c>
      <c r="P463">
        <v>142</v>
      </c>
      <c r="Q463">
        <v>329691196</v>
      </c>
      <c r="R463">
        <v>55000000</v>
      </c>
      <c r="AD463" t="str">
        <v>Comedy</v>
      </c>
      <c r="AE463">
        <v>8.8000000000000007</v>
      </c>
    </row>
    <row r="464" spans="2:31" x14ac:dyDescent="0.4">
      <c r="B464" t="s">
        <v>515</v>
      </c>
      <c r="C464" s="7">
        <v>34677</v>
      </c>
      <c r="D464">
        <f>YEAR(_01_data[[#This Row],[Release Date]])</f>
        <v>1994</v>
      </c>
      <c r="E464" t="s">
        <v>38</v>
      </c>
      <c r="F464" t="s">
        <v>31</v>
      </c>
      <c r="G464" t="s">
        <v>20</v>
      </c>
      <c r="H464" t="s">
        <v>60</v>
      </c>
      <c r="I464" t="s">
        <v>65</v>
      </c>
      <c r="J464">
        <v>1000</v>
      </c>
      <c r="K464">
        <v>1862</v>
      </c>
      <c r="L464">
        <v>179</v>
      </c>
      <c r="M464">
        <v>0</v>
      </c>
      <c r="N464">
        <v>7.1</v>
      </c>
      <c r="O464">
        <v>84</v>
      </c>
      <c r="P464">
        <v>117</v>
      </c>
      <c r="Q464">
        <v>52700832</v>
      </c>
      <c r="R464">
        <v>4500000</v>
      </c>
      <c r="AD464" t="str">
        <v>Comedy</v>
      </c>
      <c r="AE464">
        <v>7.1</v>
      </c>
    </row>
    <row r="465" spans="2:31" x14ac:dyDescent="0.4">
      <c r="B465" t="s">
        <v>516</v>
      </c>
      <c r="C465" s="7">
        <v>34502</v>
      </c>
      <c r="D465">
        <f>YEAR(_01_data[[#This Row],[Release Date]])</f>
        <v>1994</v>
      </c>
      <c r="E465" t="s">
        <v>38</v>
      </c>
      <c r="F465" t="s">
        <v>50</v>
      </c>
      <c r="G465" t="s">
        <v>20</v>
      </c>
      <c r="H465" t="s">
        <v>493</v>
      </c>
      <c r="I465" t="s">
        <v>65</v>
      </c>
      <c r="J465">
        <v>14000</v>
      </c>
      <c r="K465">
        <v>14574</v>
      </c>
      <c r="L465">
        <v>0</v>
      </c>
      <c r="M465">
        <v>0</v>
      </c>
      <c r="N465">
        <v>7.4</v>
      </c>
      <c r="O465">
        <v>93</v>
      </c>
      <c r="P465">
        <v>108</v>
      </c>
      <c r="Q465">
        <v>3049135</v>
      </c>
      <c r="R465">
        <v>5000000</v>
      </c>
      <c r="AD465" t="str">
        <v>Biography</v>
      </c>
      <c r="AE465">
        <v>7.4</v>
      </c>
    </row>
    <row r="466" spans="2:31" x14ac:dyDescent="0.4">
      <c r="B466" t="s">
        <v>517</v>
      </c>
      <c r="C466" s="7">
        <v>34594</v>
      </c>
      <c r="D466">
        <f>YEAR(_01_data[[#This Row],[Release Date]])</f>
        <v>1994</v>
      </c>
      <c r="E466" t="s">
        <v>38</v>
      </c>
      <c r="F466" t="s">
        <v>56</v>
      </c>
      <c r="G466" t="s">
        <v>20</v>
      </c>
      <c r="H466" t="s">
        <v>172</v>
      </c>
      <c r="I466" t="s">
        <v>81</v>
      </c>
      <c r="J466">
        <v>1000</v>
      </c>
      <c r="K466">
        <v>2960</v>
      </c>
      <c r="L466">
        <v>5</v>
      </c>
      <c r="M466">
        <v>319</v>
      </c>
      <c r="N466">
        <v>4.3</v>
      </c>
      <c r="O466">
        <v>32</v>
      </c>
      <c r="P466">
        <v>99</v>
      </c>
      <c r="Q466">
        <v>13829734</v>
      </c>
      <c r="R466">
        <v>26000000</v>
      </c>
      <c r="AD466" t="str">
        <v>Action</v>
      </c>
      <c r="AE466">
        <v>4.3</v>
      </c>
    </row>
    <row r="467" spans="2:31" x14ac:dyDescent="0.4">
      <c r="B467" t="s">
        <v>518</v>
      </c>
      <c r="C467" s="7">
        <v>34363</v>
      </c>
      <c r="D467">
        <f>YEAR(_01_data[[#This Row],[Release Date]])</f>
        <v>1994</v>
      </c>
      <c r="E467" t="s">
        <v>38</v>
      </c>
      <c r="F467" t="s">
        <v>102</v>
      </c>
      <c r="G467" t="s">
        <v>20</v>
      </c>
      <c r="H467" t="s">
        <v>21</v>
      </c>
      <c r="I467" t="s">
        <v>81</v>
      </c>
      <c r="J467">
        <v>7</v>
      </c>
      <c r="K467">
        <v>15</v>
      </c>
      <c r="L467">
        <v>23</v>
      </c>
      <c r="M467">
        <v>0</v>
      </c>
      <c r="N467">
        <v>8.3000000000000007</v>
      </c>
      <c r="O467">
        <v>53</v>
      </c>
      <c r="P467">
        <v>170</v>
      </c>
      <c r="Q467">
        <v>7830611</v>
      </c>
      <c r="R467">
        <v>700000</v>
      </c>
      <c r="AD467" t="str">
        <v>Documentary</v>
      </c>
      <c r="AE467">
        <v>8.3000000000000007</v>
      </c>
    </row>
    <row r="468" spans="2:31" x14ac:dyDescent="0.4">
      <c r="B468" t="s">
        <v>519</v>
      </c>
      <c r="C468" s="7">
        <v>34563</v>
      </c>
      <c r="D468">
        <f>YEAR(_01_data[[#This Row],[Release Date]])</f>
        <v>1994</v>
      </c>
      <c r="E468" t="s">
        <v>38</v>
      </c>
      <c r="F468" t="s">
        <v>24</v>
      </c>
      <c r="G468" t="s">
        <v>20</v>
      </c>
      <c r="H468" t="s">
        <v>21</v>
      </c>
      <c r="I468" t="s">
        <v>65</v>
      </c>
      <c r="J468">
        <v>11000</v>
      </c>
      <c r="K468">
        <v>25697</v>
      </c>
      <c r="L468">
        <v>277</v>
      </c>
      <c r="M468">
        <v>11000</v>
      </c>
      <c r="N468">
        <v>7.6</v>
      </c>
      <c r="O468">
        <v>120</v>
      </c>
      <c r="P468">
        <v>123</v>
      </c>
      <c r="Q468">
        <v>105264608</v>
      </c>
      <c r="R468">
        <v>60000000</v>
      </c>
      <c r="AD468" t="str">
        <v>Drama</v>
      </c>
      <c r="AE468">
        <v>7.6</v>
      </c>
    </row>
    <row r="469" spans="2:31" x14ac:dyDescent="0.4">
      <c r="B469" t="s">
        <v>520</v>
      </c>
      <c r="C469" s="7">
        <v>34639</v>
      </c>
      <c r="D469">
        <f>YEAR(_01_data[[#This Row],[Release Date]])</f>
        <v>1994</v>
      </c>
      <c r="E469" t="s">
        <v>38</v>
      </c>
      <c r="F469" t="s">
        <v>24</v>
      </c>
      <c r="G469" t="s">
        <v>20</v>
      </c>
      <c r="H469" t="s">
        <v>21</v>
      </c>
      <c r="I469" t="s">
        <v>65</v>
      </c>
      <c r="J469">
        <v>12000</v>
      </c>
      <c r="K469">
        <v>26388</v>
      </c>
      <c r="L469">
        <v>380</v>
      </c>
      <c r="M469">
        <v>11000</v>
      </c>
      <c r="N469">
        <v>7.5</v>
      </c>
      <c r="O469">
        <v>57</v>
      </c>
      <c r="P469">
        <v>133</v>
      </c>
      <c r="Q469">
        <v>66528842</v>
      </c>
      <c r="R469">
        <v>30000000</v>
      </c>
      <c r="AD469" t="str">
        <v>Drama</v>
      </c>
      <c r="AE469">
        <v>7.5</v>
      </c>
    </row>
    <row r="470" spans="2:31" x14ac:dyDescent="0.4">
      <c r="B470" t="s">
        <v>521</v>
      </c>
      <c r="C470" s="7">
        <v>34336</v>
      </c>
      <c r="D470">
        <f>YEAR(_01_data[[#This Row],[Release Date]])</f>
        <v>1994</v>
      </c>
      <c r="E470" t="s">
        <v>38</v>
      </c>
      <c r="F470" t="s">
        <v>24</v>
      </c>
      <c r="G470" t="s">
        <v>20</v>
      </c>
      <c r="H470" t="s">
        <v>21</v>
      </c>
      <c r="I470" t="s">
        <v>61</v>
      </c>
      <c r="J470">
        <v>23000</v>
      </c>
      <c r="K470">
        <v>29370</v>
      </c>
      <c r="L470">
        <v>44</v>
      </c>
      <c r="M470">
        <v>0</v>
      </c>
      <c r="N470">
        <v>7.3</v>
      </c>
      <c r="O470">
        <v>27</v>
      </c>
      <c r="P470">
        <v>115</v>
      </c>
      <c r="Q470">
        <v>50003300</v>
      </c>
      <c r="R470">
        <v>15000000</v>
      </c>
      <c r="AD470" t="str">
        <v>Drama</v>
      </c>
      <c r="AE470">
        <v>7.3</v>
      </c>
    </row>
    <row r="471" spans="2:31" x14ac:dyDescent="0.4">
      <c r="B471" t="s">
        <v>522</v>
      </c>
      <c r="C471" s="7">
        <v>34598</v>
      </c>
      <c r="D471">
        <f>YEAR(_01_data[[#This Row],[Release Date]])</f>
        <v>1994</v>
      </c>
      <c r="E471" t="s">
        <v>38</v>
      </c>
      <c r="F471" t="s">
        <v>31</v>
      </c>
      <c r="G471" t="s">
        <v>20</v>
      </c>
      <c r="H471" t="s">
        <v>21</v>
      </c>
      <c r="I471" t="s">
        <v>81</v>
      </c>
      <c r="J471">
        <v>3000</v>
      </c>
      <c r="K471">
        <v>4767</v>
      </c>
      <c r="L471">
        <v>88</v>
      </c>
      <c r="M471">
        <v>1000</v>
      </c>
      <c r="N471">
        <v>6.4</v>
      </c>
      <c r="O471">
        <v>43</v>
      </c>
      <c r="P471">
        <v>83</v>
      </c>
      <c r="Q471">
        <v>51109400</v>
      </c>
      <c r="R471">
        <v>30000000</v>
      </c>
      <c r="AD471" t="str">
        <v>Comedy</v>
      </c>
      <c r="AE471">
        <v>6.4</v>
      </c>
    </row>
    <row r="472" spans="2:31" x14ac:dyDescent="0.4">
      <c r="B472" t="s">
        <v>523</v>
      </c>
      <c r="C472" s="7">
        <v>34421</v>
      </c>
      <c r="D472">
        <f>YEAR(_01_data[[#This Row],[Release Date]])</f>
        <v>1994</v>
      </c>
      <c r="E472" t="s">
        <v>38</v>
      </c>
      <c r="F472" t="s">
        <v>162</v>
      </c>
      <c r="G472" t="s">
        <v>20</v>
      </c>
      <c r="H472" t="s">
        <v>21</v>
      </c>
      <c r="I472" t="s">
        <v>65</v>
      </c>
      <c r="J472">
        <v>969</v>
      </c>
      <c r="K472">
        <v>1775</v>
      </c>
      <c r="L472">
        <v>0</v>
      </c>
      <c r="M472">
        <v>0</v>
      </c>
      <c r="N472">
        <v>6.4</v>
      </c>
      <c r="O472">
        <v>109</v>
      </c>
      <c r="P472">
        <v>107</v>
      </c>
      <c r="Q472">
        <v>18090181</v>
      </c>
      <c r="R472">
        <v>8000000</v>
      </c>
      <c r="AD472" t="str">
        <v>Fantasy</v>
      </c>
      <c r="AE472">
        <v>6.4</v>
      </c>
    </row>
    <row r="473" spans="2:31" x14ac:dyDescent="0.4">
      <c r="B473" t="s">
        <v>524</v>
      </c>
      <c r="C473" s="7">
        <v>34610</v>
      </c>
      <c r="D473">
        <f>YEAR(_01_data[[#This Row],[Release Date]])</f>
        <v>1994</v>
      </c>
      <c r="E473" t="s">
        <v>38</v>
      </c>
      <c r="F473" t="s">
        <v>56</v>
      </c>
      <c r="G473" t="s">
        <v>20</v>
      </c>
      <c r="H473" t="s">
        <v>21</v>
      </c>
      <c r="I473" t="s">
        <v>65</v>
      </c>
      <c r="J473">
        <v>854</v>
      </c>
      <c r="K473">
        <v>1860</v>
      </c>
      <c r="L473">
        <v>0</v>
      </c>
      <c r="M473">
        <v>812</v>
      </c>
      <c r="N473">
        <v>4.4000000000000004</v>
      </c>
      <c r="O473">
        <v>47</v>
      </c>
      <c r="P473">
        <v>101</v>
      </c>
      <c r="Q473">
        <v>38590500</v>
      </c>
      <c r="R473">
        <v>50000000</v>
      </c>
      <c r="AD473" t="str">
        <v>Action</v>
      </c>
      <c r="AE473">
        <v>4.4000000000000004</v>
      </c>
    </row>
    <row r="474" spans="2:31" x14ac:dyDescent="0.4">
      <c r="B474" t="s">
        <v>525</v>
      </c>
      <c r="C474" s="7">
        <v>34619</v>
      </c>
      <c r="D474">
        <f>YEAR(_01_data[[#This Row],[Release Date]])</f>
        <v>1994</v>
      </c>
      <c r="E474" t="s">
        <v>38</v>
      </c>
      <c r="F474" t="s">
        <v>31</v>
      </c>
      <c r="G474" t="s">
        <v>20</v>
      </c>
      <c r="H474" t="s">
        <v>21</v>
      </c>
      <c r="I474" t="s">
        <v>81</v>
      </c>
      <c r="J474">
        <v>4000</v>
      </c>
      <c r="K474">
        <v>4908</v>
      </c>
      <c r="L474">
        <v>157</v>
      </c>
      <c r="M474">
        <v>0</v>
      </c>
      <c r="N474">
        <v>6.5</v>
      </c>
      <c r="O474">
        <v>15</v>
      </c>
      <c r="P474">
        <v>79</v>
      </c>
      <c r="Q474">
        <v>4350774</v>
      </c>
      <c r="R474">
        <v>8000000</v>
      </c>
      <c r="AD474" t="str">
        <v>Comedy</v>
      </c>
      <c r="AE474">
        <v>6.5</v>
      </c>
    </row>
    <row r="475" spans="2:31" x14ac:dyDescent="0.4">
      <c r="B475" t="s">
        <v>526</v>
      </c>
      <c r="C475" s="7">
        <v>34520</v>
      </c>
      <c r="D475">
        <f>YEAR(_01_data[[#This Row],[Release Date]])</f>
        <v>1994</v>
      </c>
      <c r="E475" t="s">
        <v>38</v>
      </c>
      <c r="F475" t="s">
        <v>31</v>
      </c>
      <c r="G475" t="s">
        <v>20</v>
      </c>
      <c r="H475" t="s">
        <v>21</v>
      </c>
      <c r="I475" t="s">
        <v>61</v>
      </c>
      <c r="J475">
        <v>16000</v>
      </c>
      <c r="K475">
        <v>17469</v>
      </c>
      <c r="L475">
        <v>3</v>
      </c>
      <c r="M475">
        <v>321</v>
      </c>
      <c r="N475">
        <v>3.3</v>
      </c>
      <c r="O475">
        <v>17</v>
      </c>
      <c r="P475">
        <v>83</v>
      </c>
      <c r="Q475">
        <v>126247</v>
      </c>
      <c r="R475">
        <v>6200000</v>
      </c>
      <c r="AD475" t="str">
        <v>Comedy</v>
      </c>
      <c r="AE475">
        <v>3.3</v>
      </c>
    </row>
    <row r="476" spans="2:31" x14ac:dyDescent="0.4">
      <c r="B476" t="s">
        <v>527</v>
      </c>
      <c r="C476" s="7">
        <v>34516</v>
      </c>
      <c r="D476">
        <f>YEAR(_01_data[[#This Row],[Release Date]])</f>
        <v>1994</v>
      </c>
      <c r="E476" t="s">
        <v>38</v>
      </c>
      <c r="F476" t="s">
        <v>19</v>
      </c>
      <c r="G476" t="s">
        <v>20</v>
      </c>
      <c r="H476" t="s">
        <v>21</v>
      </c>
      <c r="I476" t="s">
        <v>65</v>
      </c>
      <c r="J476">
        <v>13000</v>
      </c>
      <c r="K476">
        <v>16557</v>
      </c>
      <c r="L476">
        <v>16000</v>
      </c>
      <c r="M476">
        <v>45000</v>
      </c>
      <c r="N476">
        <v>8.9</v>
      </c>
      <c r="O476">
        <v>215</v>
      </c>
      <c r="P476">
        <v>178</v>
      </c>
      <c r="Q476">
        <v>107930000</v>
      </c>
      <c r="R476">
        <v>8000000</v>
      </c>
      <c r="AD476" t="str">
        <v>Crime</v>
      </c>
      <c r="AE476">
        <v>8.9</v>
      </c>
    </row>
    <row r="477" spans="2:31" x14ac:dyDescent="0.4">
      <c r="B477" t="s">
        <v>528</v>
      </c>
      <c r="C477" s="7">
        <v>34417</v>
      </c>
      <c r="D477">
        <f>YEAR(_01_data[[#This Row],[Release Date]])</f>
        <v>1994</v>
      </c>
      <c r="E477" t="s">
        <v>38</v>
      </c>
      <c r="F477" t="s">
        <v>56</v>
      </c>
      <c r="G477" t="s">
        <v>20</v>
      </c>
      <c r="H477" t="s">
        <v>21</v>
      </c>
      <c r="I477" t="s">
        <v>65</v>
      </c>
      <c r="J477">
        <v>699</v>
      </c>
      <c r="K477">
        <v>1592</v>
      </c>
      <c r="L477">
        <v>58</v>
      </c>
      <c r="M477">
        <v>399</v>
      </c>
      <c r="N477">
        <v>6.4</v>
      </c>
      <c r="O477">
        <v>9</v>
      </c>
      <c r="P477">
        <v>107</v>
      </c>
      <c r="Q477">
        <v>305070</v>
      </c>
      <c r="R477">
        <v>20000000</v>
      </c>
      <c r="AD477" t="str">
        <v>Action</v>
      </c>
      <c r="AE477">
        <v>6.4</v>
      </c>
    </row>
    <row r="478" spans="2:31" x14ac:dyDescent="0.4">
      <c r="B478" t="s">
        <v>529</v>
      </c>
      <c r="C478" s="7">
        <v>34498</v>
      </c>
      <c r="D478">
        <f>YEAR(_01_data[[#This Row],[Release Date]])</f>
        <v>1994</v>
      </c>
      <c r="E478" t="s">
        <v>38</v>
      </c>
      <c r="F478" t="s">
        <v>31</v>
      </c>
      <c r="G478" t="s">
        <v>20</v>
      </c>
      <c r="H478" t="s">
        <v>21</v>
      </c>
      <c r="I478" t="s">
        <v>81</v>
      </c>
      <c r="J478">
        <v>783</v>
      </c>
      <c r="K478">
        <v>3126</v>
      </c>
      <c r="L478">
        <v>545</v>
      </c>
      <c r="M478">
        <v>680</v>
      </c>
      <c r="N478">
        <v>6.1</v>
      </c>
      <c r="O478">
        <v>12</v>
      </c>
      <c r="P478">
        <v>128</v>
      </c>
      <c r="Q478">
        <v>24332324</v>
      </c>
      <c r="R478">
        <v>40000000</v>
      </c>
      <c r="AD478" t="str">
        <v>Comedy</v>
      </c>
      <c r="AE478">
        <v>6.1</v>
      </c>
    </row>
    <row r="479" spans="2:31" x14ac:dyDescent="0.4">
      <c r="B479" t="s">
        <v>530</v>
      </c>
      <c r="C479" s="7">
        <v>34666</v>
      </c>
      <c r="D479">
        <f>YEAR(_01_data[[#This Row],[Release Date]])</f>
        <v>1994</v>
      </c>
      <c r="E479" t="s">
        <v>38</v>
      </c>
      <c r="F479" t="s">
        <v>31</v>
      </c>
      <c r="G479" t="s">
        <v>20</v>
      </c>
      <c r="H479" t="s">
        <v>21</v>
      </c>
      <c r="I479" t="s">
        <v>61</v>
      </c>
      <c r="J479">
        <v>3000</v>
      </c>
      <c r="K479">
        <v>4634</v>
      </c>
      <c r="L479">
        <v>80</v>
      </c>
      <c r="M479">
        <v>0</v>
      </c>
      <c r="N479">
        <v>5.2</v>
      </c>
      <c r="O479">
        <v>19</v>
      </c>
      <c r="P479">
        <v>95</v>
      </c>
      <c r="Q479">
        <v>38087756</v>
      </c>
      <c r="R479">
        <v>40000000</v>
      </c>
      <c r="AD479" t="str">
        <v>Comedy</v>
      </c>
      <c r="AE479">
        <v>5.2</v>
      </c>
    </row>
    <row r="480" spans="2:31" x14ac:dyDescent="0.4">
      <c r="B480" t="s">
        <v>531</v>
      </c>
      <c r="C480" s="7">
        <v>34381</v>
      </c>
      <c r="D480">
        <f>YEAR(_01_data[[#This Row],[Release Date]])</f>
        <v>1994</v>
      </c>
      <c r="E480" t="s">
        <v>38</v>
      </c>
      <c r="F480" t="s">
        <v>31</v>
      </c>
      <c r="G480" t="s">
        <v>20</v>
      </c>
      <c r="H480" t="s">
        <v>21</v>
      </c>
      <c r="I480" t="s">
        <v>65</v>
      </c>
      <c r="J480">
        <v>899</v>
      </c>
      <c r="K480">
        <v>3092</v>
      </c>
      <c r="L480">
        <v>0</v>
      </c>
      <c r="M480">
        <v>3000</v>
      </c>
      <c r="N480">
        <v>6.7</v>
      </c>
      <c r="O480">
        <v>52</v>
      </c>
      <c r="P480">
        <v>95</v>
      </c>
      <c r="Q480">
        <v>7881335</v>
      </c>
      <c r="R480">
        <v>13000000</v>
      </c>
      <c r="AD480" t="str">
        <v>Comedy</v>
      </c>
      <c r="AE480">
        <v>6.7</v>
      </c>
    </row>
    <row r="481" spans="2:31" x14ac:dyDescent="0.4">
      <c r="B481" t="s">
        <v>532</v>
      </c>
      <c r="C481" s="7">
        <v>34543</v>
      </c>
      <c r="D481">
        <f>YEAR(_01_data[[#This Row],[Release Date]])</f>
        <v>1994</v>
      </c>
      <c r="E481" t="s">
        <v>38</v>
      </c>
      <c r="F481" t="s">
        <v>56</v>
      </c>
      <c r="G481" t="s">
        <v>20</v>
      </c>
      <c r="H481" t="s">
        <v>21</v>
      </c>
      <c r="I481" t="s">
        <v>65</v>
      </c>
      <c r="J481">
        <v>18000</v>
      </c>
      <c r="K481">
        <v>20966</v>
      </c>
      <c r="L481">
        <v>101</v>
      </c>
      <c r="M481">
        <v>0</v>
      </c>
      <c r="N481">
        <v>7.2</v>
      </c>
      <c r="O481">
        <v>114</v>
      </c>
      <c r="P481">
        <v>116</v>
      </c>
      <c r="Q481">
        <v>121248145</v>
      </c>
      <c r="R481">
        <v>25000000</v>
      </c>
      <c r="AD481" t="str">
        <v>Action</v>
      </c>
      <c r="AE481">
        <v>7.2</v>
      </c>
    </row>
    <row r="482" spans="2:31" x14ac:dyDescent="0.4">
      <c r="B482" t="s">
        <v>533</v>
      </c>
      <c r="C482" s="7">
        <v>34641</v>
      </c>
      <c r="D482">
        <f>YEAR(_01_data[[#This Row],[Release Date]])</f>
        <v>1994</v>
      </c>
      <c r="E482" t="s">
        <v>38</v>
      </c>
      <c r="F482" t="s">
        <v>56</v>
      </c>
      <c r="G482" t="s">
        <v>20</v>
      </c>
      <c r="H482" t="s">
        <v>21</v>
      </c>
      <c r="I482" t="s">
        <v>61</v>
      </c>
      <c r="J482">
        <v>1000</v>
      </c>
      <c r="K482">
        <v>6427</v>
      </c>
      <c r="L482">
        <v>18</v>
      </c>
      <c r="M482">
        <v>0</v>
      </c>
      <c r="N482">
        <v>6.6</v>
      </c>
      <c r="O482">
        <v>98</v>
      </c>
      <c r="P482">
        <v>118</v>
      </c>
      <c r="Q482">
        <v>75668868</v>
      </c>
      <c r="R482">
        <v>35000000</v>
      </c>
      <c r="AD482" t="str">
        <v>Action</v>
      </c>
      <c r="AE482">
        <v>6.6</v>
      </c>
    </row>
    <row r="483" spans="2:31" x14ac:dyDescent="0.4">
      <c r="B483" t="s">
        <v>534</v>
      </c>
      <c r="C483" s="7">
        <v>34359</v>
      </c>
      <c r="D483">
        <f>YEAR(_01_data[[#This Row],[Release Date]])</f>
        <v>1994</v>
      </c>
      <c r="E483" t="s">
        <v>38</v>
      </c>
      <c r="F483" t="s">
        <v>56</v>
      </c>
      <c r="G483" t="s">
        <v>20</v>
      </c>
      <c r="H483" t="s">
        <v>58</v>
      </c>
      <c r="I483" t="s">
        <v>81</v>
      </c>
      <c r="J483">
        <v>2000</v>
      </c>
      <c r="K483">
        <v>5443</v>
      </c>
      <c r="L483">
        <v>133</v>
      </c>
      <c r="M483">
        <v>0</v>
      </c>
      <c r="N483">
        <v>3.8</v>
      </c>
      <c r="O483">
        <v>63</v>
      </c>
      <c r="P483">
        <v>102</v>
      </c>
      <c r="Q483">
        <v>33423521</v>
      </c>
      <c r="R483">
        <v>35000000</v>
      </c>
      <c r="AD483" t="str">
        <v>Action</v>
      </c>
      <c r="AE483">
        <v>3.8</v>
      </c>
    </row>
    <row r="484" spans="2:31" x14ac:dyDescent="0.4">
      <c r="B484" t="s">
        <v>535</v>
      </c>
      <c r="C484" s="7">
        <v>34537</v>
      </c>
      <c r="D484">
        <f>YEAR(_01_data[[#This Row],[Release Date]])</f>
        <v>1994</v>
      </c>
      <c r="E484" t="s">
        <v>38</v>
      </c>
      <c r="F484" t="s">
        <v>19</v>
      </c>
      <c r="G484" t="s">
        <v>20</v>
      </c>
      <c r="H484" t="s">
        <v>21</v>
      </c>
      <c r="I484" t="s">
        <v>81</v>
      </c>
      <c r="J484">
        <v>821</v>
      </c>
      <c r="K484">
        <v>4043</v>
      </c>
      <c r="L484">
        <v>541</v>
      </c>
      <c r="M484">
        <v>1000</v>
      </c>
      <c r="N484">
        <v>6.7</v>
      </c>
      <c r="O484">
        <v>39</v>
      </c>
      <c r="P484">
        <v>119</v>
      </c>
      <c r="Q484">
        <v>92115211</v>
      </c>
      <c r="R484">
        <v>45000000</v>
      </c>
      <c r="AD484" t="str">
        <v>Crime</v>
      </c>
      <c r="AE484">
        <v>6.7</v>
      </c>
    </row>
    <row r="485" spans="2:31" x14ac:dyDescent="0.4">
      <c r="B485" t="s">
        <v>536</v>
      </c>
      <c r="C485" s="7">
        <v>34381</v>
      </c>
      <c r="D485">
        <f>YEAR(_01_data[[#This Row],[Release Date]])</f>
        <v>1994</v>
      </c>
      <c r="E485" t="s">
        <v>38</v>
      </c>
      <c r="F485" t="s">
        <v>56</v>
      </c>
      <c r="G485" t="s">
        <v>20</v>
      </c>
      <c r="H485" t="s">
        <v>21</v>
      </c>
      <c r="I485" t="s">
        <v>65</v>
      </c>
      <c r="J485">
        <v>720</v>
      </c>
      <c r="K485">
        <v>2630</v>
      </c>
      <c r="L485">
        <v>295</v>
      </c>
      <c r="M485">
        <v>15000</v>
      </c>
      <c r="N485">
        <v>7.6</v>
      </c>
      <c r="O485">
        <v>118</v>
      </c>
      <c r="P485">
        <v>98</v>
      </c>
      <c r="Q485">
        <v>50693162</v>
      </c>
      <c r="R485">
        <v>23000000</v>
      </c>
      <c r="AD485" t="str">
        <v>Action</v>
      </c>
      <c r="AE485">
        <v>7.6</v>
      </c>
    </row>
    <row r="486" spans="2:31" x14ac:dyDescent="0.4">
      <c r="B486" t="s">
        <v>537</v>
      </c>
      <c r="C486" s="7">
        <v>34553</v>
      </c>
      <c r="D486">
        <f>YEAR(_01_data[[#This Row],[Release Date]])</f>
        <v>1994</v>
      </c>
      <c r="E486" t="s">
        <v>38</v>
      </c>
      <c r="F486" t="s">
        <v>31</v>
      </c>
      <c r="G486" t="s">
        <v>20</v>
      </c>
      <c r="H486" t="s">
        <v>21</v>
      </c>
      <c r="I486" t="s">
        <v>61</v>
      </c>
      <c r="J486">
        <v>924</v>
      </c>
      <c r="K486">
        <v>3244</v>
      </c>
      <c r="L486">
        <v>32</v>
      </c>
      <c r="M486">
        <v>0</v>
      </c>
      <c r="N486">
        <v>4.8</v>
      </c>
      <c r="O486">
        <v>35</v>
      </c>
      <c r="P486">
        <v>91</v>
      </c>
      <c r="Q486">
        <v>130512915</v>
      </c>
      <c r="R486">
        <v>45000000</v>
      </c>
      <c r="AD486" t="str">
        <v>Comedy</v>
      </c>
      <c r="AE486">
        <v>4.8</v>
      </c>
    </row>
    <row r="487" spans="2:31" x14ac:dyDescent="0.4">
      <c r="B487" t="s">
        <v>538</v>
      </c>
      <c r="C487" s="7">
        <v>34504</v>
      </c>
      <c r="D487">
        <f>YEAR(_01_data[[#This Row],[Release Date]])</f>
        <v>1994</v>
      </c>
      <c r="E487" t="s">
        <v>18</v>
      </c>
      <c r="F487" t="s">
        <v>31</v>
      </c>
      <c r="G487" t="s">
        <v>20</v>
      </c>
      <c r="H487" t="s">
        <v>60</v>
      </c>
      <c r="I487" t="s">
        <v>61</v>
      </c>
      <c r="J487">
        <v>1000</v>
      </c>
      <c r="K487">
        <v>2612</v>
      </c>
      <c r="L487">
        <v>0</v>
      </c>
      <c r="M487">
        <v>0</v>
      </c>
      <c r="N487">
        <v>7.3</v>
      </c>
      <c r="O487">
        <v>77</v>
      </c>
      <c r="P487">
        <v>111</v>
      </c>
      <c r="Q487">
        <v>2869369</v>
      </c>
      <c r="R487">
        <v>30000000</v>
      </c>
      <c r="AD487" t="str">
        <v>Comedy</v>
      </c>
      <c r="AE487">
        <v>7.3</v>
      </c>
    </row>
    <row r="488" spans="2:31" x14ac:dyDescent="0.4">
      <c r="B488" t="s">
        <v>539</v>
      </c>
      <c r="C488" s="7">
        <v>34473</v>
      </c>
      <c r="D488">
        <f>YEAR(_01_data[[#This Row],[Release Date]])</f>
        <v>1994</v>
      </c>
      <c r="E488" t="s">
        <v>38</v>
      </c>
      <c r="F488" t="s">
        <v>56</v>
      </c>
      <c r="G488" t="s">
        <v>540</v>
      </c>
      <c r="H488" t="s">
        <v>541</v>
      </c>
      <c r="I488" t="s">
        <v>65</v>
      </c>
      <c r="J488">
        <v>483</v>
      </c>
      <c r="K488">
        <v>768</v>
      </c>
      <c r="L488">
        <v>32</v>
      </c>
      <c r="M488">
        <v>0</v>
      </c>
      <c r="N488">
        <v>7.6</v>
      </c>
      <c r="O488">
        <v>77</v>
      </c>
      <c r="P488">
        <v>102</v>
      </c>
      <c r="Q488">
        <v>11546543</v>
      </c>
      <c r="R488">
        <v>2000000</v>
      </c>
      <c r="AD488" t="str">
        <v>Action</v>
      </c>
      <c r="AE488">
        <v>7.6</v>
      </c>
    </row>
    <row r="489" spans="2:31" x14ac:dyDescent="0.4">
      <c r="B489" t="s">
        <v>542</v>
      </c>
      <c r="C489" s="7">
        <v>34484</v>
      </c>
      <c r="D489">
        <f>YEAR(_01_data[[#This Row],[Release Date]])</f>
        <v>1994</v>
      </c>
      <c r="E489" t="s">
        <v>38</v>
      </c>
      <c r="F489" t="s">
        <v>42</v>
      </c>
      <c r="G489" t="s">
        <v>20</v>
      </c>
      <c r="H489" t="s">
        <v>21</v>
      </c>
      <c r="I489" t="s">
        <v>36</v>
      </c>
      <c r="J489">
        <v>2000</v>
      </c>
      <c r="K489">
        <v>6458</v>
      </c>
      <c r="L489">
        <v>28</v>
      </c>
      <c r="M489">
        <v>17000</v>
      </c>
      <c r="N489">
        <v>8.5</v>
      </c>
      <c r="O489">
        <v>186</v>
      </c>
      <c r="P489">
        <v>73</v>
      </c>
      <c r="Q489">
        <v>422783777</v>
      </c>
      <c r="R489">
        <v>45000000</v>
      </c>
      <c r="AD489" t="str">
        <v>Adventure</v>
      </c>
      <c r="AE489">
        <v>8.5</v>
      </c>
    </row>
    <row r="490" spans="2:31" x14ac:dyDescent="0.4">
      <c r="B490" t="s">
        <v>543</v>
      </c>
      <c r="C490" s="7">
        <v>34352</v>
      </c>
      <c r="D490">
        <f>YEAR(_01_data[[#This Row],[Release Date]])</f>
        <v>1994</v>
      </c>
      <c r="E490" t="s">
        <v>38</v>
      </c>
      <c r="F490" t="s">
        <v>56</v>
      </c>
      <c r="G490" t="s">
        <v>20</v>
      </c>
      <c r="H490" t="s">
        <v>21</v>
      </c>
      <c r="I490" t="s">
        <v>81</v>
      </c>
      <c r="J490">
        <v>789</v>
      </c>
      <c r="K490">
        <v>2085</v>
      </c>
      <c r="L490">
        <v>55</v>
      </c>
      <c r="M490">
        <v>0</v>
      </c>
      <c r="N490">
        <v>6.9</v>
      </c>
      <c r="O490">
        <v>57</v>
      </c>
      <c r="P490">
        <v>114</v>
      </c>
      <c r="Q490">
        <v>119938730</v>
      </c>
      <c r="R490">
        <v>18000000</v>
      </c>
      <c r="AD490" t="str">
        <v>Action</v>
      </c>
      <c r="AE490">
        <v>6.9</v>
      </c>
    </row>
    <row r="491" spans="2:31" x14ac:dyDescent="0.4">
      <c r="B491" t="s">
        <v>544</v>
      </c>
      <c r="C491" s="7">
        <v>34429</v>
      </c>
      <c r="D491">
        <f>YEAR(_01_data[[#This Row],[Release Date]])</f>
        <v>1994</v>
      </c>
      <c r="E491" t="s">
        <v>38</v>
      </c>
      <c r="F491" t="s">
        <v>56</v>
      </c>
      <c r="G491" t="s">
        <v>20</v>
      </c>
      <c r="H491" t="s">
        <v>21</v>
      </c>
      <c r="I491" t="s">
        <v>81</v>
      </c>
      <c r="J491">
        <v>11000</v>
      </c>
      <c r="K491">
        <v>12161</v>
      </c>
      <c r="L491">
        <v>161</v>
      </c>
      <c r="M491">
        <v>0</v>
      </c>
      <c r="N491">
        <v>6.3</v>
      </c>
      <c r="O491">
        <v>42</v>
      </c>
      <c r="P491">
        <v>111</v>
      </c>
      <c r="Q491">
        <v>46815748</v>
      </c>
      <c r="R491">
        <v>45000000</v>
      </c>
      <c r="AD491" t="str">
        <v>Action</v>
      </c>
      <c r="AE491">
        <v>6.3</v>
      </c>
    </row>
    <row r="492" spans="2:31" x14ac:dyDescent="0.4">
      <c r="B492" t="s">
        <v>545</v>
      </c>
      <c r="C492" s="7">
        <v>34350</v>
      </c>
      <c r="D492">
        <f>YEAR(_01_data[[#This Row],[Release Date]])</f>
        <v>1994</v>
      </c>
      <c r="E492" t="s">
        <v>38</v>
      </c>
      <c r="F492" t="s">
        <v>31</v>
      </c>
      <c r="G492" t="s">
        <v>20</v>
      </c>
      <c r="H492" t="s">
        <v>21</v>
      </c>
      <c r="I492" t="s">
        <v>61</v>
      </c>
      <c r="J492">
        <v>901</v>
      </c>
      <c r="K492">
        <v>2790</v>
      </c>
      <c r="L492">
        <v>11</v>
      </c>
      <c r="M492">
        <v>0</v>
      </c>
      <c r="N492">
        <v>6.4</v>
      </c>
      <c r="O492">
        <v>64</v>
      </c>
      <c r="P492">
        <v>97</v>
      </c>
      <c r="Q492">
        <v>144833357</v>
      </c>
      <c r="R492">
        <v>22000000</v>
      </c>
      <c r="AD492" t="str">
        <v>Comedy</v>
      </c>
      <c r="AE492">
        <v>6.4</v>
      </c>
    </row>
    <row r="493" spans="2:31" x14ac:dyDescent="0.4">
      <c r="B493" t="s">
        <v>546</v>
      </c>
      <c r="C493" s="7">
        <v>34602</v>
      </c>
      <c r="D493">
        <f>YEAR(_01_data[[#This Row],[Release Date]])</f>
        <v>1994</v>
      </c>
      <c r="E493" t="s">
        <v>38</v>
      </c>
      <c r="F493" t="s">
        <v>56</v>
      </c>
      <c r="G493" t="s">
        <v>20</v>
      </c>
      <c r="H493" t="s">
        <v>21</v>
      </c>
      <c r="I493" t="s">
        <v>81</v>
      </c>
      <c r="J493">
        <v>924</v>
      </c>
      <c r="K493">
        <v>2711</v>
      </c>
      <c r="L493">
        <v>85</v>
      </c>
      <c r="M493">
        <v>0</v>
      </c>
      <c r="N493">
        <v>6</v>
      </c>
      <c r="O493">
        <v>70</v>
      </c>
      <c r="P493">
        <v>93</v>
      </c>
      <c r="Q493">
        <v>32055248</v>
      </c>
      <c r="R493">
        <v>25000000</v>
      </c>
      <c r="AD493" t="str">
        <v>Action</v>
      </c>
      <c r="AE493">
        <v>6</v>
      </c>
    </row>
    <row r="494" spans="2:31" x14ac:dyDescent="0.4">
      <c r="B494" t="s">
        <v>547</v>
      </c>
      <c r="C494" s="7">
        <v>34427</v>
      </c>
      <c r="D494">
        <f>YEAR(_01_data[[#This Row],[Release Date]])</f>
        <v>1994</v>
      </c>
      <c r="E494" t="s">
        <v>38</v>
      </c>
      <c r="F494" t="s">
        <v>19</v>
      </c>
      <c r="G494" t="s">
        <v>20</v>
      </c>
      <c r="H494" t="s">
        <v>21</v>
      </c>
      <c r="I494" t="s">
        <v>65</v>
      </c>
      <c r="J494">
        <v>11000</v>
      </c>
      <c r="K494">
        <v>13495</v>
      </c>
      <c r="L494">
        <v>0</v>
      </c>
      <c r="M494">
        <v>108000</v>
      </c>
      <c r="N494">
        <v>9.3000000000000007</v>
      </c>
      <c r="O494">
        <v>199</v>
      </c>
      <c r="P494">
        <v>142</v>
      </c>
      <c r="Q494">
        <v>28341469</v>
      </c>
      <c r="R494">
        <v>25000000</v>
      </c>
      <c r="AD494" t="str">
        <v>Crime</v>
      </c>
      <c r="AE494">
        <v>9.3000000000000007</v>
      </c>
    </row>
    <row r="495" spans="2:31" x14ac:dyDescent="0.4">
      <c r="B495" t="s">
        <v>548</v>
      </c>
      <c r="C495" s="7">
        <v>34513</v>
      </c>
      <c r="D495">
        <f>YEAR(_01_data[[#This Row],[Release Date]])</f>
        <v>1994</v>
      </c>
      <c r="E495" t="s">
        <v>38</v>
      </c>
      <c r="F495" t="s">
        <v>56</v>
      </c>
      <c r="G495" t="s">
        <v>20</v>
      </c>
      <c r="H495" t="s">
        <v>549</v>
      </c>
      <c r="I495" t="s">
        <v>65</v>
      </c>
      <c r="J495">
        <v>13000</v>
      </c>
      <c r="K495">
        <v>13331</v>
      </c>
      <c r="L495">
        <v>49</v>
      </c>
      <c r="M495">
        <v>0</v>
      </c>
      <c r="N495">
        <v>5.4</v>
      </c>
      <c r="O495">
        <v>38</v>
      </c>
      <c r="P495">
        <v>110</v>
      </c>
      <c r="Q495">
        <v>57362581</v>
      </c>
      <c r="R495">
        <v>45000000</v>
      </c>
      <c r="AD495" t="str">
        <v>Action</v>
      </c>
      <c r="AE495">
        <v>5.4</v>
      </c>
    </row>
    <row r="496" spans="2:31" x14ac:dyDescent="0.4">
      <c r="B496" t="s">
        <v>550</v>
      </c>
      <c r="C496" s="7">
        <v>34421</v>
      </c>
      <c r="D496">
        <f>YEAR(_01_data[[#This Row],[Release Date]])</f>
        <v>1994</v>
      </c>
      <c r="E496" t="s">
        <v>38</v>
      </c>
      <c r="F496" t="s">
        <v>31</v>
      </c>
      <c r="G496" t="s">
        <v>20</v>
      </c>
      <c r="H496" t="s">
        <v>21</v>
      </c>
      <c r="I496" t="s">
        <v>65</v>
      </c>
      <c r="J496">
        <v>665</v>
      </c>
      <c r="K496">
        <v>2272</v>
      </c>
      <c r="L496">
        <v>11</v>
      </c>
      <c r="M496">
        <v>119</v>
      </c>
      <c r="N496">
        <v>6.4</v>
      </c>
      <c r="O496">
        <v>5</v>
      </c>
      <c r="P496">
        <v>99</v>
      </c>
      <c r="Q496">
        <v>125169</v>
      </c>
      <c r="R496">
        <v>10500000</v>
      </c>
      <c r="AD496" t="str">
        <v>Comedy</v>
      </c>
      <c r="AE496">
        <v>6.4</v>
      </c>
    </row>
    <row r="497" spans="2:31" x14ac:dyDescent="0.4">
      <c r="B497" t="s">
        <v>551</v>
      </c>
      <c r="C497" s="7">
        <v>34418</v>
      </c>
      <c r="D497">
        <f>YEAR(_01_data[[#This Row],[Release Date]])</f>
        <v>1994</v>
      </c>
      <c r="E497" t="s">
        <v>38</v>
      </c>
      <c r="F497" t="s">
        <v>56</v>
      </c>
      <c r="G497" t="s">
        <v>20</v>
      </c>
      <c r="H497" t="s">
        <v>172</v>
      </c>
      <c r="I497" t="s">
        <v>65</v>
      </c>
      <c r="J497">
        <v>664</v>
      </c>
      <c r="K497">
        <v>2010</v>
      </c>
      <c r="L497">
        <v>0</v>
      </c>
      <c r="M497">
        <v>0</v>
      </c>
      <c r="N497">
        <v>5.8</v>
      </c>
      <c r="O497">
        <v>62</v>
      </c>
      <c r="P497">
        <v>99</v>
      </c>
      <c r="Q497">
        <v>44450000</v>
      </c>
      <c r="R497">
        <v>27000000</v>
      </c>
      <c r="AD497" t="str">
        <v>Action</v>
      </c>
      <c r="AE497">
        <v>5.8</v>
      </c>
    </row>
    <row r="498" spans="2:31" x14ac:dyDescent="0.4">
      <c r="B498" t="s">
        <v>552</v>
      </c>
      <c r="C498" s="7">
        <v>34349</v>
      </c>
      <c r="D498">
        <f>YEAR(_01_data[[#This Row],[Release Date]])</f>
        <v>1994</v>
      </c>
      <c r="E498" t="s">
        <v>38</v>
      </c>
      <c r="F498" t="s">
        <v>56</v>
      </c>
      <c r="G498" t="s">
        <v>20</v>
      </c>
      <c r="H498" t="s">
        <v>21</v>
      </c>
      <c r="I498" t="s">
        <v>65</v>
      </c>
      <c r="J498">
        <v>2000</v>
      </c>
      <c r="K498">
        <v>4528</v>
      </c>
      <c r="L498">
        <v>0</v>
      </c>
      <c r="M498">
        <v>0</v>
      </c>
      <c r="N498">
        <v>7.2</v>
      </c>
      <c r="O498">
        <v>94</v>
      </c>
      <c r="P498">
        <v>141</v>
      </c>
      <c r="Q498">
        <v>146282411</v>
      </c>
      <c r="R498">
        <v>115000000</v>
      </c>
      <c r="AD498" t="str">
        <v>Action</v>
      </c>
      <c r="AE498">
        <v>7.2</v>
      </c>
    </row>
    <row r="499" spans="2:31" x14ac:dyDescent="0.4">
      <c r="B499" t="s">
        <v>553</v>
      </c>
      <c r="C499" s="7">
        <v>34353</v>
      </c>
      <c r="D499">
        <f>YEAR(_01_data[[#This Row],[Release Date]])</f>
        <v>1994</v>
      </c>
      <c r="E499" t="s">
        <v>38</v>
      </c>
      <c r="F499" t="s">
        <v>24</v>
      </c>
      <c r="G499" t="s">
        <v>20</v>
      </c>
      <c r="H499" t="s">
        <v>21</v>
      </c>
      <c r="I499" t="s">
        <v>65</v>
      </c>
      <c r="J499">
        <v>443</v>
      </c>
      <c r="K499">
        <v>1439</v>
      </c>
      <c r="L499">
        <v>0</v>
      </c>
      <c r="M499">
        <v>0</v>
      </c>
      <c r="N499">
        <v>6.2</v>
      </c>
      <c r="O499">
        <v>59</v>
      </c>
      <c r="P499">
        <v>125</v>
      </c>
      <c r="Q499">
        <v>65012000</v>
      </c>
      <c r="R499">
        <v>70000000</v>
      </c>
      <c r="AD499" t="str">
        <v>Drama</v>
      </c>
      <c r="AE499">
        <v>6.2</v>
      </c>
    </row>
    <row r="500" spans="2:31" x14ac:dyDescent="0.4">
      <c r="B500" t="s">
        <v>554</v>
      </c>
      <c r="C500" s="7">
        <v>34337</v>
      </c>
      <c r="D500">
        <f>YEAR(_01_data[[#This Row],[Release Date]])</f>
        <v>1994</v>
      </c>
      <c r="E500" t="s">
        <v>38</v>
      </c>
      <c r="F500" t="s">
        <v>42</v>
      </c>
      <c r="G500" t="s">
        <v>20</v>
      </c>
      <c r="H500" t="s">
        <v>21</v>
      </c>
      <c r="I500" t="s">
        <v>81</v>
      </c>
      <c r="J500">
        <v>2000</v>
      </c>
      <c r="K500">
        <v>5708</v>
      </c>
      <c r="L500">
        <v>759</v>
      </c>
      <c r="M500">
        <v>0</v>
      </c>
      <c r="N500">
        <v>6.6</v>
      </c>
      <c r="O500">
        <v>40</v>
      </c>
      <c r="P500">
        <v>212</v>
      </c>
      <c r="Q500">
        <v>25052000</v>
      </c>
      <c r="R500">
        <v>63000000</v>
      </c>
      <c r="AD500" t="str">
        <v>Adventure</v>
      </c>
      <c r="AE500">
        <v>6.6</v>
      </c>
    </row>
    <row r="501" spans="2:31" x14ac:dyDescent="0.4">
      <c r="B501" t="s">
        <v>555</v>
      </c>
      <c r="C501" s="7">
        <v>34981</v>
      </c>
      <c r="D501">
        <f>YEAR(_01_data[[#This Row],[Release Date]])</f>
        <v>1995</v>
      </c>
      <c r="E501" t="s">
        <v>38</v>
      </c>
      <c r="F501" t="s">
        <v>42</v>
      </c>
      <c r="G501" t="s">
        <v>20</v>
      </c>
      <c r="H501" t="s">
        <v>21</v>
      </c>
      <c r="I501" t="s">
        <v>81</v>
      </c>
      <c r="J501">
        <v>531</v>
      </c>
      <c r="K501">
        <v>2203</v>
      </c>
      <c r="L501">
        <v>176</v>
      </c>
      <c r="M501">
        <v>0</v>
      </c>
      <c r="N501">
        <v>6.3</v>
      </c>
      <c r="O501">
        <v>59</v>
      </c>
      <c r="P501">
        <v>90</v>
      </c>
      <c r="Q501">
        <v>108360000</v>
      </c>
      <c r="R501">
        <v>30000000</v>
      </c>
      <c r="AD501" t="str">
        <v>Adventure</v>
      </c>
      <c r="AE501">
        <v>6.3</v>
      </c>
    </row>
    <row r="502" spans="2:31" x14ac:dyDescent="0.4">
      <c r="B502" t="s">
        <v>556</v>
      </c>
      <c r="C502" s="7">
        <v>34940</v>
      </c>
      <c r="D502">
        <f>YEAR(_01_data[[#This Row],[Release Date]])</f>
        <v>1995</v>
      </c>
      <c r="E502" t="s">
        <v>38</v>
      </c>
      <c r="F502" t="s">
        <v>42</v>
      </c>
      <c r="G502" t="s">
        <v>20</v>
      </c>
      <c r="H502" t="s">
        <v>21</v>
      </c>
      <c r="I502" t="s">
        <v>61</v>
      </c>
      <c r="J502">
        <v>15000</v>
      </c>
      <c r="K502">
        <v>17171</v>
      </c>
      <c r="L502">
        <v>2000</v>
      </c>
      <c r="M502">
        <v>5000</v>
      </c>
      <c r="N502">
        <v>7.6</v>
      </c>
      <c r="O502">
        <v>159</v>
      </c>
      <c r="P502">
        <v>140</v>
      </c>
      <c r="Q502">
        <v>172071312</v>
      </c>
      <c r="R502">
        <v>62000000</v>
      </c>
      <c r="AD502" t="str">
        <v>Adventure</v>
      </c>
      <c r="AE502">
        <v>7.6</v>
      </c>
    </row>
    <row r="503" spans="2:31" x14ac:dyDescent="0.4">
      <c r="B503" t="s">
        <v>557</v>
      </c>
      <c r="C503" s="7">
        <v>34751</v>
      </c>
      <c r="D503">
        <f>YEAR(_01_data[[#This Row],[Release Date]])</f>
        <v>1995</v>
      </c>
      <c r="E503" t="s">
        <v>18</v>
      </c>
      <c r="F503" t="s">
        <v>56</v>
      </c>
      <c r="G503" t="s">
        <v>20</v>
      </c>
      <c r="H503" t="s">
        <v>95</v>
      </c>
      <c r="I503" t="s">
        <v>65</v>
      </c>
      <c r="J503">
        <v>45000</v>
      </c>
      <c r="K503">
        <v>58528</v>
      </c>
      <c r="L503">
        <v>503</v>
      </c>
      <c r="M503">
        <v>0</v>
      </c>
      <c r="N503">
        <v>6.3</v>
      </c>
      <c r="O503">
        <v>61</v>
      </c>
      <c r="P503">
        <v>132</v>
      </c>
      <c r="Q503">
        <v>30306268</v>
      </c>
      <c r="R503">
        <v>50000000</v>
      </c>
      <c r="AD503" t="str">
        <v>Action</v>
      </c>
      <c r="AE503">
        <v>6.3</v>
      </c>
    </row>
    <row r="504" spans="2:31" x14ac:dyDescent="0.4">
      <c r="B504" t="s">
        <v>558</v>
      </c>
      <c r="C504" s="7">
        <v>34858</v>
      </c>
      <c r="D504">
        <f>YEAR(_01_data[[#This Row],[Release Date]])</f>
        <v>1995</v>
      </c>
      <c r="E504" t="s">
        <v>38</v>
      </c>
      <c r="F504" t="s">
        <v>31</v>
      </c>
      <c r="G504" t="s">
        <v>20</v>
      </c>
      <c r="H504" t="s">
        <v>170</v>
      </c>
      <c r="I504" t="s">
        <v>36</v>
      </c>
      <c r="J504">
        <v>405</v>
      </c>
      <c r="K504">
        <v>1185</v>
      </c>
      <c r="L504">
        <v>108</v>
      </c>
      <c r="M504">
        <v>5000</v>
      </c>
      <c r="N504">
        <v>6.8</v>
      </c>
      <c r="O504">
        <v>79</v>
      </c>
      <c r="P504">
        <v>91</v>
      </c>
      <c r="Q504">
        <v>66600000</v>
      </c>
      <c r="R504">
        <v>30000000</v>
      </c>
      <c r="AD504" t="str">
        <v>Comedy</v>
      </c>
      <c r="AE504">
        <v>6.8</v>
      </c>
    </row>
    <row r="505" spans="2:31" x14ac:dyDescent="0.4">
      <c r="B505" t="s">
        <v>559</v>
      </c>
      <c r="C505" s="7">
        <v>35032</v>
      </c>
      <c r="D505">
        <f>YEAR(_01_data[[#This Row],[Release Date]])</f>
        <v>1995</v>
      </c>
      <c r="E505" t="s">
        <v>38</v>
      </c>
      <c r="F505" t="s">
        <v>56</v>
      </c>
      <c r="G505" t="s">
        <v>20</v>
      </c>
      <c r="H505" t="s">
        <v>21</v>
      </c>
      <c r="I505" t="s">
        <v>65</v>
      </c>
      <c r="J505">
        <v>10000</v>
      </c>
      <c r="K505">
        <v>11013</v>
      </c>
      <c r="L505">
        <v>0</v>
      </c>
      <c r="M505">
        <v>0</v>
      </c>
      <c r="N505">
        <v>6.8</v>
      </c>
      <c r="O505">
        <v>63</v>
      </c>
      <c r="P505">
        <v>119</v>
      </c>
      <c r="Q505">
        <v>65807024</v>
      </c>
      <c r="R505">
        <v>19000000</v>
      </c>
      <c r="AD505" t="str">
        <v>Action</v>
      </c>
      <c r="AE505">
        <v>6.8</v>
      </c>
    </row>
    <row r="506" spans="2:31" x14ac:dyDescent="0.4">
      <c r="B506" t="s">
        <v>560</v>
      </c>
      <c r="C506" s="7">
        <v>34782</v>
      </c>
      <c r="D506">
        <f>YEAR(_01_data[[#This Row],[Release Date]])</f>
        <v>1995</v>
      </c>
      <c r="E506" t="s">
        <v>38</v>
      </c>
      <c r="F506" t="s">
        <v>56</v>
      </c>
      <c r="G506" t="s">
        <v>20</v>
      </c>
      <c r="H506" t="s">
        <v>21</v>
      </c>
      <c r="I506" t="s">
        <v>81</v>
      </c>
      <c r="J506">
        <v>920</v>
      </c>
      <c r="K506">
        <v>2880</v>
      </c>
      <c r="L506">
        <v>541</v>
      </c>
      <c r="M506">
        <v>0</v>
      </c>
      <c r="N506">
        <v>5.4</v>
      </c>
      <c r="O506">
        <v>144</v>
      </c>
      <c r="P506">
        <v>121</v>
      </c>
      <c r="Q506">
        <v>184031112</v>
      </c>
      <c r="R506">
        <v>100000000</v>
      </c>
      <c r="AD506" t="str">
        <v>Action</v>
      </c>
      <c r="AE506">
        <v>5.4</v>
      </c>
    </row>
    <row r="507" spans="2:31" x14ac:dyDescent="0.4">
      <c r="B507" t="s">
        <v>561</v>
      </c>
      <c r="C507" s="7">
        <v>34732</v>
      </c>
      <c r="D507">
        <f>YEAR(_01_data[[#This Row],[Release Date]])</f>
        <v>1995</v>
      </c>
      <c r="E507" t="s">
        <v>38</v>
      </c>
      <c r="F507" t="s">
        <v>24</v>
      </c>
      <c r="G507" t="s">
        <v>20</v>
      </c>
      <c r="H507" t="s">
        <v>21</v>
      </c>
      <c r="I507" t="s">
        <v>65</v>
      </c>
      <c r="J507">
        <v>15</v>
      </c>
      <c r="K507">
        <v>36</v>
      </c>
      <c r="L507">
        <v>0</v>
      </c>
      <c r="M507">
        <v>22000</v>
      </c>
      <c r="N507">
        <v>8.1</v>
      </c>
      <c r="O507">
        <v>121</v>
      </c>
      <c r="P507">
        <v>105</v>
      </c>
      <c r="Q507">
        <v>5400000</v>
      </c>
      <c r="R507">
        <v>2500000</v>
      </c>
      <c r="AD507" t="str">
        <v>Drama</v>
      </c>
      <c r="AE507">
        <v>8.1</v>
      </c>
    </row>
    <row r="508" spans="2:31" x14ac:dyDescent="0.4">
      <c r="B508" t="s">
        <v>562</v>
      </c>
      <c r="C508" s="7">
        <v>34755</v>
      </c>
      <c r="D508">
        <f>YEAR(_01_data[[#This Row],[Release Date]])</f>
        <v>1995</v>
      </c>
      <c r="E508" t="s">
        <v>38</v>
      </c>
      <c r="F508" t="s">
        <v>50</v>
      </c>
      <c r="G508" t="s">
        <v>20</v>
      </c>
      <c r="H508" t="s">
        <v>21</v>
      </c>
      <c r="I508" t="s">
        <v>65</v>
      </c>
      <c r="J508">
        <v>906</v>
      </c>
      <c r="K508">
        <v>1976</v>
      </c>
      <c r="L508">
        <v>0</v>
      </c>
      <c r="M508">
        <v>17000</v>
      </c>
      <c r="N508">
        <v>8.4</v>
      </c>
      <c r="O508">
        <v>132</v>
      </c>
      <c r="P508">
        <v>178</v>
      </c>
      <c r="Q508">
        <v>75600000</v>
      </c>
      <c r="R508">
        <v>72000000</v>
      </c>
      <c r="AD508" t="str">
        <v>Biography</v>
      </c>
      <c r="AE508">
        <v>8.4</v>
      </c>
    </row>
    <row r="509" spans="2:31" x14ac:dyDescent="0.4">
      <c r="B509" t="s">
        <v>563</v>
      </c>
      <c r="C509" s="7">
        <v>34907</v>
      </c>
      <c r="D509">
        <f>YEAR(_01_data[[#This Row],[Release Date]])</f>
        <v>1995</v>
      </c>
      <c r="E509" t="s">
        <v>38</v>
      </c>
      <c r="F509" t="s">
        <v>50</v>
      </c>
      <c r="G509" t="s">
        <v>20</v>
      </c>
      <c r="H509" t="s">
        <v>21</v>
      </c>
      <c r="I509" t="s">
        <v>65</v>
      </c>
      <c r="J509">
        <v>22000</v>
      </c>
      <c r="K509">
        <v>24183</v>
      </c>
      <c r="L509">
        <v>17000</v>
      </c>
      <c r="M509">
        <v>11000</v>
      </c>
      <c r="N509">
        <v>8.1999999999999993</v>
      </c>
      <c r="O509">
        <v>133</v>
      </c>
      <c r="P509">
        <v>178</v>
      </c>
      <c r="Q509">
        <v>42438300</v>
      </c>
      <c r="R509">
        <v>52000000</v>
      </c>
      <c r="AD509" t="str">
        <v>Biography</v>
      </c>
      <c r="AE509">
        <v>8.1999999999999993</v>
      </c>
    </row>
    <row r="510" spans="2:31" x14ac:dyDescent="0.4">
      <c r="B510" t="s">
        <v>564</v>
      </c>
      <c r="C510" s="7">
        <v>34888</v>
      </c>
      <c r="D510">
        <f>YEAR(_01_data[[#This Row],[Release Date]])</f>
        <v>1995</v>
      </c>
      <c r="E510" t="s">
        <v>38</v>
      </c>
      <c r="F510" t="s">
        <v>31</v>
      </c>
      <c r="G510" t="s">
        <v>20</v>
      </c>
      <c r="H510" t="s">
        <v>21</v>
      </c>
      <c r="I510" t="s">
        <v>61</v>
      </c>
      <c r="J510">
        <v>795</v>
      </c>
      <c r="K510">
        <v>2638</v>
      </c>
      <c r="L510">
        <v>52</v>
      </c>
      <c r="M510">
        <v>0</v>
      </c>
      <c r="N510">
        <v>6</v>
      </c>
      <c r="O510">
        <v>26</v>
      </c>
      <c r="P510">
        <v>100</v>
      </c>
      <c r="Q510">
        <v>100328194</v>
      </c>
      <c r="R510">
        <v>50000000</v>
      </c>
      <c r="AD510" t="str">
        <v>Comedy</v>
      </c>
      <c r="AE510">
        <v>6</v>
      </c>
    </row>
    <row r="511" spans="2:31" x14ac:dyDescent="0.4">
      <c r="B511" t="s">
        <v>565</v>
      </c>
      <c r="C511" s="7">
        <v>35021</v>
      </c>
      <c r="D511">
        <f>YEAR(_01_data[[#This Row],[Release Date]])</f>
        <v>1995</v>
      </c>
      <c r="E511" t="s">
        <v>38</v>
      </c>
      <c r="F511" t="s">
        <v>31</v>
      </c>
      <c r="G511" t="s">
        <v>20</v>
      </c>
      <c r="H511" t="s">
        <v>21</v>
      </c>
      <c r="I511" t="s">
        <v>81</v>
      </c>
      <c r="J511">
        <v>927</v>
      </c>
      <c r="K511">
        <v>1724</v>
      </c>
      <c r="L511">
        <v>143</v>
      </c>
      <c r="M511">
        <v>0</v>
      </c>
      <c r="N511">
        <v>6.8</v>
      </c>
      <c r="O511">
        <v>88</v>
      </c>
      <c r="P511">
        <v>97</v>
      </c>
      <c r="Q511">
        <v>56631572</v>
      </c>
      <c r="R511">
        <v>12000000</v>
      </c>
      <c r="AD511" t="str">
        <v>Comedy</v>
      </c>
      <c r="AE511">
        <v>6.8</v>
      </c>
    </row>
    <row r="512" spans="2:31" x14ac:dyDescent="0.4">
      <c r="B512" t="s">
        <v>566</v>
      </c>
      <c r="C512" s="7">
        <v>34922</v>
      </c>
      <c r="D512">
        <f>YEAR(_01_data[[#This Row],[Release Date]])</f>
        <v>1995</v>
      </c>
      <c r="E512" t="s">
        <v>38</v>
      </c>
      <c r="F512" t="s">
        <v>56</v>
      </c>
      <c r="G512" t="s">
        <v>20</v>
      </c>
      <c r="H512" t="s">
        <v>21</v>
      </c>
      <c r="I512" t="s">
        <v>81</v>
      </c>
      <c r="J512">
        <v>426</v>
      </c>
      <c r="K512">
        <v>1761</v>
      </c>
      <c r="L512">
        <v>155</v>
      </c>
      <c r="M512">
        <v>0</v>
      </c>
      <c r="N512">
        <v>5</v>
      </c>
      <c r="O512">
        <v>55</v>
      </c>
      <c r="P512">
        <v>109</v>
      </c>
      <c r="Q512">
        <v>81022333</v>
      </c>
      <c r="R512">
        <v>50000000</v>
      </c>
      <c r="AD512" t="str">
        <v>Action</v>
      </c>
      <c r="AE512">
        <v>5</v>
      </c>
    </row>
    <row r="513" spans="2:31" x14ac:dyDescent="0.4">
      <c r="B513" t="s">
        <v>567</v>
      </c>
      <c r="C513" s="7">
        <v>35016</v>
      </c>
      <c r="D513">
        <f>YEAR(_01_data[[#This Row],[Release Date]])</f>
        <v>1995</v>
      </c>
      <c r="E513" t="s">
        <v>38</v>
      </c>
      <c r="F513" t="s">
        <v>19</v>
      </c>
      <c r="G513" t="s">
        <v>20</v>
      </c>
      <c r="H513" t="s">
        <v>21</v>
      </c>
      <c r="I513" t="s">
        <v>65</v>
      </c>
      <c r="J513">
        <v>10000</v>
      </c>
      <c r="K513">
        <v>12338</v>
      </c>
      <c r="L513">
        <v>36</v>
      </c>
      <c r="M513">
        <v>0</v>
      </c>
      <c r="N513">
        <v>6.6</v>
      </c>
      <c r="O513">
        <v>57</v>
      </c>
      <c r="P513">
        <v>123</v>
      </c>
      <c r="Q513">
        <v>32051917</v>
      </c>
      <c r="R513">
        <v>20000000</v>
      </c>
      <c r="AD513" t="str">
        <v>Crime</v>
      </c>
      <c r="AE513">
        <v>6.6</v>
      </c>
    </row>
    <row r="514" spans="2:31" x14ac:dyDescent="0.4">
      <c r="B514" t="s">
        <v>568</v>
      </c>
      <c r="C514" s="7">
        <v>34710</v>
      </c>
      <c r="D514">
        <f>YEAR(_01_data[[#This Row],[Release Date]])</f>
        <v>1995</v>
      </c>
      <c r="E514" t="s">
        <v>38</v>
      </c>
      <c r="F514" t="s">
        <v>56</v>
      </c>
      <c r="G514" t="s">
        <v>20</v>
      </c>
      <c r="H514" t="s">
        <v>21</v>
      </c>
      <c r="I514" t="s">
        <v>65</v>
      </c>
      <c r="J514">
        <v>18000</v>
      </c>
      <c r="K514">
        <v>30132</v>
      </c>
      <c r="L514">
        <v>12000</v>
      </c>
      <c r="M514">
        <v>0</v>
      </c>
      <c r="N514">
        <v>7.3</v>
      </c>
      <c r="O514">
        <v>82</v>
      </c>
      <c r="P514">
        <v>123</v>
      </c>
      <c r="Q514">
        <v>91400000</v>
      </c>
      <c r="R514">
        <v>53000000</v>
      </c>
      <c r="AD514" t="str">
        <v>Action</v>
      </c>
      <c r="AE514">
        <v>7.3</v>
      </c>
    </row>
    <row r="515" spans="2:31" x14ac:dyDescent="0.4">
      <c r="B515" t="s">
        <v>569</v>
      </c>
      <c r="C515" s="7">
        <v>34853</v>
      </c>
      <c r="D515">
        <f>YEAR(_01_data[[#This Row],[Release Date]])</f>
        <v>1995</v>
      </c>
      <c r="E515" t="s">
        <v>38</v>
      </c>
      <c r="F515" t="s">
        <v>56</v>
      </c>
      <c r="G515" t="s">
        <v>20</v>
      </c>
      <c r="H515" t="s">
        <v>21</v>
      </c>
      <c r="I515" t="s">
        <v>81</v>
      </c>
      <c r="J515">
        <v>1000</v>
      </c>
      <c r="K515">
        <v>3611</v>
      </c>
      <c r="L515">
        <v>212</v>
      </c>
      <c r="M515">
        <v>1000</v>
      </c>
      <c r="N515">
        <v>5.6</v>
      </c>
      <c r="O515">
        <v>61</v>
      </c>
      <c r="P515">
        <v>124</v>
      </c>
      <c r="Q515">
        <v>11000000</v>
      </c>
      <c r="R515">
        <v>98000000</v>
      </c>
      <c r="AD515" t="str">
        <v>Action</v>
      </c>
      <c r="AE515">
        <v>5.6</v>
      </c>
    </row>
    <row r="516" spans="2:31" x14ac:dyDescent="0.4">
      <c r="B516" t="s">
        <v>570</v>
      </c>
      <c r="C516" s="7">
        <v>34962</v>
      </c>
      <c r="D516">
        <f>YEAR(_01_data[[#This Row],[Release Date]])</f>
        <v>1995</v>
      </c>
      <c r="E516" t="s">
        <v>38</v>
      </c>
      <c r="F516" t="s">
        <v>19</v>
      </c>
      <c r="G516" t="s">
        <v>20</v>
      </c>
      <c r="H516" t="s">
        <v>60</v>
      </c>
      <c r="I516" t="s">
        <v>65</v>
      </c>
      <c r="J516">
        <v>276</v>
      </c>
      <c r="K516">
        <v>903</v>
      </c>
      <c r="L516">
        <v>0</v>
      </c>
      <c r="M516">
        <v>0</v>
      </c>
      <c r="N516">
        <v>7.6</v>
      </c>
      <c r="O516">
        <v>77</v>
      </c>
      <c r="P516">
        <v>122</v>
      </c>
      <c r="Q516">
        <v>39025000</v>
      </c>
      <c r="R516">
        <v>11000000</v>
      </c>
      <c r="AD516" t="str">
        <v>Crime</v>
      </c>
      <c r="AE516">
        <v>7.6</v>
      </c>
    </row>
    <row r="517" spans="2:31" x14ac:dyDescent="0.4">
      <c r="B517" t="s">
        <v>571</v>
      </c>
      <c r="C517" s="7">
        <v>34718</v>
      </c>
      <c r="D517">
        <f>YEAR(_01_data[[#This Row],[Release Date]])</f>
        <v>1995</v>
      </c>
      <c r="E517" t="s">
        <v>38</v>
      </c>
      <c r="F517" t="s">
        <v>56</v>
      </c>
      <c r="G517" t="s">
        <v>20</v>
      </c>
      <c r="H517" t="s">
        <v>21</v>
      </c>
      <c r="I517" t="s">
        <v>65</v>
      </c>
      <c r="J517">
        <v>16000</v>
      </c>
      <c r="K517">
        <v>33758</v>
      </c>
      <c r="L517">
        <v>0</v>
      </c>
      <c r="M517">
        <v>0</v>
      </c>
      <c r="N517">
        <v>7.2</v>
      </c>
      <c r="O517">
        <v>93</v>
      </c>
      <c r="P517">
        <v>104</v>
      </c>
      <c r="Q517">
        <v>25625110</v>
      </c>
      <c r="R517">
        <v>7000000</v>
      </c>
      <c r="AD517" t="str">
        <v>Action</v>
      </c>
      <c r="AE517">
        <v>7.2</v>
      </c>
    </row>
    <row r="518" spans="2:31" x14ac:dyDescent="0.4">
      <c r="B518" t="s">
        <v>572</v>
      </c>
      <c r="C518" s="7">
        <v>34723</v>
      </c>
      <c r="D518">
        <f>YEAR(_01_data[[#This Row],[Release Date]])</f>
        <v>1995</v>
      </c>
      <c r="E518" t="s">
        <v>38</v>
      </c>
      <c r="F518" t="s">
        <v>56</v>
      </c>
      <c r="G518" t="s">
        <v>20</v>
      </c>
      <c r="H518" t="s">
        <v>21</v>
      </c>
      <c r="I518" t="s">
        <v>65</v>
      </c>
      <c r="J518">
        <v>13000</v>
      </c>
      <c r="K518">
        <v>14274</v>
      </c>
      <c r="L518">
        <v>323</v>
      </c>
      <c r="M518">
        <v>0</v>
      </c>
      <c r="N518">
        <v>7.6</v>
      </c>
      <c r="O518">
        <v>148</v>
      </c>
      <c r="P518">
        <v>128</v>
      </c>
      <c r="Q518">
        <v>100012500</v>
      </c>
      <c r="R518">
        <v>90000000</v>
      </c>
      <c r="AD518" t="str">
        <v>Action</v>
      </c>
      <c r="AE518">
        <v>7.6</v>
      </c>
    </row>
    <row r="519" spans="2:31" x14ac:dyDescent="0.4">
      <c r="B519" t="s">
        <v>573</v>
      </c>
      <c r="C519" s="7">
        <v>34708</v>
      </c>
      <c r="D519">
        <f>YEAR(_01_data[[#This Row],[Release Date]])</f>
        <v>1995</v>
      </c>
      <c r="E519" t="s">
        <v>38</v>
      </c>
      <c r="F519" t="s">
        <v>56</v>
      </c>
      <c r="G519" t="s">
        <v>20</v>
      </c>
      <c r="H519" t="s">
        <v>21</v>
      </c>
      <c r="I519" t="s">
        <v>81</v>
      </c>
      <c r="J519">
        <v>919</v>
      </c>
      <c r="K519">
        <v>1695</v>
      </c>
      <c r="L519">
        <v>109</v>
      </c>
      <c r="M519">
        <v>0</v>
      </c>
      <c r="N519">
        <v>5.9</v>
      </c>
      <c r="O519">
        <v>53</v>
      </c>
      <c r="P519">
        <v>134</v>
      </c>
      <c r="Q519">
        <v>37600435</v>
      </c>
      <c r="R519">
        <v>55000000</v>
      </c>
      <c r="AD519" t="str">
        <v>Action</v>
      </c>
      <c r="AE519">
        <v>5.9</v>
      </c>
    </row>
    <row r="520" spans="2:31" x14ac:dyDescent="0.4">
      <c r="B520" t="s">
        <v>574</v>
      </c>
      <c r="C520" s="7">
        <v>34929</v>
      </c>
      <c r="D520">
        <f>YEAR(_01_data[[#This Row],[Release Date]])</f>
        <v>1995</v>
      </c>
      <c r="E520" t="s">
        <v>38</v>
      </c>
      <c r="F520" t="s">
        <v>31</v>
      </c>
      <c r="G520" t="s">
        <v>20</v>
      </c>
      <c r="H520" t="s">
        <v>21</v>
      </c>
      <c r="I520" t="s">
        <v>65</v>
      </c>
      <c r="J520">
        <v>4000</v>
      </c>
      <c r="K520">
        <v>7921</v>
      </c>
      <c r="L520">
        <v>99</v>
      </c>
      <c r="M520">
        <v>0</v>
      </c>
      <c r="N520">
        <v>6.7</v>
      </c>
      <c r="O520">
        <v>51</v>
      </c>
      <c r="P520">
        <v>110</v>
      </c>
      <c r="Q520">
        <v>4301331</v>
      </c>
      <c r="R520">
        <v>4000000</v>
      </c>
      <c r="AD520" t="str">
        <v>Comedy</v>
      </c>
      <c r="AE520">
        <v>6.7</v>
      </c>
    </row>
    <row r="521" spans="2:31" x14ac:dyDescent="0.4">
      <c r="B521" t="s">
        <v>575</v>
      </c>
      <c r="C521" s="7">
        <v>34898</v>
      </c>
      <c r="D521">
        <f>YEAR(_01_data[[#This Row],[Release Date]])</f>
        <v>1995</v>
      </c>
      <c r="E521" t="s">
        <v>18</v>
      </c>
      <c r="F521" t="s">
        <v>31</v>
      </c>
      <c r="G521" t="s">
        <v>20</v>
      </c>
      <c r="H521" t="s">
        <v>21</v>
      </c>
      <c r="I521" t="s">
        <v>65</v>
      </c>
      <c r="J521">
        <v>826</v>
      </c>
      <c r="K521">
        <v>3455</v>
      </c>
      <c r="L521">
        <v>473</v>
      </c>
      <c r="M521">
        <v>8000</v>
      </c>
      <c r="N521">
        <v>7.3</v>
      </c>
      <c r="O521">
        <v>20</v>
      </c>
      <c r="P521">
        <v>97</v>
      </c>
      <c r="Q521">
        <v>27900000</v>
      </c>
      <c r="R521">
        <v>3500000</v>
      </c>
      <c r="AD521" t="str">
        <v>Comedy</v>
      </c>
      <c r="AE521">
        <v>7.3</v>
      </c>
    </row>
    <row r="522" spans="2:31" x14ac:dyDescent="0.4">
      <c r="B522" t="s">
        <v>576</v>
      </c>
      <c r="C522" s="7">
        <v>34738</v>
      </c>
      <c r="D522">
        <f>YEAR(_01_data[[#This Row],[Release Date]])</f>
        <v>1995</v>
      </c>
      <c r="E522" t="s">
        <v>38</v>
      </c>
      <c r="F522" t="s">
        <v>31</v>
      </c>
      <c r="G522" t="s">
        <v>20</v>
      </c>
      <c r="H522" t="s">
        <v>21</v>
      </c>
      <c r="I522" t="s">
        <v>65</v>
      </c>
      <c r="J522">
        <v>848</v>
      </c>
      <c r="K522">
        <v>3439</v>
      </c>
      <c r="L522">
        <v>188</v>
      </c>
      <c r="M522">
        <v>0</v>
      </c>
      <c r="N522">
        <v>6.9</v>
      </c>
      <c r="O522">
        <v>96</v>
      </c>
      <c r="P522">
        <v>105</v>
      </c>
      <c r="Q522">
        <v>72077000</v>
      </c>
      <c r="R522">
        <v>30250000</v>
      </c>
      <c r="AD522" t="str">
        <v>Comedy</v>
      </c>
      <c r="AE522">
        <v>6.9</v>
      </c>
    </row>
    <row r="523" spans="2:31" x14ac:dyDescent="0.4">
      <c r="B523" t="s">
        <v>577</v>
      </c>
      <c r="C523" s="7">
        <v>34878</v>
      </c>
      <c r="D523">
        <f>YEAR(_01_data[[#This Row],[Release Date]])</f>
        <v>1995</v>
      </c>
      <c r="E523" t="s">
        <v>38</v>
      </c>
      <c r="F523" t="s">
        <v>56</v>
      </c>
      <c r="G523" t="s">
        <v>20</v>
      </c>
      <c r="H523" t="s">
        <v>60</v>
      </c>
      <c r="I523" t="s">
        <v>81</v>
      </c>
      <c r="J523">
        <v>394</v>
      </c>
      <c r="K523">
        <v>1784</v>
      </c>
      <c r="L523">
        <v>258</v>
      </c>
      <c r="M523">
        <v>0</v>
      </c>
      <c r="N523">
        <v>7.2</v>
      </c>
      <c r="O523">
        <v>137</v>
      </c>
      <c r="P523">
        <v>130</v>
      </c>
      <c r="Q523">
        <v>106635996</v>
      </c>
      <c r="R523">
        <v>58000000</v>
      </c>
      <c r="AD523" t="str">
        <v>Action</v>
      </c>
      <c r="AE523">
        <v>7.2</v>
      </c>
    </row>
    <row r="524" spans="2:31" x14ac:dyDescent="0.4">
      <c r="B524" t="s">
        <v>578</v>
      </c>
      <c r="C524" s="7">
        <v>35029</v>
      </c>
      <c r="D524">
        <f>YEAR(_01_data[[#This Row],[Release Date]])</f>
        <v>1995</v>
      </c>
      <c r="E524" t="s">
        <v>38</v>
      </c>
      <c r="F524" t="s">
        <v>31</v>
      </c>
      <c r="G524" t="s">
        <v>20</v>
      </c>
      <c r="H524" t="s">
        <v>21</v>
      </c>
      <c r="I524" t="s">
        <v>81</v>
      </c>
      <c r="J524">
        <v>11000</v>
      </c>
      <c r="K524">
        <v>13821</v>
      </c>
      <c r="L524">
        <v>34</v>
      </c>
      <c r="M524">
        <v>12000</v>
      </c>
      <c r="N524">
        <v>6.2</v>
      </c>
      <c r="O524">
        <v>79</v>
      </c>
      <c r="P524">
        <v>107</v>
      </c>
      <c r="Q524">
        <v>7564000</v>
      </c>
      <c r="R524">
        <v>20000000</v>
      </c>
      <c r="AD524" t="str">
        <v>Comedy</v>
      </c>
      <c r="AE524">
        <v>6.2</v>
      </c>
    </row>
    <row r="525" spans="2:31" x14ac:dyDescent="0.4">
      <c r="B525" t="s">
        <v>579</v>
      </c>
      <c r="C525" s="7">
        <v>34833</v>
      </c>
      <c r="D525">
        <f>YEAR(_01_data[[#This Row],[Release Date]])</f>
        <v>1995</v>
      </c>
      <c r="E525" t="s">
        <v>38</v>
      </c>
      <c r="F525" t="s">
        <v>64</v>
      </c>
      <c r="G525" t="s">
        <v>20</v>
      </c>
      <c r="H525" t="s">
        <v>21</v>
      </c>
      <c r="I525" t="s">
        <v>65</v>
      </c>
      <c r="J525">
        <v>742</v>
      </c>
      <c r="K525">
        <v>1227</v>
      </c>
      <c r="L525">
        <v>13</v>
      </c>
      <c r="M525">
        <v>0</v>
      </c>
      <c r="N525">
        <v>4.9000000000000004</v>
      </c>
      <c r="O525">
        <v>123</v>
      </c>
      <c r="P525">
        <v>93</v>
      </c>
      <c r="Q525">
        <v>15126948</v>
      </c>
      <c r="R525">
        <v>5000000</v>
      </c>
      <c r="AD525" t="str">
        <v>Horror</v>
      </c>
      <c r="AE525">
        <v>4.9000000000000004</v>
      </c>
    </row>
    <row r="526" spans="2:31" x14ac:dyDescent="0.4">
      <c r="B526" t="s">
        <v>580</v>
      </c>
      <c r="C526" s="7">
        <v>34910</v>
      </c>
      <c r="D526">
        <f>YEAR(_01_data[[#This Row],[Release Date]])</f>
        <v>1995</v>
      </c>
      <c r="E526" t="s">
        <v>38</v>
      </c>
      <c r="F526" t="s">
        <v>31</v>
      </c>
      <c r="G526" t="s">
        <v>20</v>
      </c>
      <c r="H526" t="s">
        <v>21</v>
      </c>
      <c r="I526" t="s">
        <v>81</v>
      </c>
      <c r="J526">
        <v>21000</v>
      </c>
      <c r="K526">
        <v>25263</v>
      </c>
      <c r="L526">
        <v>0</v>
      </c>
      <c r="M526">
        <v>0</v>
      </c>
      <c r="N526">
        <v>6.6</v>
      </c>
      <c r="O526">
        <v>45</v>
      </c>
      <c r="P526">
        <v>103</v>
      </c>
      <c r="Q526">
        <v>17518220</v>
      </c>
      <c r="R526">
        <v>20000000</v>
      </c>
      <c r="AD526" t="str">
        <v>Comedy</v>
      </c>
      <c r="AE526">
        <v>6.6</v>
      </c>
    </row>
    <row r="527" spans="2:31" x14ac:dyDescent="0.4">
      <c r="B527" t="s">
        <v>581</v>
      </c>
      <c r="C527" s="7">
        <v>34996</v>
      </c>
      <c r="D527">
        <f>YEAR(_01_data[[#This Row],[Release Date]])</f>
        <v>1995</v>
      </c>
      <c r="E527" t="s">
        <v>38</v>
      </c>
      <c r="F527" t="s">
        <v>19</v>
      </c>
      <c r="G527" t="s">
        <v>20</v>
      </c>
      <c r="H527" t="s">
        <v>21</v>
      </c>
      <c r="I527" t="s">
        <v>65</v>
      </c>
      <c r="J527">
        <v>2000</v>
      </c>
      <c r="K527">
        <v>5461</v>
      </c>
      <c r="L527">
        <v>607</v>
      </c>
      <c r="M527">
        <v>422</v>
      </c>
      <c r="N527">
        <v>5.0999999999999996</v>
      </c>
      <c r="O527">
        <v>50</v>
      </c>
      <c r="P527">
        <v>107</v>
      </c>
      <c r="Q527">
        <v>9795017</v>
      </c>
      <c r="R527">
        <v>50000000</v>
      </c>
      <c r="AD527" t="str">
        <v>Crime</v>
      </c>
      <c r="AE527">
        <v>5.0999999999999996</v>
      </c>
    </row>
    <row r="528" spans="2:31" x14ac:dyDescent="0.4">
      <c r="B528" t="s">
        <v>582</v>
      </c>
      <c r="C528" s="7">
        <v>35016</v>
      </c>
      <c r="D528">
        <f>YEAR(_01_data[[#This Row],[Release Date]])</f>
        <v>1995</v>
      </c>
      <c r="E528" t="s">
        <v>38</v>
      </c>
      <c r="F528" t="s">
        <v>50</v>
      </c>
      <c r="G528" t="s">
        <v>20</v>
      </c>
      <c r="H528" t="s">
        <v>95</v>
      </c>
      <c r="I528" t="s">
        <v>81</v>
      </c>
      <c r="J528">
        <v>423</v>
      </c>
      <c r="K528">
        <v>446</v>
      </c>
      <c r="L528">
        <v>133</v>
      </c>
      <c r="M528">
        <v>127</v>
      </c>
      <c r="N528">
        <v>5.7</v>
      </c>
      <c r="O528">
        <v>20</v>
      </c>
      <c r="P528">
        <v>139</v>
      </c>
      <c r="Q528">
        <v>2474000</v>
      </c>
      <c r="R528">
        <v>14000000</v>
      </c>
      <c r="AD528" t="str">
        <v>Biography</v>
      </c>
      <c r="AE528">
        <v>5.7</v>
      </c>
    </row>
    <row r="529" spans="2:31" x14ac:dyDescent="0.4">
      <c r="B529" t="s">
        <v>583</v>
      </c>
      <c r="C529" s="7">
        <v>35043</v>
      </c>
      <c r="D529">
        <f>YEAR(_01_data[[#This Row],[Release Date]])</f>
        <v>1995</v>
      </c>
      <c r="E529" t="s">
        <v>38</v>
      </c>
      <c r="F529" t="s">
        <v>24</v>
      </c>
      <c r="G529" t="s">
        <v>20</v>
      </c>
      <c r="H529" t="s">
        <v>21</v>
      </c>
      <c r="I529" t="s">
        <v>32</v>
      </c>
      <c r="J529">
        <v>3000</v>
      </c>
      <c r="K529">
        <v>3310</v>
      </c>
      <c r="L529">
        <v>184</v>
      </c>
      <c r="M529">
        <v>0</v>
      </c>
      <c r="N529">
        <v>7</v>
      </c>
      <c r="O529">
        <v>71</v>
      </c>
      <c r="P529">
        <v>91</v>
      </c>
      <c r="Q529">
        <v>7417210</v>
      </c>
      <c r="R529">
        <v>1500000</v>
      </c>
      <c r="AD529" t="str">
        <v>Drama</v>
      </c>
      <c r="AE529">
        <v>7</v>
      </c>
    </row>
    <row r="530" spans="2:31" x14ac:dyDescent="0.4">
      <c r="B530" t="s">
        <v>584</v>
      </c>
      <c r="C530" s="7">
        <v>34991</v>
      </c>
      <c r="D530">
        <f>YEAR(_01_data[[#This Row],[Release Date]])</f>
        <v>1995</v>
      </c>
      <c r="E530" t="s">
        <v>38</v>
      </c>
      <c r="F530" t="s">
        <v>56</v>
      </c>
      <c r="G530" t="s">
        <v>20</v>
      </c>
      <c r="H530" t="s">
        <v>21</v>
      </c>
      <c r="I530" t="s">
        <v>65</v>
      </c>
      <c r="J530">
        <v>12000</v>
      </c>
      <c r="K530">
        <v>14008</v>
      </c>
      <c r="L530">
        <v>58</v>
      </c>
      <c r="M530">
        <v>555</v>
      </c>
      <c r="N530">
        <v>5.9</v>
      </c>
      <c r="O530">
        <v>40</v>
      </c>
      <c r="P530">
        <v>101</v>
      </c>
      <c r="Q530">
        <v>14942422</v>
      </c>
      <c r="R530">
        <v>40000000</v>
      </c>
      <c r="AD530" t="str">
        <v>Action</v>
      </c>
      <c r="AE530">
        <v>5.9</v>
      </c>
    </row>
    <row r="531" spans="2:31" x14ac:dyDescent="0.4">
      <c r="B531" t="s">
        <v>585</v>
      </c>
      <c r="C531" s="7">
        <v>35059</v>
      </c>
      <c r="D531">
        <f>YEAR(_01_data[[#This Row],[Release Date]])</f>
        <v>1995</v>
      </c>
      <c r="E531" t="s">
        <v>38</v>
      </c>
      <c r="F531" t="s">
        <v>24</v>
      </c>
      <c r="G531" t="s">
        <v>20</v>
      </c>
      <c r="H531" t="s">
        <v>21</v>
      </c>
      <c r="I531" t="s">
        <v>65</v>
      </c>
      <c r="J531">
        <v>12000</v>
      </c>
      <c r="K531">
        <v>14823</v>
      </c>
      <c r="L531">
        <v>81</v>
      </c>
      <c r="M531">
        <v>0</v>
      </c>
      <c r="N531">
        <v>7.6</v>
      </c>
      <c r="O531">
        <v>123</v>
      </c>
      <c r="P531">
        <v>111</v>
      </c>
      <c r="Q531">
        <v>31968347</v>
      </c>
      <c r="R531">
        <v>3600000</v>
      </c>
      <c r="AD531" t="str">
        <v>Drama</v>
      </c>
      <c r="AE531">
        <v>7.6</v>
      </c>
    </row>
    <row r="532" spans="2:31" x14ac:dyDescent="0.4">
      <c r="B532" t="s">
        <v>586</v>
      </c>
      <c r="C532" s="7">
        <v>34790</v>
      </c>
      <c r="D532">
        <f>YEAR(_01_data[[#This Row],[Release Date]])</f>
        <v>1995</v>
      </c>
      <c r="E532" t="s">
        <v>38</v>
      </c>
      <c r="F532" t="s">
        <v>31</v>
      </c>
      <c r="G532" t="s">
        <v>20</v>
      </c>
      <c r="H532" t="s">
        <v>21</v>
      </c>
      <c r="I532" t="s">
        <v>65</v>
      </c>
      <c r="J532">
        <v>1000</v>
      </c>
      <c r="K532">
        <v>3254</v>
      </c>
      <c r="L532">
        <v>0</v>
      </c>
      <c r="M532">
        <v>0</v>
      </c>
      <c r="N532">
        <v>7.2</v>
      </c>
      <c r="O532">
        <v>93</v>
      </c>
      <c r="P532">
        <v>123</v>
      </c>
      <c r="Q532">
        <v>2122561</v>
      </c>
      <c r="R532">
        <v>6000000</v>
      </c>
      <c r="AD532" t="str">
        <v>Comedy</v>
      </c>
      <c r="AE532">
        <v>7.2</v>
      </c>
    </row>
    <row r="533" spans="2:31" x14ac:dyDescent="0.4">
      <c r="B533" t="s">
        <v>587</v>
      </c>
      <c r="C533" s="7">
        <v>34930</v>
      </c>
      <c r="D533">
        <f>YEAR(_01_data[[#This Row],[Release Date]])</f>
        <v>1995</v>
      </c>
      <c r="E533" t="s">
        <v>38</v>
      </c>
      <c r="F533" t="s">
        <v>56</v>
      </c>
      <c r="G533" t="s">
        <v>20</v>
      </c>
      <c r="H533" t="s">
        <v>21</v>
      </c>
      <c r="I533" t="s">
        <v>65</v>
      </c>
      <c r="J533">
        <v>584</v>
      </c>
      <c r="K533">
        <v>1132</v>
      </c>
      <c r="L533">
        <v>29</v>
      </c>
      <c r="M533">
        <v>617</v>
      </c>
      <c r="N533">
        <v>5.6</v>
      </c>
      <c r="O533">
        <v>40</v>
      </c>
      <c r="P533">
        <v>105</v>
      </c>
      <c r="Q533">
        <v>35324232</v>
      </c>
      <c r="R533">
        <v>68000000</v>
      </c>
      <c r="AD533" t="str">
        <v>Action</v>
      </c>
      <c r="AE533">
        <v>5.6</v>
      </c>
    </row>
    <row r="534" spans="2:31" x14ac:dyDescent="0.4">
      <c r="B534" t="s">
        <v>588</v>
      </c>
      <c r="C534" s="7">
        <v>34847</v>
      </c>
      <c r="D534">
        <f>YEAR(_01_data[[#This Row],[Release Date]])</f>
        <v>1995</v>
      </c>
      <c r="E534" t="s">
        <v>38</v>
      </c>
      <c r="F534" t="s">
        <v>56</v>
      </c>
      <c r="G534" t="s">
        <v>20</v>
      </c>
      <c r="H534" t="s">
        <v>21</v>
      </c>
      <c r="I534" t="s">
        <v>81</v>
      </c>
      <c r="J534">
        <v>1000</v>
      </c>
      <c r="K534">
        <v>3816</v>
      </c>
      <c r="L534">
        <v>545</v>
      </c>
      <c r="M534">
        <v>0</v>
      </c>
      <c r="N534">
        <v>5.8</v>
      </c>
      <c r="O534">
        <v>72</v>
      </c>
      <c r="P534">
        <v>101</v>
      </c>
      <c r="Q534">
        <v>70360285</v>
      </c>
      <c r="R534">
        <v>18000000</v>
      </c>
      <c r="AD534" t="str">
        <v>Action</v>
      </c>
      <c r="AE534">
        <v>5.8</v>
      </c>
    </row>
    <row r="535" spans="2:31" x14ac:dyDescent="0.4">
      <c r="B535" t="s">
        <v>589</v>
      </c>
      <c r="C535" s="7">
        <v>34946</v>
      </c>
      <c r="D535">
        <f>YEAR(_01_data[[#This Row],[Release Date]])</f>
        <v>1995</v>
      </c>
      <c r="E535" t="s">
        <v>38</v>
      </c>
      <c r="F535" t="s">
        <v>24</v>
      </c>
      <c r="G535" t="s">
        <v>20</v>
      </c>
      <c r="H535" t="s">
        <v>21</v>
      </c>
      <c r="I535" t="s">
        <v>61</v>
      </c>
      <c r="J535">
        <v>975</v>
      </c>
      <c r="K535">
        <v>2223</v>
      </c>
      <c r="L535">
        <v>65</v>
      </c>
      <c r="M535">
        <v>0</v>
      </c>
      <c r="N535">
        <v>7.3</v>
      </c>
      <c r="O535">
        <v>42</v>
      </c>
      <c r="P535">
        <v>143</v>
      </c>
      <c r="Q535">
        <v>82528097</v>
      </c>
      <c r="R535">
        <v>6500000</v>
      </c>
      <c r="AD535" t="str">
        <v>Drama</v>
      </c>
      <c r="AE535">
        <v>7.3</v>
      </c>
    </row>
    <row r="536" spans="2:31" x14ac:dyDescent="0.4">
      <c r="B536" t="s">
        <v>590</v>
      </c>
      <c r="C536" s="7">
        <v>34882</v>
      </c>
      <c r="D536">
        <f>YEAR(_01_data[[#This Row],[Release Date]])</f>
        <v>1995</v>
      </c>
      <c r="E536" t="s">
        <v>18</v>
      </c>
      <c r="F536" t="s">
        <v>50</v>
      </c>
      <c r="G536" t="s">
        <v>20</v>
      </c>
      <c r="H536" t="s">
        <v>21</v>
      </c>
      <c r="I536" t="s">
        <v>65</v>
      </c>
      <c r="J536">
        <v>12000</v>
      </c>
      <c r="K536">
        <v>21130</v>
      </c>
      <c r="L536">
        <v>0</v>
      </c>
      <c r="M536">
        <v>915</v>
      </c>
      <c r="N536">
        <v>7.1</v>
      </c>
      <c r="O536">
        <v>83</v>
      </c>
      <c r="P536">
        <v>212</v>
      </c>
      <c r="Q536">
        <v>13560960</v>
      </c>
      <c r="R536">
        <v>50000000</v>
      </c>
      <c r="AD536" t="str">
        <v>Biography</v>
      </c>
      <c r="AE536">
        <v>7.1</v>
      </c>
    </row>
    <row r="537" spans="2:31" x14ac:dyDescent="0.4">
      <c r="B537" t="s">
        <v>591</v>
      </c>
      <c r="C537" s="7">
        <v>35055</v>
      </c>
      <c r="D537">
        <f>YEAR(_01_data[[#This Row],[Release Date]])</f>
        <v>1995</v>
      </c>
      <c r="E537" t="s">
        <v>38</v>
      </c>
      <c r="F537" t="s">
        <v>56</v>
      </c>
      <c r="G537" t="s">
        <v>20</v>
      </c>
      <c r="H537" t="s">
        <v>21</v>
      </c>
      <c r="I537" t="s">
        <v>65</v>
      </c>
      <c r="J537">
        <v>18000</v>
      </c>
      <c r="K537">
        <v>30383</v>
      </c>
      <c r="L537">
        <v>249</v>
      </c>
      <c r="M537">
        <v>0</v>
      </c>
      <c r="N537">
        <v>6.6</v>
      </c>
      <c r="O537">
        <v>64</v>
      </c>
      <c r="P537">
        <v>127</v>
      </c>
      <c r="Q537">
        <v>67823573</v>
      </c>
      <c r="R537">
        <v>50000000</v>
      </c>
      <c r="AD537" t="str">
        <v>Action</v>
      </c>
      <c r="AE537">
        <v>6.6</v>
      </c>
    </row>
    <row r="538" spans="2:31" x14ac:dyDescent="0.4">
      <c r="B538" t="s">
        <v>592</v>
      </c>
      <c r="C538" s="7">
        <v>35006</v>
      </c>
      <c r="D538">
        <f>YEAR(_01_data[[#This Row],[Release Date]])</f>
        <v>1995</v>
      </c>
      <c r="E538" t="s">
        <v>38</v>
      </c>
      <c r="F538" t="s">
        <v>42</v>
      </c>
      <c r="G538" t="s">
        <v>20</v>
      </c>
      <c r="H538" t="s">
        <v>21</v>
      </c>
      <c r="I538" t="s">
        <v>36</v>
      </c>
      <c r="J538">
        <v>23000</v>
      </c>
      <c r="K538">
        <v>26754</v>
      </c>
      <c r="L538">
        <v>12</v>
      </c>
      <c r="M538">
        <v>0</v>
      </c>
      <c r="N538">
        <v>6.6</v>
      </c>
      <c r="O538">
        <v>92</v>
      </c>
      <c r="P538">
        <v>84</v>
      </c>
      <c r="Q538">
        <v>141600000</v>
      </c>
      <c r="R538">
        <v>55000000</v>
      </c>
      <c r="AD538" t="str">
        <v>Adventure</v>
      </c>
      <c r="AE538">
        <v>6.6</v>
      </c>
    </row>
    <row r="539" spans="2:31" x14ac:dyDescent="0.4">
      <c r="B539" t="s">
        <v>593</v>
      </c>
      <c r="C539" s="7">
        <v>34854</v>
      </c>
      <c r="D539">
        <f>YEAR(_01_data[[#This Row],[Release Date]])</f>
        <v>1995</v>
      </c>
      <c r="E539" t="s">
        <v>38</v>
      </c>
      <c r="F539" t="s">
        <v>24</v>
      </c>
      <c r="G539" t="s">
        <v>20</v>
      </c>
      <c r="H539" t="s">
        <v>60</v>
      </c>
      <c r="I539" t="s">
        <v>65</v>
      </c>
      <c r="J539">
        <v>21000</v>
      </c>
      <c r="K539">
        <v>23962</v>
      </c>
      <c r="L539">
        <v>12</v>
      </c>
      <c r="M539">
        <v>0</v>
      </c>
      <c r="N539">
        <v>7.5</v>
      </c>
      <c r="O539">
        <v>56</v>
      </c>
      <c r="P539">
        <v>104</v>
      </c>
      <c r="Q539">
        <v>2600000</v>
      </c>
      <c r="R539">
        <v>6000000</v>
      </c>
      <c r="AD539" t="str">
        <v>Drama</v>
      </c>
      <c r="AE539">
        <v>7.5</v>
      </c>
    </row>
    <row r="540" spans="2:31" x14ac:dyDescent="0.4">
      <c r="B540" t="s">
        <v>594</v>
      </c>
      <c r="C540" s="7">
        <v>34891</v>
      </c>
      <c r="D540">
        <f>YEAR(_01_data[[#This Row],[Release Date]])</f>
        <v>1995</v>
      </c>
      <c r="E540" t="s">
        <v>38</v>
      </c>
      <c r="F540" t="s">
        <v>42</v>
      </c>
      <c r="G540" t="s">
        <v>20</v>
      </c>
      <c r="H540" t="s">
        <v>21</v>
      </c>
      <c r="I540" t="s">
        <v>65</v>
      </c>
      <c r="J540">
        <v>14000</v>
      </c>
      <c r="K540">
        <v>16125</v>
      </c>
      <c r="L540">
        <v>105</v>
      </c>
      <c r="M540">
        <v>0</v>
      </c>
      <c r="N540">
        <v>6.9</v>
      </c>
      <c r="O540">
        <v>44</v>
      </c>
      <c r="P540">
        <v>139</v>
      </c>
      <c r="Q540">
        <v>31600000</v>
      </c>
      <c r="R540">
        <v>28000000</v>
      </c>
      <c r="AD540" t="str">
        <v>Adventure</v>
      </c>
      <c r="AE540">
        <v>6.9</v>
      </c>
    </row>
    <row r="541" spans="2:31" x14ac:dyDescent="0.4">
      <c r="B541" t="s">
        <v>595</v>
      </c>
      <c r="C541" s="7">
        <v>35013</v>
      </c>
      <c r="D541">
        <f>YEAR(_01_data[[#This Row],[Release Date]])</f>
        <v>1995</v>
      </c>
      <c r="E541" t="s">
        <v>38</v>
      </c>
      <c r="F541" t="s">
        <v>56</v>
      </c>
      <c r="G541" t="s">
        <v>540</v>
      </c>
      <c r="H541" t="s">
        <v>541</v>
      </c>
      <c r="I541" t="s">
        <v>65</v>
      </c>
      <c r="J541">
        <v>186</v>
      </c>
      <c r="K541">
        <v>407</v>
      </c>
      <c r="L541">
        <v>7</v>
      </c>
      <c r="M541">
        <v>0</v>
      </c>
      <c r="N541">
        <v>6.7</v>
      </c>
      <c r="O541">
        <v>62</v>
      </c>
      <c r="P541">
        <v>89</v>
      </c>
      <c r="Q541">
        <v>32333860</v>
      </c>
      <c r="R541">
        <v>7500000</v>
      </c>
      <c r="AD541" t="str">
        <v>Action</v>
      </c>
      <c r="AE541">
        <v>6.7</v>
      </c>
    </row>
    <row r="542" spans="2:31" x14ac:dyDescent="0.4">
      <c r="B542" t="s">
        <v>596</v>
      </c>
      <c r="C542" s="7">
        <v>35024</v>
      </c>
      <c r="D542">
        <f>YEAR(_01_data[[#This Row],[Release Date]])</f>
        <v>1995</v>
      </c>
      <c r="E542" t="s">
        <v>38</v>
      </c>
      <c r="F542" t="s">
        <v>19</v>
      </c>
      <c r="G542" t="s">
        <v>20</v>
      </c>
      <c r="H542" t="s">
        <v>21</v>
      </c>
      <c r="I542" t="s">
        <v>65</v>
      </c>
      <c r="J542">
        <v>11000</v>
      </c>
      <c r="K542">
        <v>22678</v>
      </c>
      <c r="L542">
        <v>21000</v>
      </c>
      <c r="M542">
        <v>39000</v>
      </c>
      <c r="N542">
        <v>8.6</v>
      </c>
      <c r="O542">
        <v>216</v>
      </c>
      <c r="P542">
        <v>127</v>
      </c>
      <c r="Q542">
        <v>100125340</v>
      </c>
      <c r="R542">
        <v>33000000</v>
      </c>
      <c r="AD542" t="str">
        <v>Crime</v>
      </c>
      <c r="AE542">
        <v>8.6</v>
      </c>
    </row>
    <row r="543" spans="2:31" x14ac:dyDescent="0.4">
      <c r="B543" t="s">
        <v>597</v>
      </c>
      <c r="C543" s="7">
        <v>34785</v>
      </c>
      <c r="D543">
        <f>YEAR(_01_data[[#This Row],[Release Date]])</f>
        <v>1995</v>
      </c>
      <c r="E543" t="s">
        <v>38</v>
      </c>
      <c r="F543" t="s">
        <v>24</v>
      </c>
      <c r="G543" t="s">
        <v>20</v>
      </c>
      <c r="H543" t="s">
        <v>21</v>
      </c>
      <c r="I543" t="s">
        <v>61</v>
      </c>
      <c r="J543">
        <v>25000</v>
      </c>
      <c r="K543">
        <v>41059</v>
      </c>
      <c r="L543">
        <v>0</v>
      </c>
      <c r="M543">
        <v>0</v>
      </c>
      <c r="N543">
        <v>7.7</v>
      </c>
      <c r="O543">
        <v>69</v>
      </c>
      <c r="P543">
        <v>136</v>
      </c>
      <c r="Q543">
        <v>42700000</v>
      </c>
      <c r="R543">
        <v>16500000</v>
      </c>
      <c r="AD543" t="str">
        <v>Drama</v>
      </c>
      <c r="AE543">
        <v>7.7</v>
      </c>
    </row>
    <row r="544" spans="2:31" x14ac:dyDescent="0.4">
      <c r="B544" t="s">
        <v>598</v>
      </c>
      <c r="C544" s="7">
        <v>35055</v>
      </c>
      <c r="D544">
        <f>YEAR(_01_data[[#This Row],[Release Date]])</f>
        <v>1995</v>
      </c>
      <c r="E544" t="s">
        <v>38</v>
      </c>
      <c r="F544" t="s">
        <v>24</v>
      </c>
      <c r="G544" t="s">
        <v>20</v>
      </c>
      <c r="H544" t="s">
        <v>95</v>
      </c>
      <c r="I544" t="s">
        <v>109</v>
      </c>
      <c r="J544">
        <v>16000</v>
      </c>
      <c r="K544">
        <v>18913</v>
      </c>
      <c r="L544">
        <v>719</v>
      </c>
      <c r="M544">
        <v>0</v>
      </c>
      <c r="N544">
        <v>4.5999999999999996</v>
      </c>
      <c r="O544">
        <v>181</v>
      </c>
      <c r="P544">
        <v>131</v>
      </c>
      <c r="Q544">
        <v>20302961</v>
      </c>
      <c r="R544">
        <v>45000000</v>
      </c>
      <c r="AD544" t="str">
        <v>Drama</v>
      </c>
      <c r="AE544">
        <v>4.5999999999999996</v>
      </c>
    </row>
    <row r="545" spans="2:31" x14ac:dyDescent="0.4">
      <c r="B545" t="s">
        <v>599</v>
      </c>
      <c r="C545" s="7">
        <v>34890</v>
      </c>
      <c r="D545">
        <f>YEAR(_01_data[[#This Row],[Release Date]])</f>
        <v>1995</v>
      </c>
      <c r="E545" t="s">
        <v>38</v>
      </c>
      <c r="F545" t="s">
        <v>56</v>
      </c>
      <c r="G545" t="s">
        <v>20</v>
      </c>
      <c r="H545" t="s">
        <v>21</v>
      </c>
      <c r="I545" t="s">
        <v>65</v>
      </c>
      <c r="J545">
        <v>900</v>
      </c>
      <c r="K545">
        <v>1715</v>
      </c>
      <c r="L545">
        <v>79</v>
      </c>
      <c r="M545">
        <v>0</v>
      </c>
      <c r="N545">
        <v>5.8</v>
      </c>
      <c r="O545">
        <v>97</v>
      </c>
      <c r="P545">
        <v>108</v>
      </c>
      <c r="Q545">
        <v>60054449</v>
      </c>
      <c r="R545">
        <v>35000000</v>
      </c>
      <c r="AD545" t="str">
        <v>Action</v>
      </c>
      <c r="AE545">
        <v>5.8</v>
      </c>
    </row>
    <row r="546" spans="2:31" x14ac:dyDescent="0.4">
      <c r="B546" t="s">
        <v>600</v>
      </c>
      <c r="C546" s="7">
        <v>34888</v>
      </c>
      <c r="D546">
        <f>YEAR(_01_data[[#This Row],[Release Date]])</f>
        <v>1995</v>
      </c>
      <c r="E546" t="s">
        <v>38</v>
      </c>
      <c r="F546" t="s">
        <v>56</v>
      </c>
      <c r="G546" t="s">
        <v>20</v>
      </c>
      <c r="H546" t="s">
        <v>21</v>
      </c>
      <c r="I546" t="s">
        <v>65</v>
      </c>
      <c r="J546">
        <v>1000</v>
      </c>
      <c r="K546">
        <v>3931</v>
      </c>
      <c r="L546">
        <v>226</v>
      </c>
      <c r="M546">
        <v>0</v>
      </c>
      <c r="N546">
        <v>6.7</v>
      </c>
      <c r="O546">
        <v>66</v>
      </c>
      <c r="P546">
        <v>92</v>
      </c>
      <c r="Q546">
        <v>21088568</v>
      </c>
      <c r="R546">
        <v>13000000</v>
      </c>
      <c r="AD546" t="str">
        <v>Action</v>
      </c>
      <c r="AE546">
        <v>6.7</v>
      </c>
    </row>
    <row r="547" spans="2:31" x14ac:dyDescent="0.4">
      <c r="B547" t="s">
        <v>601</v>
      </c>
      <c r="C547" s="7">
        <v>35026</v>
      </c>
      <c r="D547">
        <f>YEAR(_01_data[[#This Row],[Release Date]])</f>
        <v>1995</v>
      </c>
      <c r="E547" t="s">
        <v>38</v>
      </c>
      <c r="F547" t="s">
        <v>31</v>
      </c>
      <c r="G547" t="s">
        <v>20</v>
      </c>
      <c r="H547" t="s">
        <v>21</v>
      </c>
      <c r="I547" t="s">
        <v>65</v>
      </c>
      <c r="J547">
        <v>1000</v>
      </c>
      <c r="K547">
        <v>3221</v>
      </c>
      <c r="L547">
        <v>38</v>
      </c>
      <c r="M547">
        <v>985</v>
      </c>
      <c r="N547">
        <v>6.1</v>
      </c>
      <c r="O547">
        <v>25</v>
      </c>
      <c r="P547">
        <v>98</v>
      </c>
      <c r="Q547">
        <v>11797927</v>
      </c>
      <c r="R547">
        <v>6000000</v>
      </c>
      <c r="AD547" t="str">
        <v>Comedy</v>
      </c>
      <c r="AE547">
        <v>6.1</v>
      </c>
    </row>
    <row r="548" spans="2:31" x14ac:dyDescent="0.4">
      <c r="B548" t="s">
        <v>602</v>
      </c>
      <c r="C548" s="7">
        <v>34894</v>
      </c>
      <c r="D548">
        <f>YEAR(_01_data[[#This Row],[Release Date]])</f>
        <v>1995</v>
      </c>
      <c r="E548" t="s">
        <v>38</v>
      </c>
      <c r="F548" t="s">
        <v>56</v>
      </c>
      <c r="G548" t="s">
        <v>20</v>
      </c>
      <c r="H548" t="s">
        <v>21</v>
      </c>
      <c r="I548" t="s">
        <v>65</v>
      </c>
      <c r="J548">
        <v>6000</v>
      </c>
      <c r="K548">
        <v>9662</v>
      </c>
      <c r="L548">
        <v>54</v>
      </c>
      <c r="M548">
        <v>0</v>
      </c>
      <c r="N548">
        <v>5.2</v>
      </c>
      <c r="O548">
        <v>60</v>
      </c>
      <c r="P548">
        <v>104</v>
      </c>
      <c r="Q548">
        <v>4064333</v>
      </c>
      <c r="R548">
        <v>25000000</v>
      </c>
      <c r="AD548" t="str">
        <v>Action</v>
      </c>
      <c r="AE548">
        <v>5.2</v>
      </c>
    </row>
    <row r="549" spans="2:31" x14ac:dyDescent="0.4">
      <c r="B549" t="s">
        <v>603</v>
      </c>
      <c r="C549" s="7">
        <v>35063</v>
      </c>
      <c r="D549">
        <f>YEAR(_01_data[[#This Row],[Release Date]])</f>
        <v>1995</v>
      </c>
      <c r="E549" t="s">
        <v>38</v>
      </c>
      <c r="F549" t="s">
        <v>31</v>
      </c>
      <c r="G549" t="s">
        <v>20</v>
      </c>
      <c r="H549" t="s">
        <v>21</v>
      </c>
      <c r="I549" t="s">
        <v>81</v>
      </c>
      <c r="J549">
        <v>524</v>
      </c>
      <c r="K549">
        <v>2668</v>
      </c>
      <c r="L549">
        <v>0</v>
      </c>
      <c r="M549">
        <v>0</v>
      </c>
      <c r="N549">
        <v>6.8</v>
      </c>
      <c r="O549">
        <v>75</v>
      </c>
      <c r="P549">
        <v>114</v>
      </c>
      <c r="Q549">
        <v>65000000</v>
      </c>
      <c r="R549">
        <v>62000000</v>
      </c>
      <c r="AD549" t="str">
        <v>Comedy</v>
      </c>
      <c r="AE549">
        <v>6.8</v>
      </c>
    </row>
    <row r="550" spans="2:31" x14ac:dyDescent="0.4">
      <c r="B550" t="s">
        <v>604</v>
      </c>
      <c r="C550" s="7">
        <v>35058</v>
      </c>
      <c r="D550">
        <f>YEAR(_01_data[[#This Row],[Release Date]])</f>
        <v>1995</v>
      </c>
      <c r="E550" t="s">
        <v>38</v>
      </c>
      <c r="F550" t="s">
        <v>24</v>
      </c>
      <c r="G550" t="s">
        <v>20</v>
      </c>
      <c r="H550" t="s">
        <v>21</v>
      </c>
      <c r="I550" t="s">
        <v>81</v>
      </c>
      <c r="J550">
        <v>16000</v>
      </c>
      <c r="K550">
        <v>27237</v>
      </c>
      <c r="L550">
        <v>16000</v>
      </c>
      <c r="M550">
        <v>0</v>
      </c>
      <c r="N550">
        <v>7.5</v>
      </c>
      <c r="O550">
        <v>69</v>
      </c>
      <c r="P550">
        <v>135</v>
      </c>
      <c r="Q550">
        <v>70960517</v>
      </c>
      <c r="R550">
        <v>35000000</v>
      </c>
      <c r="AD550" t="str">
        <v>Drama</v>
      </c>
      <c r="AE550">
        <v>7.5</v>
      </c>
    </row>
    <row r="551" spans="2:31" x14ac:dyDescent="0.4">
      <c r="B551" t="s">
        <v>605</v>
      </c>
      <c r="C551" s="7">
        <v>34894</v>
      </c>
      <c r="D551">
        <f>YEAR(_01_data[[#This Row],[Release Date]])</f>
        <v>1995</v>
      </c>
      <c r="E551" t="s">
        <v>38</v>
      </c>
      <c r="F551" t="s">
        <v>31</v>
      </c>
      <c r="G551" t="s">
        <v>20</v>
      </c>
      <c r="H551" t="s">
        <v>21</v>
      </c>
      <c r="I551" t="s">
        <v>65</v>
      </c>
      <c r="J551">
        <v>138</v>
      </c>
      <c r="K551">
        <v>388</v>
      </c>
      <c r="L551">
        <v>0</v>
      </c>
      <c r="M551">
        <v>265</v>
      </c>
      <c r="N551">
        <v>6.6</v>
      </c>
      <c r="O551">
        <v>36</v>
      </c>
      <c r="P551">
        <v>98</v>
      </c>
      <c r="Q551">
        <v>10246600</v>
      </c>
      <c r="R551">
        <v>25000</v>
      </c>
      <c r="AD551" t="str">
        <v>Comedy</v>
      </c>
      <c r="AE551">
        <v>6.6</v>
      </c>
    </row>
    <row r="552" spans="2:31" x14ac:dyDescent="0.4">
      <c r="B552" t="s">
        <v>606</v>
      </c>
      <c r="C552" s="7">
        <v>35033</v>
      </c>
      <c r="D552">
        <f>YEAR(_01_data[[#This Row],[Release Date]])</f>
        <v>1995</v>
      </c>
      <c r="E552" t="s">
        <v>38</v>
      </c>
      <c r="F552" t="s">
        <v>31</v>
      </c>
      <c r="G552" t="s">
        <v>20</v>
      </c>
      <c r="H552" t="s">
        <v>21</v>
      </c>
      <c r="I552" t="s">
        <v>65</v>
      </c>
      <c r="J552">
        <v>360</v>
      </c>
      <c r="K552">
        <v>656</v>
      </c>
      <c r="L552">
        <v>4</v>
      </c>
      <c r="M552">
        <v>423</v>
      </c>
      <c r="N552">
        <v>6.5</v>
      </c>
      <c r="O552">
        <v>23</v>
      </c>
      <c r="P552">
        <v>94</v>
      </c>
      <c r="Q552">
        <v>1977544</v>
      </c>
      <c r="R552">
        <v>250000</v>
      </c>
      <c r="AD552" t="str">
        <v>Comedy</v>
      </c>
      <c r="AE552">
        <v>6.5</v>
      </c>
    </row>
    <row r="553" spans="2:31" x14ac:dyDescent="0.4">
      <c r="B553" t="s">
        <v>607</v>
      </c>
      <c r="C553" s="7">
        <v>35051</v>
      </c>
      <c r="D553">
        <f>YEAR(_01_data[[#This Row],[Release Date]])</f>
        <v>1995</v>
      </c>
      <c r="E553" t="s">
        <v>38</v>
      </c>
      <c r="F553" t="s">
        <v>24</v>
      </c>
      <c r="G553" t="s">
        <v>20</v>
      </c>
      <c r="H553" t="s">
        <v>21</v>
      </c>
      <c r="I553" t="s">
        <v>61</v>
      </c>
      <c r="J553">
        <v>1000</v>
      </c>
      <c r="K553">
        <v>2965</v>
      </c>
      <c r="L553">
        <v>0</v>
      </c>
      <c r="M553">
        <v>0</v>
      </c>
      <c r="N553">
        <v>5.9</v>
      </c>
      <c r="O553">
        <v>25</v>
      </c>
      <c r="P553">
        <v>96</v>
      </c>
      <c r="Q553">
        <v>35617599</v>
      </c>
      <c r="R553">
        <v>45000000</v>
      </c>
      <c r="AD553" t="str">
        <v>Drama</v>
      </c>
      <c r="AE553">
        <v>5.9</v>
      </c>
    </row>
    <row r="554" spans="2:31" x14ac:dyDescent="0.4">
      <c r="B554" t="s">
        <v>608</v>
      </c>
      <c r="C554" s="7">
        <v>34896</v>
      </c>
      <c r="D554">
        <f>YEAR(_01_data[[#This Row],[Release Date]])</f>
        <v>1995</v>
      </c>
      <c r="E554" t="s">
        <v>38</v>
      </c>
      <c r="F554" t="s">
        <v>56</v>
      </c>
      <c r="G554" t="s">
        <v>20</v>
      </c>
      <c r="H554" t="s">
        <v>21</v>
      </c>
      <c r="I554" t="s">
        <v>81</v>
      </c>
      <c r="J554">
        <v>649</v>
      </c>
      <c r="K554">
        <v>1725</v>
      </c>
      <c r="L554">
        <v>34</v>
      </c>
      <c r="M554">
        <v>0</v>
      </c>
      <c r="N554">
        <v>5.8</v>
      </c>
      <c r="O554">
        <v>53</v>
      </c>
      <c r="P554">
        <v>114</v>
      </c>
      <c r="Q554">
        <v>50728000</v>
      </c>
      <c r="R554">
        <v>22000000</v>
      </c>
      <c r="AD554" t="str">
        <v>Action</v>
      </c>
      <c r="AE554">
        <v>5.8</v>
      </c>
    </row>
    <row r="555" spans="2:31" x14ac:dyDescent="0.4">
      <c r="B555" t="s">
        <v>609</v>
      </c>
      <c r="C555" s="7">
        <v>34709</v>
      </c>
      <c r="D555">
        <f>YEAR(_01_data[[#This Row],[Release Date]])</f>
        <v>1995</v>
      </c>
      <c r="E555" t="s">
        <v>38</v>
      </c>
      <c r="F555" t="s">
        <v>31</v>
      </c>
      <c r="G555" t="s">
        <v>20</v>
      </c>
      <c r="H555" t="s">
        <v>21</v>
      </c>
      <c r="I555" t="s">
        <v>65</v>
      </c>
      <c r="J555">
        <v>1000</v>
      </c>
      <c r="K555">
        <v>3072</v>
      </c>
      <c r="L555">
        <v>300</v>
      </c>
      <c r="M555">
        <v>174</v>
      </c>
      <c r="N555">
        <v>6.2</v>
      </c>
      <c r="O555">
        <v>15</v>
      </c>
      <c r="P555">
        <v>113</v>
      </c>
      <c r="Q555">
        <v>2832826</v>
      </c>
      <c r="R555">
        <v>11000000</v>
      </c>
      <c r="AD555" t="str">
        <v>Comedy</v>
      </c>
      <c r="AE555">
        <v>6.2</v>
      </c>
    </row>
    <row r="556" spans="2:31" x14ac:dyDescent="0.4">
      <c r="B556" t="s">
        <v>610</v>
      </c>
      <c r="C556" s="7">
        <v>34722</v>
      </c>
      <c r="D556">
        <f>YEAR(_01_data[[#This Row],[Release Date]])</f>
        <v>1995</v>
      </c>
      <c r="E556" t="s">
        <v>38</v>
      </c>
      <c r="F556" t="s">
        <v>56</v>
      </c>
      <c r="G556" t="s">
        <v>20</v>
      </c>
      <c r="H556" t="s">
        <v>21</v>
      </c>
      <c r="I556" t="s">
        <v>65</v>
      </c>
      <c r="J556">
        <v>10000</v>
      </c>
      <c r="K556">
        <v>13433</v>
      </c>
      <c r="L556">
        <v>10</v>
      </c>
      <c r="M556">
        <v>0</v>
      </c>
      <c r="N556">
        <v>6.6</v>
      </c>
      <c r="O556">
        <v>56</v>
      </c>
      <c r="P556">
        <v>98</v>
      </c>
      <c r="Q556">
        <v>16115878</v>
      </c>
      <c r="R556">
        <v>8000000</v>
      </c>
      <c r="AD556" t="str">
        <v>Action</v>
      </c>
      <c r="AE556">
        <v>6.6</v>
      </c>
    </row>
    <row r="557" spans="2:31" x14ac:dyDescent="0.4">
      <c r="B557" t="s">
        <v>611</v>
      </c>
      <c r="C557" s="7">
        <v>34800</v>
      </c>
      <c r="D557">
        <f>YEAR(_01_data[[#This Row],[Release Date]])</f>
        <v>1995</v>
      </c>
      <c r="E557" t="s">
        <v>18</v>
      </c>
      <c r="F557" t="s">
        <v>56</v>
      </c>
      <c r="G557" t="s">
        <v>20</v>
      </c>
      <c r="H557" t="s">
        <v>58</v>
      </c>
      <c r="I557" t="s">
        <v>65</v>
      </c>
      <c r="J557">
        <v>29000</v>
      </c>
      <c r="K557">
        <v>29743</v>
      </c>
      <c r="L557">
        <v>0</v>
      </c>
      <c r="M557">
        <v>0</v>
      </c>
      <c r="N557">
        <v>6.4</v>
      </c>
      <c r="O557">
        <v>63</v>
      </c>
      <c r="P557">
        <v>107</v>
      </c>
      <c r="Q557">
        <v>18636537</v>
      </c>
      <c r="R557">
        <v>32000000</v>
      </c>
      <c r="AD557" t="str">
        <v>Action</v>
      </c>
      <c r="AE557">
        <v>6.4</v>
      </c>
    </row>
    <row r="558" spans="2:31" x14ac:dyDescent="0.4">
      <c r="B558" t="s">
        <v>612</v>
      </c>
      <c r="C558" s="7">
        <v>34775</v>
      </c>
      <c r="D558">
        <f>YEAR(_01_data[[#This Row],[Release Date]])</f>
        <v>1995</v>
      </c>
      <c r="E558" t="s">
        <v>38</v>
      </c>
      <c r="F558" t="s">
        <v>24</v>
      </c>
      <c r="G558" t="s">
        <v>20</v>
      </c>
      <c r="H558" t="s">
        <v>21</v>
      </c>
      <c r="I558" t="s">
        <v>65</v>
      </c>
      <c r="J558">
        <v>10000</v>
      </c>
      <c r="K558">
        <v>15820</v>
      </c>
      <c r="L558">
        <v>596</v>
      </c>
      <c r="M558">
        <v>943</v>
      </c>
      <c r="N558">
        <v>5.0999999999999996</v>
      </c>
      <c r="O558">
        <v>34</v>
      </c>
      <c r="P558">
        <v>135</v>
      </c>
      <c r="Q558">
        <v>10400000</v>
      </c>
      <c r="R558">
        <v>50000000</v>
      </c>
      <c r="AD558" t="str">
        <v>Drama</v>
      </c>
      <c r="AE558">
        <v>5.0999999999999996</v>
      </c>
    </row>
    <row r="559" spans="2:31" x14ac:dyDescent="0.4">
      <c r="B559" t="s">
        <v>613</v>
      </c>
      <c r="C559" s="7">
        <v>34868</v>
      </c>
      <c r="D559">
        <f>YEAR(_01_data[[#This Row],[Release Date]])</f>
        <v>1995</v>
      </c>
      <c r="E559" t="s">
        <v>38</v>
      </c>
      <c r="F559" t="s">
        <v>19</v>
      </c>
      <c r="G559" t="s">
        <v>20</v>
      </c>
      <c r="H559" t="s">
        <v>21</v>
      </c>
      <c r="I559" t="s">
        <v>65</v>
      </c>
      <c r="J559">
        <v>18000</v>
      </c>
      <c r="K559">
        <v>20821</v>
      </c>
      <c r="L559">
        <v>0</v>
      </c>
      <c r="M559">
        <v>28000</v>
      </c>
      <c r="N559">
        <v>8.6</v>
      </c>
      <c r="O559">
        <v>162</v>
      </c>
      <c r="P559">
        <v>106</v>
      </c>
      <c r="Q559">
        <v>23272306</v>
      </c>
      <c r="R559">
        <v>6000000</v>
      </c>
      <c r="AD559" t="str">
        <v>Crime</v>
      </c>
      <c r="AE559">
        <v>8.6</v>
      </c>
    </row>
    <row r="560" spans="2:31" x14ac:dyDescent="0.4">
      <c r="B560" t="s">
        <v>614</v>
      </c>
      <c r="C560" s="7">
        <v>34843</v>
      </c>
      <c r="D560">
        <f>YEAR(_01_data[[#This Row],[Release Date]])</f>
        <v>1995</v>
      </c>
      <c r="E560" t="s">
        <v>38</v>
      </c>
      <c r="F560" t="s">
        <v>19</v>
      </c>
      <c r="G560" t="s">
        <v>20</v>
      </c>
      <c r="H560" t="s">
        <v>21</v>
      </c>
      <c r="I560" t="s">
        <v>65</v>
      </c>
      <c r="J560">
        <v>12000</v>
      </c>
      <c r="K560">
        <v>14889</v>
      </c>
      <c r="L560">
        <v>39</v>
      </c>
      <c r="M560">
        <v>0</v>
      </c>
      <c r="N560">
        <v>6.8</v>
      </c>
      <c r="O560">
        <v>52</v>
      </c>
      <c r="P560">
        <v>115</v>
      </c>
      <c r="Q560">
        <v>529766</v>
      </c>
      <c r="R560">
        <v>7000000</v>
      </c>
      <c r="AD560" t="str">
        <v>Crime</v>
      </c>
      <c r="AE560">
        <v>6.8</v>
      </c>
    </row>
    <row r="561" spans="2:31" x14ac:dyDescent="0.4">
      <c r="B561" t="s">
        <v>615</v>
      </c>
      <c r="C561" s="7">
        <v>34883</v>
      </c>
      <c r="D561">
        <f>YEAR(_01_data[[#This Row],[Release Date]])</f>
        <v>1995</v>
      </c>
      <c r="E561" t="s">
        <v>38</v>
      </c>
      <c r="F561" t="s">
        <v>31</v>
      </c>
      <c r="G561" t="s">
        <v>20</v>
      </c>
      <c r="H561" t="s">
        <v>21</v>
      </c>
      <c r="I561" t="s">
        <v>65</v>
      </c>
      <c r="J561">
        <v>1000</v>
      </c>
      <c r="K561">
        <v>3598</v>
      </c>
      <c r="L561">
        <v>835</v>
      </c>
      <c r="M561">
        <v>1000</v>
      </c>
      <c r="N561">
        <v>6.8</v>
      </c>
      <c r="O561">
        <v>59</v>
      </c>
      <c r="P561">
        <v>106</v>
      </c>
      <c r="Q561">
        <v>21200000</v>
      </c>
      <c r="R561">
        <v>20000000</v>
      </c>
      <c r="AD561" t="str">
        <v>Comedy</v>
      </c>
      <c r="AE561">
        <v>6.8</v>
      </c>
    </row>
    <row r="562" spans="2:31" x14ac:dyDescent="0.4">
      <c r="B562" t="s">
        <v>616</v>
      </c>
      <c r="C562" s="7">
        <v>34828</v>
      </c>
      <c r="D562">
        <f>YEAR(_01_data[[#This Row],[Release Date]])</f>
        <v>1995</v>
      </c>
      <c r="E562" t="s">
        <v>38</v>
      </c>
      <c r="F562" t="s">
        <v>42</v>
      </c>
      <c r="G562" t="s">
        <v>20</v>
      </c>
      <c r="H562" t="s">
        <v>21</v>
      </c>
      <c r="I562" t="s">
        <v>36</v>
      </c>
      <c r="J562">
        <v>15000</v>
      </c>
      <c r="K562">
        <v>19046</v>
      </c>
      <c r="L562">
        <v>487</v>
      </c>
      <c r="M562">
        <v>0</v>
      </c>
      <c r="N562">
        <v>8.3000000000000007</v>
      </c>
      <c r="O562">
        <v>166</v>
      </c>
      <c r="P562">
        <v>74</v>
      </c>
      <c r="Q562">
        <v>191796233</v>
      </c>
      <c r="R562">
        <v>30000000</v>
      </c>
      <c r="AD562" t="str">
        <v>Adventure</v>
      </c>
      <c r="AE562">
        <v>8.3000000000000007</v>
      </c>
    </row>
    <row r="563" spans="2:31" x14ac:dyDescent="0.4">
      <c r="B563" t="s">
        <v>617</v>
      </c>
      <c r="C563" s="7">
        <v>34745</v>
      </c>
      <c r="D563">
        <f>YEAR(_01_data[[#This Row],[Release Date]])</f>
        <v>1995</v>
      </c>
      <c r="E563" t="s">
        <v>38</v>
      </c>
      <c r="F563" t="s">
        <v>56</v>
      </c>
      <c r="G563" t="s">
        <v>20</v>
      </c>
      <c r="H563" t="s">
        <v>21</v>
      </c>
      <c r="I563" t="s">
        <v>65</v>
      </c>
      <c r="J563">
        <v>789</v>
      </c>
      <c r="K563">
        <v>2318</v>
      </c>
      <c r="L563">
        <v>14</v>
      </c>
      <c r="M563">
        <v>1000</v>
      </c>
      <c r="N563">
        <v>5.4</v>
      </c>
      <c r="O563">
        <v>47</v>
      </c>
      <c r="P563">
        <v>92</v>
      </c>
      <c r="Q563">
        <v>50024083</v>
      </c>
      <c r="R563">
        <v>60000000</v>
      </c>
      <c r="AD563" t="str">
        <v>Action</v>
      </c>
      <c r="AE563">
        <v>5.4</v>
      </c>
    </row>
    <row r="564" spans="2:31" x14ac:dyDescent="0.4">
      <c r="B564" t="s">
        <v>618</v>
      </c>
      <c r="C564" s="7">
        <v>34918</v>
      </c>
      <c r="D564">
        <f>YEAR(_01_data[[#This Row],[Release Date]])</f>
        <v>1995</v>
      </c>
      <c r="E564" t="s">
        <v>38</v>
      </c>
      <c r="F564" t="s">
        <v>31</v>
      </c>
      <c r="G564" t="s">
        <v>20</v>
      </c>
      <c r="H564" t="s">
        <v>21</v>
      </c>
      <c r="I564" t="s">
        <v>65</v>
      </c>
      <c r="J564">
        <v>723</v>
      </c>
      <c r="K564">
        <v>2348</v>
      </c>
      <c r="L564">
        <v>0</v>
      </c>
      <c r="M564">
        <v>1000</v>
      </c>
      <c r="N564">
        <v>4.5</v>
      </c>
      <c r="O564">
        <v>34</v>
      </c>
      <c r="P564">
        <v>100</v>
      </c>
      <c r="Q564">
        <v>19900000</v>
      </c>
      <c r="R564">
        <v>20000000</v>
      </c>
      <c r="AD564" t="str">
        <v>Comedy</v>
      </c>
      <c r="AE564">
        <v>4.5</v>
      </c>
    </row>
    <row r="565" spans="2:31" x14ac:dyDescent="0.4">
      <c r="B565" t="s">
        <v>619</v>
      </c>
      <c r="C565" s="7">
        <v>34951</v>
      </c>
      <c r="D565">
        <f>YEAR(_01_data[[#This Row],[Release Date]])</f>
        <v>1995</v>
      </c>
      <c r="E565" t="s">
        <v>38</v>
      </c>
      <c r="F565" t="s">
        <v>56</v>
      </c>
      <c r="G565" t="s">
        <v>20</v>
      </c>
      <c r="H565" t="s">
        <v>21</v>
      </c>
      <c r="I565" t="s">
        <v>65</v>
      </c>
      <c r="J565">
        <v>18000</v>
      </c>
      <c r="K565">
        <v>20772</v>
      </c>
      <c r="L565">
        <v>32</v>
      </c>
      <c r="M565">
        <v>0</v>
      </c>
      <c r="N565">
        <v>5.5</v>
      </c>
      <c r="O565">
        <v>44</v>
      </c>
      <c r="P565">
        <v>106</v>
      </c>
      <c r="Q565">
        <v>24048000</v>
      </c>
      <c r="R565">
        <v>30000000</v>
      </c>
      <c r="AD565" t="str">
        <v>Action</v>
      </c>
      <c r="AE565">
        <v>5.5</v>
      </c>
    </row>
    <row r="566" spans="2:31" x14ac:dyDescent="0.4">
      <c r="B566" t="s">
        <v>620</v>
      </c>
      <c r="C566" s="7">
        <v>34979</v>
      </c>
      <c r="D566">
        <f>YEAR(_01_data[[#This Row],[Release Date]])</f>
        <v>1995</v>
      </c>
      <c r="E566" t="s">
        <v>38</v>
      </c>
      <c r="F566" t="s">
        <v>56</v>
      </c>
      <c r="G566" t="s">
        <v>20</v>
      </c>
      <c r="H566" t="s">
        <v>21</v>
      </c>
      <c r="I566" t="s">
        <v>81</v>
      </c>
      <c r="J566">
        <v>711</v>
      </c>
      <c r="K566">
        <v>1004</v>
      </c>
      <c r="L566">
        <v>58</v>
      </c>
      <c r="M566">
        <v>0</v>
      </c>
      <c r="N566">
        <v>6.1</v>
      </c>
      <c r="O566">
        <v>91</v>
      </c>
      <c r="P566">
        <v>176</v>
      </c>
      <c r="Q566">
        <v>88246220</v>
      </c>
      <c r="R566">
        <v>175000000</v>
      </c>
      <c r="AD566" t="str">
        <v>Action</v>
      </c>
      <c r="AE566">
        <v>6.1</v>
      </c>
    </row>
    <row r="567" spans="2:31" x14ac:dyDescent="0.4">
      <c r="B567" t="s">
        <v>621</v>
      </c>
      <c r="C567" s="7">
        <v>34709</v>
      </c>
      <c r="D567">
        <f>YEAR(_01_data[[#This Row],[Release Date]])</f>
        <v>1995</v>
      </c>
      <c r="E567" t="s">
        <v>38</v>
      </c>
      <c r="F567" t="s">
        <v>31</v>
      </c>
      <c r="G567" t="s">
        <v>20</v>
      </c>
      <c r="H567" t="s">
        <v>21</v>
      </c>
      <c r="I567" t="s">
        <v>65</v>
      </c>
      <c r="J567">
        <v>529</v>
      </c>
      <c r="K567">
        <v>1502</v>
      </c>
      <c r="L567">
        <v>377</v>
      </c>
      <c r="M567">
        <v>0</v>
      </c>
      <c r="N567">
        <v>7.5</v>
      </c>
      <c r="O567">
        <v>74</v>
      </c>
      <c r="P567">
        <v>88</v>
      </c>
      <c r="Q567">
        <v>4771000</v>
      </c>
      <c r="R567">
        <v>800000</v>
      </c>
      <c r="AD567" t="str">
        <v>Comedy</v>
      </c>
      <c r="AE567">
        <v>7.5</v>
      </c>
    </row>
    <row r="568" spans="2:31" x14ac:dyDescent="0.4">
      <c r="B568" t="s">
        <v>622</v>
      </c>
      <c r="C568" s="7">
        <v>35240</v>
      </c>
      <c r="D568">
        <f>YEAR(_01_data[[#This Row],[Release Date]])</f>
        <v>1996</v>
      </c>
      <c r="E568" t="s">
        <v>38</v>
      </c>
      <c r="F568" t="s">
        <v>31</v>
      </c>
      <c r="G568" t="s">
        <v>20</v>
      </c>
      <c r="H568" t="s">
        <v>21</v>
      </c>
      <c r="I568" t="s">
        <v>65</v>
      </c>
      <c r="J568">
        <v>585</v>
      </c>
      <c r="K568">
        <v>3023</v>
      </c>
      <c r="L568">
        <v>0</v>
      </c>
      <c r="M568">
        <v>559</v>
      </c>
      <c r="N568">
        <v>5.6</v>
      </c>
      <c r="O568">
        <v>11</v>
      </c>
      <c r="P568">
        <v>108</v>
      </c>
      <c r="Q568">
        <v>34746109</v>
      </c>
      <c r="R568">
        <v>8000000</v>
      </c>
      <c r="AD568" t="str">
        <v>Comedy</v>
      </c>
      <c r="AE568">
        <v>5.6</v>
      </c>
    </row>
    <row r="569" spans="2:31" x14ac:dyDescent="0.4">
      <c r="B569" t="s">
        <v>623</v>
      </c>
      <c r="C569" s="7">
        <v>35397</v>
      </c>
      <c r="D569">
        <f>YEAR(_01_data[[#This Row],[Release Date]])</f>
        <v>1996</v>
      </c>
      <c r="E569" t="s">
        <v>38</v>
      </c>
      <c r="F569" t="s">
        <v>19</v>
      </c>
      <c r="G569" t="s">
        <v>20</v>
      </c>
      <c r="H569" t="s">
        <v>21</v>
      </c>
      <c r="I569" t="s">
        <v>65</v>
      </c>
      <c r="J569">
        <v>18000</v>
      </c>
      <c r="K569">
        <v>31349</v>
      </c>
      <c r="L569">
        <v>541</v>
      </c>
      <c r="M569">
        <v>0</v>
      </c>
      <c r="N569">
        <v>7.4</v>
      </c>
      <c r="O569">
        <v>71</v>
      </c>
      <c r="P569">
        <v>149</v>
      </c>
      <c r="Q569">
        <v>108706165</v>
      </c>
      <c r="R569">
        <v>40000000</v>
      </c>
      <c r="AD569" t="str">
        <v>Crime</v>
      </c>
      <c r="AE569">
        <v>7.4</v>
      </c>
    </row>
    <row r="570" spans="2:31" x14ac:dyDescent="0.4">
      <c r="B570" t="s">
        <v>624</v>
      </c>
      <c r="C570" s="7">
        <v>35428</v>
      </c>
      <c r="D570">
        <f>YEAR(_01_data[[#This Row],[Release Date]])</f>
        <v>1996</v>
      </c>
      <c r="E570" t="s">
        <v>38</v>
      </c>
      <c r="F570" t="s">
        <v>19</v>
      </c>
      <c r="G570" t="s">
        <v>20</v>
      </c>
      <c r="H570" t="s">
        <v>21</v>
      </c>
      <c r="I570" t="s">
        <v>65</v>
      </c>
      <c r="J570">
        <v>10000</v>
      </c>
      <c r="K570">
        <v>13718</v>
      </c>
      <c r="L570">
        <v>18000</v>
      </c>
      <c r="M570">
        <v>225</v>
      </c>
      <c r="N570">
        <v>6.1</v>
      </c>
      <c r="O570">
        <v>37</v>
      </c>
      <c r="P570">
        <v>97</v>
      </c>
      <c r="Q570">
        <v>326308</v>
      </c>
      <c r="R570">
        <v>5000000</v>
      </c>
      <c r="AD570" t="str">
        <v>Crime</v>
      </c>
      <c r="AE570">
        <v>6.1</v>
      </c>
    </row>
    <row r="571" spans="2:31" x14ac:dyDescent="0.4">
      <c r="B571" t="s">
        <v>625</v>
      </c>
      <c r="C571" s="7">
        <v>35390</v>
      </c>
      <c r="D571">
        <f>YEAR(_01_data[[#This Row],[Release Date]])</f>
        <v>1996</v>
      </c>
      <c r="E571" t="s">
        <v>38</v>
      </c>
      <c r="F571" t="s">
        <v>50</v>
      </c>
      <c r="G571" t="s">
        <v>20</v>
      </c>
      <c r="H571" t="s">
        <v>21</v>
      </c>
      <c r="I571" t="s">
        <v>65</v>
      </c>
      <c r="J571">
        <v>10000</v>
      </c>
      <c r="K571">
        <v>11459</v>
      </c>
      <c r="L571">
        <v>232</v>
      </c>
      <c r="M571">
        <v>0</v>
      </c>
      <c r="N571">
        <v>6.9</v>
      </c>
      <c r="O571">
        <v>42</v>
      </c>
      <c r="P571">
        <v>108</v>
      </c>
      <c r="Q571">
        <v>2961991</v>
      </c>
      <c r="R571">
        <v>3300000</v>
      </c>
      <c r="AD571" t="str">
        <v>Biography</v>
      </c>
      <c r="AE571">
        <v>6.9</v>
      </c>
    </row>
    <row r="572" spans="2:31" x14ac:dyDescent="0.4">
      <c r="B572" t="s">
        <v>626</v>
      </c>
      <c r="C572" s="7">
        <v>35169</v>
      </c>
      <c r="D572">
        <f>YEAR(_01_data[[#This Row],[Release Date]])</f>
        <v>1996</v>
      </c>
      <c r="E572" t="s">
        <v>38</v>
      </c>
      <c r="F572" t="s">
        <v>42</v>
      </c>
      <c r="G572" t="s">
        <v>20</v>
      </c>
      <c r="H572" t="s">
        <v>21</v>
      </c>
      <c r="I572" t="s">
        <v>81</v>
      </c>
      <c r="J572">
        <v>13000</v>
      </c>
      <c r="K572">
        <v>17035</v>
      </c>
      <c r="L572">
        <v>406</v>
      </c>
      <c r="M572">
        <v>0</v>
      </c>
      <c r="N572">
        <v>6.8</v>
      </c>
      <c r="O572">
        <v>63</v>
      </c>
      <c r="P572">
        <v>81</v>
      </c>
      <c r="Q572">
        <v>63071133</v>
      </c>
      <c r="R572">
        <v>12000000</v>
      </c>
      <c r="AD572" t="str">
        <v>Adventure</v>
      </c>
      <c r="AE572">
        <v>6.8</v>
      </c>
    </row>
    <row r="573" spans="2:31" x14ac:dyDescent="0.4">
      <c r="B573" t="s">
        <v>627</v>
      </c>
      <c r="C573" s="7">
        <v>35399</v>
      </c>
      <c r="D573">
        <f>YEAR(_01_data[[#This Row],[Release Date]])</f>
        <v>1996</v>
      </c>
      <c r="E573" t="s">
        <v>38</v>
      </c>
      <c r="F573" t="s">
        <v>19</v>
      </c>
      <c r="G573" t="s">
        <v>20</v>
      </c>
      <c r="H573" t="s">
        <v>21</v>
      </c>
      <c r="I573" t="s">
        <v>65</v>
      </c>
      <c r="J573">
        <v>1000</v>
      </c>
      <c r="K573">
        <v>2228</v>
      </c>
      <c r="L573">
        <v>30</v>
      </c>
      <c r="M573">
        <v>145</v>
      </c>
      <c r="N573">
        <v>6.1</v>
      </c>
      <c r="O573">
        <v>42</v>
      </c>
      <c r="P573">
        <v>101</v>
      </c>
      <c r="Q573">
        <v>1075288</v>
      </c>
      <c r="R573">
        <v>22000000</v>
      </c>
      <c r="AD573" t="str">
        <v>Crime</v>
      </c>
      <c r="AE573">
        <v>6.1</v>
      </c>
    </row>
    <row r="574" spans="2:31" x14ac:dyDescent="0.4">
      <c r="B574" t="s">
        <v>628</v>
      </c>
      <c r="C574" s="7">
        <v>35222</v>
      </c>
      <c r="D574">
        <f>YEAR(_01_data[[#This Row],[Release Date]])</f>
        <v>1996</v>
      </c>
      <c r="E574" t="s">
        <v>38</v>
      </c>
      <c r="F574" t="s">
        <v>31</v>
      </c>
      <c r="G574" t="s">
        <v>20</v>
      </c>
      <c r="H574" t="s">
        <v>21</v>
      </c>
      <c r="I574" t="s">
        <v>61</v>
      </c>
      <c r="J574">
        <v>3000</v>
      </c>
      <c r="K574">
        <v>3864</v>
      </c>
      <c r="L574">
        <v>278</v>
      </c>
      <c r="M574">
        <v>350</v>
      </c>
      <c r="N574">
        <v>5.3</v>
      </c>
      <c r="O574">
        <v>15</v>
      </c>
      <c r="P574">
        <v>110</v>
      </c>
      <c r="Q574">
        <v>4357000</v>
      </c>
      <c r="R574">
        <v>30000000</v>
      </c>
      <c r="AD574" t="str">
        <v>Comedy</v>
      </c>
      <c r="AE574">
        <v>5.3</v>
      </c>
    </row>
    <row r="575" spans="2:31" x14ac:dyDescent="0.4">
      <c r="B575" t="s">
        <v>629</v>
      </c>
      <c r="C575" s="7">
        <v>35427</v>
      </c>
      <c r="D575">
        <f>YEAR(_01_data[[#This Row],[Release Date]])</f>
        <v>1996</v>
      </c>
      <c r="E575" t="s">
        <v>38</v>
      </c>
      <c r="F575" t="s">
        <v>31</v>
      </c>
      <c r="G575" t="s">
        <v>20</v>
      </c>
      <c r="H575" t="s">
        <v>21</v>
      </c>
      <c r="I575" t="s">
        <v>65</v>
      </c>
      <c r="J575">
        <v>387</v>
      </c>
      <c r="K575">
        <v>648</v>
      </c>
      <c r="L575">
        <v>0</v>
      </c>
      <c r="M575">
        <v>0</v>
      </c>
      <c r="N575">
        <v>7.1</v>
      </c>
      <c r="O575">
        <v>83</v>
      </c>
      <c r="P575">
        <v>91</v>
      </c>
      <c r="Q575">
        <v>1040879</v>
      </c>
      <c r="R575">
        <v>7000000</v>
      </c>
      <c r="AD575" t="str">
        <v>Comedy</v>
      </c>
      <c r="AE575">
        <v>7.1</v>
      </c>
    </row>
    <row r="576" spans="2:31" x14ac:dyDescent="0.4">
      <c r="B576" t="s">
        <v>630</v>
      </c>
      <c r="C576" s="7">
        <v>35383</v>
      </c>
      <c r="D576">
        <f>YEAR(_01_data[[#This Row],[Release Date]])</f>
        <v>1996</v>
      </c>
      <c r="E576" t="s">
        <v>38</v>
      </c>
      <c r="F576" t="s">
        <v>19</v>
      </c>
      <c r="G576" t="s">
        <v>20</v>
      </c>
      <c r="H576" t="s">
        <v>21</v>
      </c>
      <c r="I576" t="s">
        <v>65</v>
      </c>
      <c r="J576">
        <v>3000</v>
      </c>
      <c r="K576">
        <v>3668</v>
      </c>
      <c r="L576">
        <v>0</v>
      </c>
      <c r="M576">
        <v>2000</v>
      </c>
      <c r="N576">
        <v>7.4</v>
      </c>
      <c r="O576">
        <v>120</v>
      </c>
      <c r="P576">
        <v>109</v>
      </c>
      <c r="Q576">
        <v>3798532</v>
      </c>
      <c r="R576">
        <v>4500000</v>
      </c>
      <c r="AD576" t="str">
        <v>Crime</v>
      </c>
      <c r="AE576">
        <v>7.4</v>
      </c>
    </row>
    <row r="577" spans="2:31" x14ac:dyDescent="0.4">
      <c r="B577" t="s">
        <v>631</v>
      </c>
      <c r="C577" s="7">
        <v>35138</v>
      </c>
      <c r="D577">
        <f>YEAR(_01_data[[#This Row],[Release Date]])</f>
        <v>1996</v>
      </c>
      <c r="E577" t="s">
        <v>38</v>
      </c>
      <c r="F577" t="s">
        <v>56</v>
      </c>
      <c r="G577" t="s">
        <v>20</v>
      </c>
      <c r="H577" t="s">
        <v>21</v>
      </c>
      <c r="I577" t="s">
        <v>65</v>
      </c>
      <c r="J577">
        <v>848</v>
      </c>
      <c r="K577">
        <v>2913</v>
      </c>
      <c r="L577">
        <v>610</v>
      </c>
      <c r="M577">
        <v>0</v>
      </c>
      <c r="N577">
        <v>6</v>
      </c>
      <c r="O577">
        <v>72</v>
      </c>
      <c r="P577">
        <v>108</v>
      </c>
      <c r="Q577">
        <v>70450000</v>
      </c>
      <c r="R577">
        <v>50000000</v>
      </c>
      <c r="AD577" t="str">
        <v>Action</v>
      </c>
      <c r="AE577">
        <v>6</v>
      </c>
    </row>
    <row r="578" spans="2:31" x14ac:dyDescent="0.4">
      <c r="B578" t="s">
        <v>632</v>
      </c>
      <c r="C578" s="7">
        <v>35118</v>
      </c>
      <c r="D578">
        <f>YEAR(_01_data[[#This Row],[Release Date]])</f>
        <v>1996</v>
      </c>
      <c r="E578" t="s">
        <v>38</v>
      </c>
      <c r="F578" t="s">
        <v>56</v>
      </c>
      <c r="G578" t="s">
        <v>20</v>
      </c>
      <c r="H578" t="s">
        <v>21</v>
      </c>
      <c r="I578" t="s">
        <v>81</v>
      </c>
      <c r="J578">
        <v>18000</v>
      </c>
      <c r="K578">
        <v>31014</v>
      </c>
      <c r="L578">
        <v>99</v>
      </c>
      <c r="M578">
        <v>1000</v>
      </c>
      <c r="N578">
        <v>5.6</v>
      </c>
      <c r="O578">
        <v>47</v>
      </c>
      <c r="P578">
        <v>107</v>
      </c>
      <c r="Q578">
        <v>20550712</v>
      </c>
      <c r="R578">
        <v>50000000</v>
      </c>
      <c r="AD578" t="str">
        <v>Action</v>
      </c>
      <c r="AE578">
        <v>5.6</v>
      </c>
    </row>
    <row r="579" spans="2:31" x14ac:dyDescent="0.4">
      <c r="B579" t="s">
        <v>633</v>
      </c>
      <c r="C579" s="7">
        <v>35127</v>
      </c>
      <c r="D579">
        <f>YEAR(_01_data[[#This Row],[Release Date]])</f>
        <v>1996</v>
      </c>
      <c r="E579" t="s">
        <v>38</v>
      </c>
      <c r="F579" t="s">
        <v>24</v>
      </c>
      <c r="G579" t="s">
        <v>20</v>
      </c>
      <c r="H579" t="s">
        <v>21</v>
      </c>
      <c r="I579" t="s">
        <v>65</v>
      </c>
      <c r="J579">
        <v>14000</v>
      </c>
      <c r="K579">
        <v>17877</v>
      </c>
      <c r="L579">
        <v>17</v>
      </c>
      <c r="M579">
        <v>309</v>
      </c>
      <c r="N579">
        <v>6.2</v>
      </c>
      <c r="O579">
        <v>50</v>
      </c>
      <c r="P579">
        <v>111</v>
      </c>
      <c r="Q579">
        <v>20300000</v>
      </c>
      <c r="R579">
        <v>40000000</v>
      </c>
      <c r="AD579" t="str">
        <v>Drama</v>
      </c>
      <c r="AE579">
        <v>6.2</v>
      </c>
    </row>
    <row r="580" spans="2:31" x14ac:dyDescent="0.4">
      <c r="B580" t="s">
        <v>634</v>
      </c>
      <c r="C580" s="7">
        <v>35220</v>
      </c>
      <c r="D580">
        <f>YEAR(_01_data[[#This Row],[Release Date]])</f>
        <v>1996</v>
      </c>
      <c r="E580" t="s">
        <v>38</v>
      </c>
      <c r="F580" t="s">
        <v>56</v>
      </c>
      <c r="G580" t="s">
        <v>20</v>
      </c>
      <c r="H580" t="s">
        <v>21</v>
      </c>
      <c r="I580" t="s">
        <v>65</v>
      </c>
      <c r="J580">
        <v>18000</v>
      </c>
      <c r="K580">
        <v>33233</v>
      </c>
      <c r="L580">
        <v>380</v>
      </c>
      <c r="M580">
        <v>975</v>
      </c>
      <c r="N580">
        <v>6.6</v>
      </c>
      <c r="O580">
        <v>65</v>
      </c>
      <c r="P580">
        <v>116</v>
      </c>
      <c r="Q580">
        <v>58918501</v>
      </c>
      <c r="R580">
        <v>46000000</v>
      </c>
      <c r="AD580" t="str">
        <v>Action</v>
      </c>
      <c r="AE580">
        <v>6.6</v>
      </c>
    </row>
    <row r="581" spans="2:31" x14ac:dyDescent="0.4">
      <c r="B581" t="s">
        <v>635</v>
      </c>
      <c r="C581" s="7">
        <v>35170</v>
      </c>
      <c r="D581">
        <f>YEAR(_01_data[[#This Row],[Release Date]])</f>
        <v>1996</v>
      </c>
      <c r="E581" t="s">
        <v>38</v>
      </c>
      <c r="F581" t="s">
        <v>56</v>
      </c>
      <c r="G581" t="s">
        <v>20</v>
      </c>
      <c r="H581" t="s">
        <v>21</v>
      </c>
      <c r="I581" t="s">
        <v>81</v>
      </c>
      <c r="J581">
        <v>13000</v>
      </c>
      <c r="K581">
        <v>25126</v>
      </c>
      <c r="L581">
        <v>357</v>
      </c>
      <c r="M581">
        <v>0</v>
      </c>
      <c r="N581">
        <v>5.8</v>
      </c>
      <c r="O581">
        <v>61</v>
      </c>
      <c r="P581">
        <v>114</v>
      </c>
      <c r="Q581">
        <v>32885565</v>
      </c>
      <c r="R581">
        <v>80000000</v>
      </c>
      <c r="AD581" t="str">
        <v>Action</v>
      </c>
      <c r="AE581">
        <v>5.8</v>
      </c>
    </row>
    <row r="582" spans="2:31" x14ac:dyDescent="0.4">
      <c r="B582" t="s">
        <v>636</v>
      </c>
      <c r="C582" s="7">
        <v>35065</v>
      </c>
      <c r="D582">
        <f>YEAR(_01_data[[#This Row],[Release Date]])</f>
        <v>1996</v>
      </c>
      <c r="E582" t="s">
        <v>38</v>
      </c>
      <c r="F582" t="s">
        <v>56</v>
      </c>
      <c r="G582" t="s">
        <v>20</v>
      </c>
      <c r="H582" t="s">
        <v>21</v>
      </c>
      <c r="I582" t="s">
        <v>81</v>
      </c>
      <c r="J582">
        <v>2000</v>
      </c>
      <c r="K582">
        <v>2710</v>
      </c>
      <c r="L582">
        <v>357</v>
      </c>
      <c r="M582">
        <v>0</v>
      </c>
      <c r="N582">
        <v>6.4</v>
      </c>
      <c r="O582">
        <v>60</v>
      </c>
      <c r="P582">
        <v>103</v>
      </c>
      <c r="Q582">
        <v>51317350</v>
      </c>
      <c r="R582">
        <v>57000000</v>
      </c>
      <c r="AD582" t="str">
        <v>Action</v>
      </c>
      <c r="AE582">
        <v>6.4</v>
      </c>
    </row>
    <row r="583" spans="2:31" x14ac:dyDescent="0.4">
      <c r="B583" t="s">
        <v>637</v>
      </c>
      <c r="C583" s="7">
        <v>35202</v>
      </c>
      <c r="D583">
        <f>YEAR(_01_data[[#This Row],[Release Date]])</f>
        <v>1996</v>
      </c>
      <c r="E583" t="s">
        <v>38</v>
      </c>
      <c r="F583" t="s">
        <v>56</v>
      </c>
      <c r="G583" t="s">
        <v>20</v>
      </c>
      <c r="H583" t="s">
        <v>21</v>
      </c>
      <c r="I583" t="s">
        <v>65</v>
      </c>
      <c r="J583">
        <v>1000</v>
      </c>
      <c r="K583">
        <v>3454</v>
      </c>
      <c r="L583">
        <v>55</v>
      </c>
      <c r="M583">
        <v>0</v>
      </c>
      <c r="N583">
        <v>6.1</v>
      </c>
      <c r="O583">
        <v>81</v>
      </c>
      <c r="P583">
        <v>115</v>
      </c>
      <c r="Q583">
        <v>101228120</v>
      </c>
      <c r="R583">
        <v>100000000</v>
      </c>
      <c r="AD583" t="str">
        <v>Action</v>
      </c>
      <c r="AE583">
        <v>6.1</v>
      </c>
    </row>
    <row r="584" spans="2:31" x14ac:dyDescent="0.4">
      <c r="B584" t="s">
        <v>638</v>
      </c>
      <c r="C584" s="7">
        <v>35108</v>
      </c>
      <c r="D584">
        <f>YEAR(_01_data[[#This Row],[Release Date]])</f>
        <v>1996</v>
      </c>
      <c r="E584" t="s">
        <v>38</v>
      </c>
      <c r="F584" t="s">
        <v>56</v>
      </c>
      <c r="G584" t="s">
        <v>20</v>
      </c>
      <c r="H584" t="s">
        <v>21</v>
      </c>
      <c r="I584" t="s">
        <v>65</v>
      </c>
      <c r="J584">
        <v>12000</v>
      </c>
      <c r="K584">
        <v>15935</v>
      </c>
      <c r="L584">
        <v>0</v>
      </c>
      <c r="M584">
        <v>0</v>
      </c>
      <c r="N584">
        <v>5.7</v>
      </c>
      <c r="O584">
        <v>104</v>
      </c>
      <c r="P584">
        <v>101</v>
      </c>
      <c r="Q584">
        <v>25407250</v>
      </c>
      <c r="R584">
        <v>50000000</v>
      </c>
      <c r="AD584" t="str">
        <v>Action</v>
      </c>
      <c r="AE584">
        <v>5.7</v>
      </c>
    </row>
    <row r="585" spans="2:31" x14ac:dyDescent="0.4">
      <c r="B585" t="s">
        <v>639</v>
      </c>
      <c r="C585" s="7">
        <v>35318</v>
      </c>
      <c r="D585">
        <f>YEAR(_01_data[[#This Row],[Release Date]])</f>
        <v>1996</v>
      </c>
      <c r="E585" t="s">
        <v>38</v>
      </c>
      <c r="F585" t="s">
        <v>31</v>
      </c>
      <c r="G585" t="s">
        <v>20</v>
      </c>
      <c r="H585" t="s">
        <v>21</v>
      </c>
      <c r="I585" t="s">
        <v>65</v>
      </c>
      <c r="J585">
        <v>1000</v>
      </c>
      <c r="K585">
        <v>1614</v>
      </c>
      <c r="L585">
        <v>11000</v>
      </c>
      <c r="M585">
        <v>0</v>
      </c>
      <c r="N585">
        <v>6.8</v>
      </c>
      <c r="O585">
        <v>69</v>
      </c>
      <c r="P585">
        <v>101</v>
      </c>
      <c r="Q585">
        <v>9714482</v>
      </c>
      <c r="R585">
        <v>20000000</v>
      </c>
      <c r="AD585" t="str">
        <v>Comedy</v>
      </c>
      <c r="AE585">
        <v>6.8</v>
      </c>
    </row>
    <row r="586" spans="2:31" x14ac:dyDescent="0.4">
      <c r="B586" t="s">
        <v>640</v>
      </c>
      <c r="C586" s="7">
        <v>35233</v>
      </c>
      <c r="D586">
        <f>YEAR(_01_data[[#This Row],[Release Date]])</f>
        <v>1996</v>
      </c>
      <c r="E586" t="s">
        <v>38</v>
      </c>
      <c r="F586" t="s">
        <v>50</v>
      </c>
      <c r="G586" t="s">
        <v>20</v>
      </c>
      <c r="H586" t="s">
        <v>21</v>
      </c>
      <c r="I586" t="s">
        <v>61</v>
      </c>
      <c r="J586">
        <v>57</v>
      </c>
      <c r="K586">
        <v>164</v>
      </c>
      <c r="L586">
        <v>317</v>
      </c>
      <c r="M586">
        <v>0</v>
      </c>
      <c r="N586">
        <v>6.3</v>
      </c>
      <c r="O586">
        <v>76</v>
      </c>
      <c r="P586">
        <v>135</v>
      </c>
      <c r="Q586">
        <v>49994804</v>
      </c>
      <c r="R586">
        <v>55000000</v>
      </c>
      <c r="AD586" t="str">
        <v>Biography</v>
      </c>
      <c r="AE586">
        <v>6.3</v>
      </c>
    </row>
    <row r="587" spans="2:31" x14ac:dyDescent="0.4">
      <c r="B587" t="s">
        <v>641</v>
      </c>
      <c r="C587" s="7">
        <v>35153</v>
      </c>
      <c r="D587">
        <f>YEAR(_01_data[[#This Row],[Release Date]])</f>
        <v>1996</v>
      </c>
      <c r="E587" t="s">
        <v>38</v>
      </c>
      <c r="F587" t="s">
        <v>56</v>
      </c>
      <c r="G587" t="s">
        <v>20</v>
      </c>
      <c r="H587" t="s">
        <v>21</v>
      </c>
      <c r="I587" t="s">
        <v>65</v>
      </c>
      <c r="J587">
        <v>1000</v>
      </c>
      <c r="K587">
        <v>2916</v>
      </c>
      <c r="L587">
        <v>53</v>
      </c>
      <c r="M587">
        <v>0</v>
      </c>
      <c r="N587">
        <v>6.4</v>
      </c>
      <c r="O587">
        <v>60</v>
      </c>
      <c r="P587">
        <v>133</v>
      </c>
      <c r="Q587">
        <v>68750000</v>
      </c>
      <c r="R587">
        <v>55000000</v>
      </c>
      <c r="AD587" t="str">
        <v>Action</v>
      </c>
      <c r="AE587">
        <v>6.4</v>
      </c>
    </row>
    <row r="588" spans="2:31" x14ac:dyDescent="0.4">
      <c r="B588" t="s">
        <v>642</v>
      </c>
      <c r="C588" s="7">
        <v>35128</v>
      </c>
      <c r="D588">
        <f>YEAR(_01_data[[#This Row],[Release Date]])</f>
        <v>1996</v>
      </c>
      <c r="E588" t="s">
        <v>38</v>
      </c>
      <c r="F588" t="s">
        <v>19</v>
      </c>
      <c r="G588" t="s">
        <v>20</v>
      </c>
      <c r="H588" t="s">
        <v>21</v>
      </c>
      <c r="I588" t="s">
        <v>65</v>
      </c>
      <c r="J588">
        <v>24000</v>
      </c>
      <c r="K588">
        <v>24547</v>
      </c>
      <c r="L588">
        <v>150</v>
      </c>
      <c r="M588">
        <v>352</v>
      </c>
      <c r="N588">
        <v>6.1</v>
      </c>
      <c r="O588">
        <v>47</v>
      </c>
      <c r="P588">
        <v>118</v>
      </c>
      <c r="Q588">
        <v>17305211</v>
      </c>
      <c r="R588">
        <v>38000000</v>
      </c>
      <c r="AD588" t="str">
        <v>Crime</v>
      </c>
      <c r="AE588">
        <v>6.1</v>
      </c>
    </row>
    <row r="589" spans="2:31" x14ac:dyDescent="0.4">
      <c r="B589" t="s">
        <v>643</v>
      </c>
      <c r="C589" s="7">
        <v>35171</v>
      </c>
      <c r="D589">
        <f>YEAR(_01_data[[#This Row],[Release Date]])</f>
        <v>1996</v>
      </c>
      <c r="E589" t="s">
        <v>38</v>
      </c>
      <c r="F589" t="s">
        <v>19</v>
      </c>
      <c r="G589" t="s">
        <v>20</v>
      </c>
      <c r="H589" t="s">
        <v>21</v>
      </c>
      <c r="I589" t="s">
        <v>65</v>
      </c>
      <c r="J589">
        <v>1000</v>
      </c>
      <c r="K589">
        <v>3174</v>
      </c>
      <c r="L589">
        <v>154</v>
      </c>
      <c r="M589">
        <v>613</v>
      </c>
      <c r="N589">
        <v>6.1</v>
      </c>
      <c r="O589">
        <v>31</v>
      </c>
      <c r="P589">
        <v>101</v>
      </c>
      <c r="Q589">
        <v>53146000</v>
      </c>
      <c r="R589">
        <v>20000000</v>
      </c>
      <c r="AD589" t="str">
        <v>Crime</v>
      </c>
      <c r="AE589">
        <v>6.1</v>
      </c>
    </row>
    <row r="590" spans="2:31" x14ac:dyDescent="0.4">
      <c r="B590" t="s">
        <v>644</v>
      </c>
      <c r="C590" s="7">
        <v>35114</v>
      </c>
      <c r="D590">
        <f>YEAR(_01_data[[#This Row],[Release Date]])</f>
        <v>1996</v>
      </c>
      <c r="E590" t="s">
        <v>38</v>
      </c>
      <c r="F590" t="s">
        <v>31</v>
      </c>
      <c r="G590" t="s">
        <v>20</v>
      </c>
      <c r="H590" t="s">
        <v>21</v>
      </c>
      <c r="I590" t="s">
        <v>65</v>
      </c>
      <c r="J590">
        <v>979</v>
      </c>
      <c r="K590">
        <v>1679</v>
      </c>
      <c r="L590">
        <v>150</v>
      </c>
      <c r="M590">
        <v>69</v>
      </c>
      <c r="N590">
        <v>5.9</v>
      </c>
      <c r="O590">
        <v>21</v>
      </c>
      <c r="P590">
        <v>91</v>
      </c>
      <c r="Q590">
        <v>2104000</v>
      </c>
      <c r="R590">
        <v>13000000</v>
      </c>
      <c r="AD590" t="str">
        <v>Comedy</v>
      </c>
      <c r="AE590">
        <v>5.9</v>
      </c>
    </row>
    <row r="591" spans="2:31" x14ac:dyDescent="0.4">
      <c r="B591" t="s">
        <v>645</v>
      </c>
      <c r="C591" s="7">
        <v>35133</v>
      </c>
      <c r="D591">
        <f>YEAR(_01_data[[#This Row],[Release Date]])</f>
        <v>1996</v>
      </c>
      <c r="E591" t="s">
        <v>38</v>
      </c>
      <c r="F591" t="s">
        <v>56</v>
      </c>
      <c r="G591" t="s">
        <v>20</v>
      </c>
      <c r="H591" t="s">
        <v>21</v>
      </c>
      <c r="I591" t="s">
        <v>65</v>
      </c>
      <c r="J591">
        <v>4000</v>
      </c>
      <c r="K591">
        <v>6152</v>
      </c>
      <c r="L591">
        <v>114</v>
      </c>
      <c r="M591">
        <v>204</v>
      </c>
      <c r="N591">
        <v>5.3</v>
      </c>
      <c r="O591">
        <v>36</v>
      </c>
      <c r="P591">
        <v>105</v>
      </c>
      <c r="Q591">
        <v>17100000</v>
      </c>
      <c r="R591">
        <v>25000000</v>
      </c>
      <c r="AD591" t="str">
        <v>Action</v>
      </c>
      <c r="AE591">
        <v>5.3</v>
      </c>
    </row>
    <row r="592" spans="2:31" x14ac:dyDescent="0.4">
      <c r="B592" t="s">
        <v>646</v>
      </c>
      <c r="C592" s="7">
        <v>35104</v>
      </c>
      <c r="D592">
        <f>YEAR(_01_data[[#This Row],[Release Date]])</f>
        <v>1996</v>
      </c>
      <c r="E592" t="s">
        <v>38</v>
      </c>
      <c r="F592" t="s">
        <v>42</v>
      </c>
      <c r="G592" t="s">
        <v>20</v>
      </c>
      <c r="H592" t="s">
        <v>21</v>
      </c>
      <c r="I592" t="s">
        <v>61</v>
      </c>
      <c r="J592">
        <v>442</v>
      </c>
      <c r="K592">
        <v>616</v>
      </c>
      <c r="L592">
        <v>0</v>
      </c>
      <c r="M592">
        <v>504</v>
      </c>
      <c r="N592">
        <v>5.2</v>
      </c>
      <c r="O592">
        <v>23</v>
      </c>
      <c r="P592">
        <v>95</v>
      </c>
      <c r="Q592">
        <v>20047715</v>
      </c>
      <c r="R592">
        <v>25530000</v>
      </c>
      <c r="AD592" t="str">
        <v>Adventure</v>
      </c>
      <c r="AE592">
        <v>5.2</v>
      </c>
    </row>
    <row r="593" spans="2:31" x14ac:dyDescent="0.4">
      <c r="B593" t="s">
        <v>647</v>
      </c>
      <c r="C593" s="7">
        <v>35320</v>
      </c>
      <c r="D593">
        <f>YEAR(_01_data[[#This Row],[Release Date]])</f>
        <v>1996</v>
      </c>
      <c r="E593" t="s">
        <v>38</v>
      </c>
      <c r="F593" t="s">
        <v>31</v>
      </c>
      <c r="G593" t="s">
        <v>20</v>
      </c>
      <c r="H593" t="s">
        <v>21</v>
      </c>
      <c r="I593" t="s">
        <v>65</v>
      </c>
      <c r="J593">
        <v>718</v>
      </c>
      <c r="K593">
        <v>2240</v>
      </c>
      <c r="L593">
        <v>737</v>
      </c>
      <c r="M593">
        <v>824</v>
      </c>
      <c r="N593">
        <v>6.8</v>
      </c>
      <c r="O593">
        <v>50</v>
      </c>
      <c r="P593">
        <v>92</v>
      </c>
      <c r="Q593">
        <v>14891000</v>
      </c>
      <c r="R593">
        <v>7000000</v>
      </c>
      <c r="AD593" t="str">
        <v>Comedy</v>
      </c>
      <c r="AE593">
        <v>6.8</v>
      </c>
    </row>
    <row r="594" spans="2:31" x14ac:dyDescent="0.4">
      <c r="B594" t="s">
        <v>648</v>
      </c>
      <c r="C594" s="7">
        <v>35371</v>
      </c>
      <c r="D594">
        <f>YEAR(_01_data[[#This Row],[Release Date]])</f>
        <v>1996</v>
      </c>
      <c r="E594" t="s">
        <v>38</v>
      </c>
      <c r="F594" t="s">
        <v>19</v>
      </c>
      <c r="G594" t="s">
        <v>20</v>
      </c>
      <c r="H594" t="s">
        <v>21</v>
      </c>
      <c r="I594" t="s">
        <v>65</v>
      </c>
      <c r="J594">
        <v>16000</v>
      </c>
      <c r="K594">
        <v>23296</v>
      </c>
      <c r="L594">
        <v>0</v>
      </c>
      <c r="M594">
        <v>12000</v>
      </c>
      <c r="N594">
        <v>7.3</v>
      </c>
      <c r="O594">
        <v>165</v>
      </c>
      <c r="P594">
        <v>108</v>
      </c>
      <c r="Q594">
        <v>25753840</v>
      </c>
      <c r="R594">
        <v>19000000</v>
      </c>
      <c r="AD594" t="str">
        <v>Crime</v>
      </c>
      <c r="AE594">
        <v>7.3</v>
      </c>
    </row>
    <row r="595" spans="2:31" x14ac:dyDescent="0.4">
      <c r="B595" t="s">
        <v>649</v>
      </c>
      <c r="C595" s="7">
        <v>35290</v>
      </c>
      <c r="D595">
        <f>YEAR(_01_data[[#This Row],[Release Date]])</f>
        <v>1996</v>
      </c>
      <c r="E595" t="s">
        <v>38</v>
      </c>
      <c r="F595" t="s">
        <v>24</v>
      </c>
      <c r="G595" t="s">
        <v>20</v>
      </c>
      <c r="H595" t="s">
        <v>21</v>
      </c>
      <c r="I595" t="s">
        <v>65</v>
      </c>
      <c r="J595">
        <v>1000</v>
      </c>
      <c r="K595">
        <v>5963</v>
      </c>
      <c r="L595">
        <v>0</v>
      </c>
      <c r="M595">
        <v>352</v>
      </c>
      <c r="N595">
        <v>6.8</v>
      </c>
      <c r="O595">
        <v>28</v>
      </c>
      <c r="P595">
        <v>120</v>
      </c>
      <c r="Q595">
        <v>5731103</v>
      </c>
      <c r="R595">
        <v>2400000</v>
      </c>
      <c r="AD595" t="str">
        <v>Drama</v>
      </c>
      <c r="AE595">
        <v>6.8</v>
      </c>
    </row>
    <row r="596" spans="2:31" x14ac:dyDescent="0.4">
      <c r="B596" t="s">
        <v>650</v>
      </c>
      <c r="C596" s="7">
        <v>35217</v>
      </c>
      <c r="D596">
        <f>YEAR(_01_data[[#This Row],[Release Date]])</f>
        <v>1996</v>
      </c>
      <c r="E596" t="s">
        <v>38</v>
      </c>
      <c r="F596" t="s">
        <v>24</v>
      </c>
      <c r="G596" t="s">
        <v>20</v>
      </c>
      <c r="H596" t="s">
        <v>21</v>
      </c>
      <c r="I596" t="s">
        <v>81</v>
      </c>
      <c r="J596">
        <v>2000</v>
      </c>
      <c r="K596">
        <v>3968</v>
      </c>
      <c r="L596">
        <v>0</v>
      </c>
      <c r="M596">
        <v>591</v>
      </c>
      <c r="N596">
        <v>6.7</v>
      </c>
      <c r="O596">
        <v>31</v>
      </c>
      <c r="P596">
        <v>130</v>
      </c>
      <c r="Q596">
        <v>13052741</v>
      </c>
      <c r="R596">
        <v>36000000</v>
      </c>
      <c r="AD596" t="str">
        <v>Drama</v>
      </c>
      <c r="AE596">
        <v>6.7</v>
      </c>
    </row>
    <row r="597" spans="2:31" x14ac:dyDescent="0.4">
      <c r="B597" t="s">
        <v>651</v>
      </c>
      <c r="C597" s="7">
        <v>35230</v>
      </c>
      <c r="D597">
        <f>YEAR(_01_data[[#This Row],[Release Date]])</f>
        <v>1996</v>
      </c>
      <c r="E597" t="s">
        <v>38</v>
      </c>
      <c r="F597" t="s">
        <v>31</v>
      </c>
      <c r="G597" t="s">
        <v>20</v>
      </c>
      <c r="H597" t="s">
        <v>21</v>
      </c>
      <c r="I597" t="s">
        <v>65</v>
      </c>
      <c r="J597">
        <v>873</v>
      </c>
      <c r="K597">
        <v>4497</v>
      </c>
      <c r="L597">
        <v>0</v>
      </c>
      <c r="M597">
        <v>251</v>
      </c>
      <c r="N597">
        <v>5</v>
      </c>
      <c r="O597">
        <v>30</v>
      </c>
      <c r="P597">
        <v>108</v>
      </c>
      <c r="Q597">
        <v>4903000</v>
      </c>
      <c r="R597">
        <v>12000000</v>
      </c>
      <c r="AD597" t="str">
        <v>Comedy</v>
      </c>
      <c r="AE597">
        <v>5</v>
      </c>
    </row>
    <row r="598" spans="2:31" x14ac:dyDescent="0.4">
      <c r="B598" t="s">
        <v>652</v>
      </c>
      <c r="C598" s="7">
        <v>35428</v>
      </c>
      <c r="D598">
        <f>YEAR(_01_data[[#This Row],[Release Date]])</f>
        <v>1996</v>
      </c>
      <c r="E598" t="s">
        <v>38</v>
      </c>
      <c r="F598" t="s">
        <v>24</v>
      </c>
      <c r="G598" t="s">
        <v>20</v>
      </c>
      <c r="H598" t="s">
        <v>60</v>
      </c>
      <c r="I598" t="s">
        <v>81</v>
      </c>
      <c r="J598">
        <v>597</v>
      </c>
      <c r="K598">
        <v>1645</v>
      </c>
      <c r="L598">
        <v>0</v>
      </c>
      <c r="M598">
        <v>0</v>
      </c>
      <c r="N598">
        <v>7.8</v>
      </c>
      <c r="O598">
        <v>85</v>
      </c>
      <c r="P598">
        <v>150</v>
      </c>
      <c r="Q598">
        <v>4414535</v>
      </c>
      <c r="R598">
        <v>18000000</v>
      </c>
      <c r="AD598" t="str">
        <v>Drama</v>
      </c>
      <c r="AE598">
        <v>7.8</v>
      </c>
    </row>
    <row r="599" spans="2:31" x14ac:dyDescent="0.4">
      <c r="B599" t="s">
        <v>653</v>
      </c>
      <c r="C599" s="7">
        <v>35303</v>
      </c>
      <c r="D599">
        <f>YEAR(_01_data[[#This Row],[Release Date]])</f>
        <v>1996</v>
      </c>
      <c r="E599" t="s">
        <v>38</v>
      </c>
      <c r="F599" t="s">
        <v>31</v>
      </c>
      <c r="G599" t="s">
        <v>20</v>
      </c>
      <c r="H599" t="s">
        <v>21</v>
      </c>
      <c r="I599" t="s">
        <v>81</v>
      </c>
      <c r="J599">
        <v>11000</v>
      </c>
      <c r="K599">
        <v>13162</v>
      </c>
      <c r="L599">
        <v>221</v>
      </c>
      <c r="M599">
        <v>0</v>
      </c>
      <c r="N599">
        <v>7</v>
      </c>
      <c r="O599">
        <v>77</v>
      </c>
      <c r="P599">
        <v>92</v>
      </c>
      <c r="Q599">
        <v>38624000</v>
      </c>
      <c r="R599">
        <v>12000000</v>
      </c>
      <c r="AD599" t="str">
        <v>Comedy</v>
      </c>
      <c r="AE599">
        <v>7</v>
      </c>
    </row>
    <row r="600" spans="2:31" x14ac:dyDescent="0.4">
      <c r="B600" t="s">
        <v>654</v>
      </c>
      <c r="C600" s="7">
        <v>35142</v>
      </c>
      <c r="D600">
        <f>YEAR(_01_data[[#This Row],[Release Date]])</f>
        <v>1996</v>
      </c>
      <c r="E600" t="s">
        <v>38</v>
      </c>
      <c r="F600" t="s">
        <v>31</v>
      </c>
      <c r="G600" t="s">
        <v>20</v>
      </c>
      <c r="H600" t="s">
        <v>21</v>
      </c>
      <c r="I600" t="s">
        <v>61</v>
      </c>
      <c r="J600">
        <v>694</v>
      </c>
      <c r="K600">
        <v>2486</v>
      </c>
      <c r="L600">
        <v>15</v>
      </c>
      <c r="M600">
        <v>833</v>
      </c>
      <c r="N600">
        <v>5.9</v>
      </c>
      <c r="O600">
        <v>25</v>
      </c>
      <c r="P600">
        <v>100</v>
      </c>
      <c r="Q600">
        <v>26539321</v>
      </c>
      <c r="R600">
        <v>13000000</v>
      </c>
      <c r="AD600" t="str">
        <v>Comedy</v>
      </c>
      <c r="AE600">
        <v>5.9</v>
      </c>
    </row>
    <row r="601" spans="2:31" x14ac:dyDescent="0.4">
      <c r="B601" t="s">
        <v>655</v>
      </c>
      <c r="C601" s="7">
        <v>35210</v>
      </c>
      <c r="D601">
        <f>YEAR(_01_data[[#This Row],[Release Date]])</f>
        <v>1996</v>
      </c>
      <c r="E601" t="s">
        <v>38</v>
      </c>
      <c r="F601" t="s">
        <v>56</v>
      </c>
      <c r="G601" t="s">
        <v>20</v>
      </c>
      <c r="H601" t="s">
        <v>21</v>
      </c>
      <c r="I601" t="s">
        <v>81</v>
      </c>
      <c r="J601">
        <v>10000</v>
      </c>
      <c r="K601">
        <v>16785</v>
      </c>
      <c r="L601">
        <v>776</v>
      </c>
      <c r="M601">
        <v>16000</v>
      </c>
      <c r="N601">
        <v>6.9</v>
      </c>
      <c r="O601">
        <v>185</v>
      </c>
      <c r="P601">
        <v>154</v>
      </c>
      <c r="Q601">
        <v>306124059</v>
      </c>
      <c r="R601">
        <v>75000000</v>
      </c>
      <c r="AD601" t="str">
        <v>Action</v>
      </c>
      <c r="AE601">
        <v>6.9</v>
      </c>
    </row>
    <row r="602" spans="2:31" x14ac:dyDescent="0.4">
      <c r="B602" t="s">
        <v>656</v>
      </c>
      <c r="C602" s="7">
        <v>35166</v>
      </c>
      <c r="D602">
        <f>YEAR(_01_data[[#This Row],[Release Date]])</f>
        <v>1996</v>
      </c>
      <c r="E602" t="s">
        <v>38</v>
      </c>
      <c r="F602" t="s">
        <v>31</v>
      </c>
      <c r="G602" t="s">
        <v>20</v>
      </c>
      <c r="H602" t="s">
        <v>21</v>
      </c>
      <c r="I602" t="s">
        <v>65</v>
      </c>
      <c r="J602">
        <v>10000</v>
      </c>
      <c r="K602">
        <v>12182</v>
      </c>
      <c r="L602">
        <v>488</v>
      </c>
      <c r="M602">
        <v>0</v>
      </c>
      <c r="N602">
        <v>7.3</v>
      </c>
      <c r="O602">
        <v>109</v>
      </c>
      <c r="P602">
        <v>139</v>
      </c>
      <c r="Q602">
        <v>153620822</v>
      </c>
      <c r="R602">
        <v>50000000</v>
      </c>
      <c r="AD602" t="str">
        <v>Comedy</v>
      </c>
      <c r="AE602">
        <v>7.3</v>
      </c>
    </row>
    <row r="603" spans="2:31" x14ac:dyDescent="0.4">
      <c r="B603" t="s">
        <v>657</v>
      </c>
      <c r="C603" s="7">
        <v>35203</v>
      </c>
      <c r="D603">
        <f>YEAR(_01_data[[#This Row],[Release Date]])</f>
        <v>1996</v>
      </c>
      <c r="E603" t="s">
        <v>38</v>
      </c>
      <c r="F603" t="s">
        <v>31</v>
      </c>
      <c r="G603" t="s">
        <v>20</v>
      </c>
      <c r="H603" t="s">
        <v>21</v>
      </c>
      <c r="I603" t="s">
        <v>61</v>
      </c>
      <c r="J603">
        <v>854</v>
      </c>
      <c r="K603">
        <v>4530</v>
      </c>
      <c r="L603">
        <v>32</v>
      </c>
      <c r="M603">
        <v>0</v>
      </c>
      <c r="N603">
        <v>5.4</v>
      </c>
      <c r="O603">
        <v>81</v>
      </c>
      <c r="P603">
        <v>94</v>
      </c>
      <c r="Q603">
        <v>60573641</v>
      </c>
      <c r="R603">
        <v>60000000</v>
      </c>
      <c r="AD603" t="str">
        <v>Comedy</v>
      </c>
      <c r="AE603">
        <v>5.4</v>
      </c>
    </row>
    <row r="604" spans="2:31" x14ac:dyDescent="0.4">
      <c r="B604" t="s">
        <v>658</v>
      </c>
      <c r="C604" s="7">
        <v>35180</v>
      </c>
      <c r="D604">
        <f>YEAR(_01_data[[#This Row],[Release Date]])</f>
        <v>1996</v>
      </c>
      <c r="E604" t="s">
        <v>38</v>
      </c>
      <c r="F604" t="s">
        <v>19</v>
      </c>
      <c r="G604" t="s">
        <v>20</v>
      </c>
      <c r="H604" t="s">
        <v>21</v>
      </c>
      <c r="I604" t="s">
        <v>65</v>
      </c>
      <c r="J604">
        <v>729</v>
      </c>
      <c r="K604">
        <v>1292</v>
      </c>
      <c r="L604">
        <v>300</v>
      </c>
      <c r="M604">
        <v>0</v>
      </c>
      <c r="N604">
        <v>6</v>
      </c>
      <c r="O604">
        <v>33</v>
      </c>
      <c r="P604">
        <v>109</v>
      </c>
      <c r="Q604">
        <v>4109095</v>
      </c>
      <c r="R604">
        <v>3000000</v>
      </c>
      <c r="AD604" t="str">
        <v>Crime</v>
      </c>
      <c r="AE604">
        <v>6</v>
      </c>
    </row>
    <row r="605" spans="2:31" x14ac:dyDescent="0.4">
      <c r="B605" t="s">
        <v>659</v>
      </c>
      <c r="C605" s="7">
        <v>35229</v>
      </c>
      <c r="D605">
        <f>YEAR(_01_data[[#This Row],[Release Date]])</f>
        <v>1996</v>
      </c>
      <c r="E605" t="s">
        <v>38</v>
      </c>
      <c r="F605" t="s">
        <v>19</v>
      </c>
      <c r="G605" t="s">
        <v>20</v>
      </c>
      <c r="H605" t="s">
        <v>95</v>
      </c>
      <c r="I605" t="s">
        <v>65</v>
      </c>
      <c r="J605">
        <v>12000</v>
      </c>
      <c r="K605">
        <v>14579</v>
      </c>
      <c r="L605">
        <v>500</v>
      </c>
      <c r="M605">
        <v>228</v>
      </c>
      <c r="N605">
        <v>6.3</v>
      </c>
      <c r="O605">
        <v>31</v>
      </c>
      <c r="P605">
        <v>116</v>
      </c>
      <c r="Q605">
        <v>1292527</v>
      </c>
      <c r="R605">
        <v>19000000</v>
      </c>
      <c r="AD605" t="str">
        <v>Crime</v>
      </c>
      <c r="AE605">
        <v>6.3</v>
      </c>
    </row>
    <row r="606" spans="2:31" x14ac:dyDescent="0.4">
      <c r="B606" t="s">
        <v>660</v>
      </c>
      <c r="C606" s="7">
        <v>35134</v>
      </c>
      <c r="D606">
        <f>YEAR(_01_data[[#This Row],[Release Date]])</f>
        <v>1996</v>
      </c>
      <c r="E606" t="s">
        <v>38</v>
      </c>
      <c r="F606" t="s">
        <v>31</v>
      </c>
      <c r="G606" t="s">
        <v>20</v>
      </c>
      <c r="H606" t="s">
        <v>21</v>
      </c>
      <c r="I606" t="s">
        <v>81</v>
      </c>
      <c r="J606">
        <v>13000</v>
      </c>
      <c r="K606">
        <v>16937</v>
      </c>
      <c r="L606">
        <v>101</v>
      </c>
      <c r="M606">
        <v>3000</v>
      </c>
      <c r="N606">
        <v>6.9</v>
      </c>
      <c r="O606">
        <v>62</v>
      </c>
      <c r="P606">
        <v>117</v>
      </c>
      <c r="Q606">
        <v>24944213</v>
      </c>
      <c r="R606">
        <v>27000000</v>
      </c>
      <c r="AD606" t="str">
        <v>Comedy</v>
      </c>
      <c r="AE606">
        <v>6.9</v>
      </c>
    </row>
    <row r="607" spans="2:31" x14ac:dyDescent="0.4">
      <c r="B607" t="s">
        <v>661</v>
      </c>
      <c r="C607" s="7">
        <v>35149</v>
      </c>
      <c r="D607">
        <f>YEAR(_01_data[[#This Row],[Release Date]])</f>
        <v>1996</v>
      </c>
      <c r="E607" t="s">
        <v>38</v>
      </c>
      <c r="F607" t="s">
        <v>24</v>
      </c>
      <c r="G607" t="s">
        <v>20</v>
      </c>
      <c r="H607" t="s">
        <v>21</v>
      </c>
      <c r="I607" t="s">
        <v>65</v>
      </c>
      <c r="J607">
        <v>11000</v>
      </c>
      <c r="K607">
        <v>11400</v>
      </c>
      <c r="L607">
        <v>407</v>
      </c>
      <c r="M607">
        <v>0</v>
      </c>
      <c r="N607">
        <v>7.6</v>
      </c>
      <c r="O607">
        <v>68</v>
      </c>
      <c r="P607">
        <v>135</v>
      </c>
      <c r="Q607">
        <v>13269963</v>
      </c>
      <c r="R607">
        <v>5000000</v>
      </c>
      <c r="AD607" t="str">
        <v>Drama</v>
      </c>
      <c r="AE607">
        <v>7.6</v>
      </c>
    </row>
    <row r="608" spans="2:31" x14ac:dyDescent="0.4">
      <c r="B608" t="s">
        <v>662</v>
      </c>
      <c r="C608" s="7">
        <v>35098</v>
      </c>
      <c r="D608">
        <f>YEAR(_01_data[[#This Row],[Release Date]])</f>
        <v>1996</v>
      </c>
      <c r="E608" t="s">
        <v>38</v>
      </c>
      <c r="F608" t="s">
        <v>31</v>
      </c>
      <c r="G608" t="s">
        <v>20</v>
      </c>
      <c r="H608" t="s">
        <v>170</v>
      </c>
      <c r="I608" t="s">
        <v>65</v>
      </c>
      <c r="J608">
        <v>991</v>
      </c>
      <c r="K608">
        <v>1661</v>
      </c>
      <c r="L608">
        <v>0</v>
      </c>
      <c r="M608">
        <v>46</v>
      </c>
      <c r="N608">
        <v>6.4</v>
      </c>
      <c r="O608">
        <v>21</v>
      </c>
      <c r="P608">
        <v>76</v>
      </c>
      <c r="Q608">
        <v>212285</v>
      </c>
      <c r="R608">
        <v>250000</v>
      </c>
      <c r="AD608" t="str">
        <v>Comedy</v>
      </c>
      <c r="AE608">
        <v>6.4</v>
      </c>
    </row>
    <row r="609" spans="2:31" x14ac:dyDescent="0.4">
      <c r="B609" t="s">
        <v>663</v>
      </c>
      <c r="C609" s="7">
        <v>35290</v>
      </c>
      <c r="D609">
        <f>YEAR(_01_data[[#This Row],[Release Date]])</f>
        <v>1996</v>
      </c>
      <c r="E609" t="s">
        <v>38</v>
      </c>
      <c r="F609" t="s">
        <v>56</v>
      </c>
      <c r="G609" t="s">
        <v>20</v>
      </c>
      <c r="H609" t="s">
        <v>21</v>
      </c>
      <c r="I609" t="s">
        <v>81</v>
      </c>
      <c r="J609">
        <v>20000</v>
      </c>
      <c r="K609">
        <v>22590</v>
      </c>
      <c r="L609">
        <v>13000</v>
      </c>
      <c r="M609">
        <v>0</v>
      </c>
      <c r="N609">
        <v>6.3</v>
      </c>
      <c r="O609">
        <v>132</v>
      </c>
      <c r="P609">
        <v>106</v>
      </c>
      <c r="Q609">
        <v>37754208</v>
      </c>
      <c r="R609">
        <v>70000000</v>
      </c>
      <c r="AD609" t="str">
        <v>Action</v>
      </c>
      <c r="AE609">
        <v>6.3</v>
      </c>
    </row>
    <row r="610" spans="2:31" x14ac:dyDescent="0.4">
      <c r="B610" t="s">
        <v>664</v>
      </c>
      <c r="C610" s="7">
        <v>35317</v>
      </c>
      <c r="D610">
        <f>YEAR(_01_data[[#This Row],[Release Date]])</f>
        <v>1996</v>
      </c>
      <c r="E610" t="s">
        <v>38</v>
      </c>
      <c r="F610" t="s">
        <v>24</v>
      </c>
      <c r="G610" t="s">
        <v>20</v>
      </c>
      <c r="H610" t="s">
        <v>21</v>
      </c>
      <c r="I610" t="s">
        <v>81</v>
      </c>
      <c r="J610">
        <v>29000</v>
      </c>
      <c r="K610">
        <v>63194</v>
      </c>
      <c r="L610">
        <v>4</v>
      </c>
      <c r="M610">
        <v>1000</v>
      </c>
      <c r="N610">
        <v>6.7</v>
      </c>
      <c r="O610">
        <v>45</v>
      </c>
      <c r="P610">
        <v>98</v>
      </c>
      <c r="Q610">
        <v>12782508</v>
      </c>
      <c r="R610">
        <v>23000000</v>
      </c>
      <c r="AD610" t="str">
        <v>Drama</v>
      </c>
      <c r="AE610">
        <v>6.7</v>
      </c>
    </row>
    <row r="611" spans="2:31" x14ac:dyDescent="0.4">
      <c r="B611" t="s">
        <v>665</v>
      </c>
      <c r="C611" s="7">
        <v>35070</v>
      </c>
      <c r="D611">
        <f>YEAR(_01_data[[#This Row],[Release Date]])</f>
        <v>1996</v>
      </c>
      <c r="E611" t="s">
        <v>38</v>
      </c>
      <c r="F611" t="s">
        <v>24</v>
      </c>
      <c r="G611" t="s">
        <v>20</v>
      </c>
      <c r="H611" t="s">
        <v>21</v>
      </c>
      <c r="I611" t="s">
        <v>65</v>
      </c>
      <c r="J611">
        <v>8000</v>
      </c>
      <c r="K611">
        <v>8349</v>
      </c>
      <c r="L611">
        <v>350</v>
      </c>
      <c r="M611">
        <v>616</v>
      </c>
      <c r="N611">
        <v>5.8</v>
      </c>
      <c r="O611">
        <v>46</v>
      </c>
      <c r="P611">
        <v>108</v>
      </c>
      <c r="Q611">
        <v>5600000</v>
      </c>
      <c r="R611">
        <v>47000000</v>
      </c>
      <c r="AD611" t="str">
        <v>Drama</v>
      </c>
      <c r="AE611">
        <v>5.8</v>
      </c>
    </row>
    <row r="612" spans="2:31" x14ac:dyDescent="0.4">
      <c r="B612" t="s">
        <v>666</v>
      </c>
      <c r="C612" s="7">
        <v>35195</v>
      </c>
      <c r="D612">
        <f>YEAR(_01_data[[#This Row],[Release Date]])</f>
        <v>1996</v>
      </c>
      <c r="E612" t="s">
        <v>38</v>
      </c>
      <c r="F612" t="s">
        <v>56</v>
      </c>
      <c r="G612" t="s">
        <v>20</v>
      </c>
      <c r="H612" t="s">
        <v>21</v>
      </c>
      <c r="I612" t="s">
        <v>65</v>
      </c>
      <c r="J612">
        <v>900</v>
      </c>
      <c r="K612">
        <v>1634</v>
      </c>
      <c r="L612">
        <v>17</v>
      </c>
      <c r="M612">
        <v>503</v>
      </c>
      <c r="N612">
        <v>5.4</v>
      </c>
      <c r="O612">
        <v>50</v>
      </c>
      <c r="P612">
        <v>101</v>
      </c>
      <c r="Q612">
        <v>14095303</v>
      </c>
      <c r="R612">
        <v>25000000</v>
      </c>
      <c r="AD612" t="str">
        <v>Action</v>
      </c>
      <c r="AE612">
        <v>5.4</v>
      </c>
    </row>
    <row r="613" spans="2:31" x14ac:dyDescent="0.4">
      <c r="B613" t="s">
        <v>667</v>
      </c>
      <c r="C613" s="7">
        <v>35208</v>
      </c>
      <c r="D613">
        <f>YEAR(_01_data[[#This Row],[Release Date]])</f>
        <v>1996</v>
      </c>
      <c r="E613" t="s">
        <v>18</v>
      </c>
      <c r="F613" t="s">
        <v>50</v>
      </c>
      <c r="G613" t="s">
        <v>20</v>
      </c>
      <c r="H613" t="s">
        <v>60</v>
      </c>
      <c r="I613" t="s">
        <v>65</v>
      </c>
      <c r="J613">
        <v>25000</v>
      </c>
      <c r="K613">
        <v>48482</v>
      </c>
      <c r="L613">
        <v>277</v>
      </c>
      <c r="M613">
        <v>0</v>
      </c>
      <c r="N613">
        <v>7.1</v>
      </c>
      <c r="O613">
        <v>44</v>
      </c>
      <c r="P613">
        <v>133</v>
      </c>
      <c r="Q613">
        <v>11030963</v>
      </c>
      <c r="R613">
        <v>28000000</v>
      </c>
      <c r="AD613" t="str">
        <v>Biography</v>
      </c>
      <c r="AE613">
        <v>7.1</v>
      </c>
    </row>
    <row r="614" spans="2:31" x14ac:dyDescent="0.4">
      <c r="B614" t="s">
        <v>668</v>
      </c>
      <c r="C614" s="7">
        <v>35348</v>
      </c>
      <c r="D614">
        <f>YEAR(_01_data[[#This Row],[Release Date]])</f>
        <v>1996</v>
      </c>
      <c r="E614" t="s">
        <v>38</v>
      </c>
      <c r="F614" t="s">
        <v>56</v>
      </c>
      <c r="G614" t="s">
        <v>20</v>
      </c>
      <c r="H614" t="s">
        <v>21</v>
      </c>
      <c r="I614" t="s">
        <v>81</v>
      </c>
      <c r="J614">
        <v>10000</v>
      </c>
      <c r="K614">
        <v>12760</v>
      </c>
      <c r="L614">
        <v>0</v>
      </c>
      <c r="M614">
        <v>0</v>
      </c>
      <c r="N614">
        <v>7.1</v>
      </c>
      <c r="O614">
        <v>154</v>
      </c>
      <c r="P614">
        <v>110</v>
      </c>
      <c r="Q614">
        <v>180965237</v>
      </c>
      <c r="R614">
        <v>80000000</v>
      </c>
      <c r="AD614" t="str">
        <v>Action</v>
      </c>
      <c r="AE614">
        <v>7.1</v>
      </c>
    </row>
    <row r="615" spans="2:31" x14ac:dyDescent="0.4">
      <c r="B615" t="s">
        <v>669</v>
      </c>
      <c r="C615" s="7">
        <v>35328</v>
      </c>
      <c r="D615">
        <f>YEAR(_01_data[[#This Row],[Release Date]])</f>
        <v>1996</v>
      </c>
      <c r="E615" t="s">
        <v>38</v>
      </c>
      <c r="F615" t="s">
        <v>31</v>
      </c>
      <c r="G615" t="s">
        <v>20</v>
      </c>
      <c r="H615" t="s">
        <v>21</v>
      </c>
      <c r="I615" t="s">
        <v>81</v>
      </c>
      <c r="J615">
        <v>3000</v>
      </c>
      <c r="K615">
        <v>5023</v>
      </c>
      <c r="L615">
        <v>121</v>
      </c>
      <c r="M615">
        <v>491</v>
      </c>
      <c r="N615">
        <v>6.2</v>
      </c>
      <c r="O615">
        <v>20</v>
      </c>
      <c r="P615">
        <v>105</v>
      </c>
      <c r="Q615">
        <v>10070000</v>
      </c>
      <c r="R615">
        <v>25000000</v>
      </c>
      <c r="AD615" t="str">
        <v>Comedy</v>
      </c>
      <c r="AE615">
        <v>6.2</v>
      </c>
    </row>
    <row r="616" spans="2:31" x14ac:dyDescent="0.4">
      <c r="B616" t="s">
        <v>670</v>
      </c>
      <c r="C616" s="7">
        <v>35326</v>
      </c>
      <c r="D616">
        <f>YEAR(_01_data[[#This Row],[Release Date]])</f>
        <v>1996</v>
      </c>
      <c r="E616" t="s">
        <v>38</v>
      </c>
      <c r="F616" t="s">
        <v>31</v>
      </c>
      <c r="G616" t="s">
        <v>20</v>
      </c>
      <c r="H616" t="s">
        <v>21</v>
      </c>
      <c r="I616" t="s">
        <v>81</v>
      </c>
      <c r="J616">
        <v>905</v>
      </c>
      <c r="K616">
        <v>2348</v>
      </c>
      <c r="L616">
        <v>11000</v>
      </c>
      <c r="M616">
        <v>0</v>
      </c>
      <c r="N616">
        <v>6</v>
      </c>
      <c r="O616">
        <v>43</v>
      </c>
      <c r="P616">
        <v>117</v>
      </c>
      <c r="Q616">
        <v>20101861</v>
      </c>
      <c r="R616">
        <v>45000000</v>
      </c>
      <c r="AD616" t="str">
        <v>Comedy</v>
      </c>
      <c r="AE616">
        <v>6</v>
      </c>
    </row>
    <row r="617" spans="2:31" x14ac:dyDescent="0.4">
      <c r="B617" t="s">
        <v>671</v>
      </c>
      <c r="C617" s="7">
        <v>35323</v>
      </c>
      <c r="D617">
        <f>YEAR(_01_data[[#This Row],[Release Date]])</f>
        <v>1996</v>
      </c>
      <c r="E617" t="s">
        <v>38</v>
      </c>
      <c r="F617" t="s">
        <v>42</v>
      </c>
      <c r="G617" t="s">
        <v>20</v>
      </c>
      <c r="H617" t="s">
        <v>21</v>
      </c>
      <c r="I617" t="s">
        <v>81</v>
      </c>
      <c r="J617">
        <v>957</v>
      </c>
      <c r="K617">
        <v>4629</v>
      </c>
      <c r="L617">
        <v>88</v>
      </c>
      <c r="M617">
        <v>758</v>
      </c>
      <c r="N617">
        <v>6.5</v>
      </c>
      <c r="O617">
        <v>27</v>
      </c>
      <c r="P617">
        <v>101</v>
      </c>
      <c r="Q617">
        <v>22294341</v>
      </c>
      <c r="R617">
        <v>21500000</v>
      </c>
      <c r="AD617" t="str">
        <v>Adventure</v>
      </c>
      <c r="AE617">
        <v>6.5</v>
      </c>
    </row>
    <row r="618" spans="2:31" x14ac:dyDescent="0.4">
      <c r="B618" t="s">
        <v>672</v>
      </c>
      <c r="C618" s="7">
        <v>35385</v>
      </c>
      <c r="D618">
        <f>YEAR(_01_data[[#This Row],[Release Date]])</f>
        <v>1996</v>
      </c>
      <c r="E618" t="s">
        <v>38</v>
      </c>
      <c r="F618" t="s">
        <v>24</v>
      </c>
      <c r="G618" t="s">
        <v>20</v>
      </c>
      <c r="H618" t="s">
        <v>21</v>
      </c>
      <c r="I618" t="s">
        <v>61</v>
      </c>
      <c r="J618">
        <v>3000</v>
      </c>
      <c r="K618">
        <v>5975</v>
      </c>
      <c r="L618">
        <v>226</v>
      </c>
      <c r="M618">
        <v>0</v>
      </c>
      <c r="N618">
        <v>6.4</v>
      </c>
      <c r="O618">
        <v>53</v>
      </c>
      <c r="P618">
        <v>123</v>
      </c>
      <c r="Q618">
        <v>104632573</v>
      </c>
      <c r="R618">
        <v>32000000</v>
      </c>
      <c r="AD618" t="str">
        <v>Drama</v>
      </c>
      <c r="AE618">
        <v>6.4</v>
      </c>
    </row>
    <row r="619" spans="2:31" x14ac:dyDescent="0.4">
      <c r="B619" t="s">
        <v>673</v>
      </c>
      <c r="C619" s="7">
        <v>35132</v>
      </c>
      <c r="D619">
        <f>YEAR(_01_data[[#This Row],[Release Date]])</f>
        <v>1996</v>
      </c>
      <c r="E619" t="s">
        <v>38</v>
      </c>
      <c r="F619" t="s">
        <v>19</v>
      </c>
      <c r="G619" t="s">
        <v>20</v>
      </c>
      <c r="H619" t="s">
        <v>21</v>
      </c>
      <c r="I619" t="s">
        <v>65</v>
      </c>
      <c r="J619">
        <v>960</v>
      </c>
      <c r="K619">
        <v>3667</v>
      </c>
      <c r="L619">
        <v>2000</v>
      </c>
      <c r="M619">
        <v>1000</v>
      </c>
      <c r="N619">
        <v>6.6</v>
      </c>
      <c r="O619">
        <v>79</v>
      </c>
      <c r="P619">
        <v>139</v>
      </c>
      <c r="Q619">
        <v>136448821</v>
      </c>
      <c r="R619">
        <v>80000000</v>
      </c>
      <c r="AD619" t="str">
        <v>Crime</v>
      </c>
      <c r="AE619">
        <v>6.6</v>
      </c>
    </row>
    <row r="620" spans="2:31" x14ac:dyDescent="0.4">
      <c r="B620" t="s">
        <v>674</v>
      </c>
      <c r="C620" s="7">
        <v>35364</v>
      </c>
      <c r="D620">
        <f>YEAR(_01_data[[#This Row],[Release Date]])</f>
        <v>1996</v>
      </c>
      <c r="E620" t="s">
        <v>38</v>
      </c>
      <c r="F620" t="s">
        <v>24</v>
      </c>
      <c r="G620" t="s">
        <v>20</v>
      </c>
      <c r="H620" t="s">
        <v>21</v>
      </c>
      <c r="I620" t="s">
        <v>81</v>
      </c>
      <c r="J620">
        <v>29000</v>
      </c>
      <c r="K620">
        <v>33791</v>
      </c>
      <c r="L620">
        <v>1000</v>
      </c>
      <c r="M620">
        <v>10000</v>
      </c>
      <c r="N620">
        <v>6.8</v>
      </c>
      <c r="O620">
        <v>106</v>
      </c>
      <c r="P620">
        <v>120</v>
      </c>
      <c r="Q620">
        <v>46338728</v>
      </c>
      <c r="R620">
        <v>14500000</v>
      </c>
      <c r="AD620" t="str">
        <v>Drama</v>
      </c>
      <c r="AE620">
        <v>6.8</v>
      </c>
    </row>
    <row r="621" spans="2:31" x14ac:dyDescent="0.4">
      <c r="B621" t="s">
        <v>675</v>
      </c>
      <c r="C621" s="7">
        <v>35304</v>
      </c>
      <c r="D621">
        <f>YEAR(_01_data[[#This Row],[Release Date]])</f>
        <v>1996</v>
      </c>
      <c r="E621" t="s">
        <v>38</v>
      </c>
      <c r="F621" t="s">
        <v>64</v>
      </c>
      <c r="G621" t="s">
        <v>20</v>
      </c>
      <c r="H621" t="s">
        <v>21</v>
      </c>
      <c r="I621" t="s">
        <v>65</v>
      </c>
      <c r="J621">
        <v>611</v>
      </c>
      <c r="K621">
        <v>1212</v>
      </c>
      <c r="L621">
        <v>0</v>
      </c>
      <c r="M621">
        <v>11000</v>
      </c>
      <c r="N621">
        <v>7.2</v>
      </c>
      <c r="O621">
        <v>242</v>
      </c>
      <c r="P621">
        <v>103</v>
      </c>
      <c r="Q621">
        <v>103001286</v>
      </c>
      <c r="R621">
        <v>15000000</v>
      </c>
      <c r="AD621" t="str">
        <v>Horror</v>
      </c>
      <c r="AE621">
        <v>7.2</v>
      </c>
    </row>
    <row r="622" spans="2:31" x14ac:dyDescent="0.4">
      <c r="B622" t="s">
        <v>676</v>
      </c>
      <c r="C622" s="7">
        <v>35234</v>
      </c>
      <c r="D622">
        <f>YEAR(_01_data[[#This Row],[Release Date]])</f>
        <v>1996</v>
      </c>
      <c r="E622" t="s">
        <v>38</v>
      </c>
      <c r="F622" t="s">
        <v>56</v>
      </c>
      <c r="G622" t="s">
        <v>20</v>
      </c>
      <c r="H622" t="s">
        <v>21</v>
      </c>
      <c r="I622" t="s">
        <v>65</v>
      </c>
      <c r="J622">
        <v>890</v>
      </c>
      <c r="K622">
        <v>3661</v>
      </c>
      <c r="L622">
        <v>473</v>
      </c>
      <c r="M622">
        <v>0</v>
      </c>
      <c r="N622">
        <v>6.8</v>
      </c>
      <c r="O622">
        <v>29</v>
      </c>
      <c r="P622">
        <v>123</v>
      </c>
      <c r="Q622">
        <v>36049108</v>
      </c>
      <c r="R622">
        <v>9000000</v>
      </c>
      <c r="AD622" t="str">
        <v>Action</v>
      </c>
      <c r="AE622">
        <v>6.8</v>
      </c>
    </row>
    <row r="623" spans="2:31" x14ac:dyDescent="0.4">
      <c r="B623" t="s">
        <v>677</v>
      </c>
      <c r="C623" s="7">
        <v>35346</v>
      </c>
      <c r="D623">
        <f>YEAR(_01_data[[#This Row],[Release Date]])</f>
        <v>1996</v>
      </c>
      <c r="E623" t="s">
        <v>38</v>
      </c>
      <c r="F623" t="s">
        <v>31</v>
      </c>
      <c r="G623" t="s">
        <v>20</v>
      </c>
      <c r="H623" t="s">
        <v>21</v>
      </c>
      <c r="I623" t="s">
        <v>61</v>
      </c>
      <c r="J623">
        <v>592</v>
      </c>
      <c r="K623">
        <v>2176</v>
      </c>
      <c r="L623">
        <v>36</v>
      </c>
      <c r="M623">
        <v>478</v>
      </c>
      <c r="N623">
        <v>5.7</v>
      </c>
      <c r="O623">
        <v>23</v>
      </c>
      <c r="P623">
        <v>93</v>
      </c>
      <c r="Q623">
        <v>30400000</v>
      </c>
      <c r="R623">
        <v>39000000</v>
      </c>
      <c r="AD623" t="str">
        <v>Comedy</v>
      </c>
      <c r="AE623">
        <v>5.7</v>
      </c>
    </row>
    <row r="624" spans="2:31" x14ac:dyDescent="0.4">
      <c r="B624" t="s">
        <v>678</v>
      </c>
      <c r="C624" s="7">
        <v>35418</v>
      </c>
      <c r="D624">
        <f>YEAR(_01_data[[#This Row],[Release Date]])</f>
        <v>1996</v>
      </c>
      <c r="E624" t="s">
        <v>38</v>
      </c>
      <c r="F624" t="s">
        <v>31</v>
      </c>
      <c r="G624" t="s">
        <v>20</v>
      </c>
      <c r="H624" t="s">
        <v>21</v>
      </c>
      <c r="I624" t="s">
        <v>65</v>
      </c>
      <c r="J624">
        <v>385</v>
      </c>
      <c r="K624">
        <v>995</v>
      </c>
      <c r="L624">
        <v>0</v>
      </c>
      <c r="M624">
        <v>453</v>
      </c>
      <c r="N624">
        <v>6.1</v>
      </c>
      <c r="O624">
        <v>43</v>
      </c>
      <c r="P624">
        <v>96</v>
      </c>
      <c r="Q624">
        <v>9449219</v>
      </c>
      <c r="R624">
        <v>3500000</v>
      </c>
      <c r="AD624" t="str">
        <v>Comedy</v>
      </c>
      <c r="AE624">
        <v>6.1</v>
      </c>
    </row>
    <row r="625" spans="2:31" x14ac:dyDescent="0.4">
      <c r="B625" t="s">
        <v>679</v>
      </c>
      <c r="C625" s="7">
        <v>35284</v>
      </c>
      <c r="D625">
        <f>YEAR(_01_data[[#This Row],[Release Date]])</f>
        <v>1996</v>
      </c>
      <c r="E625" t="s">
        <v>38</v>
      </c>
      <c r="F625" t="s">
        <v>50</v>
      </c>
      <c r="G625" t="s">
        <v>20</v>
      </c>
      <c r="H625" t="s">
        <v>170</v>
      </c>
      <c r="I625" t="s">
        <v>81</v>
      </c>
      <c r="J625">
        <v>509</v>
      </c>
      <c r="K625">
        <v>888</v>
      </c>
      <c r="L625">
        <v>96</v>
      </c>
      <c r="M625">
        <v>0</v>
      </c>
      <c r="N625">
        <v>7.7</v>
      </c>
      <c r="O625">
        <v>71</v>
      </c>
      <c r="P625">
        <v>105</v>
      </c>
      <c r="Q625">
        <v>35811509</v>
      </c>
      <c r="R625">
        <v>5500000</v>
      </c>
      <c r="AD625" t="str">
        <v>Biography</v>
      </c>
      <c r="AE625">
        <v>7.7</v>
      </c>
    </row>
    <row r="626" spans="2:31" x14ac:dyDescent="0.4">
      <c r="B626" t="s">
        <v>680</v>
      </c>
      <c r="C626" s="7">
        <v>35328</v>
      </c>
      <c r="D626">
        <f>YEAR(_01_data[[#This Row],[Release Date]])</f>
        <v>1996</v>
      </c>
      <c r="E626" t="s">
        <v>18</v>
      </c>
      <c r="F626" t="s">
        <v>19</v>
      </c>
      <c r="G626" t="s">
        <v>20</v>
      </c>
      <c r="H626" t="s">
        <v>21</v>
      </c>
      <c r="I626" t="s">
        <v>65</v>
      </c>
      <c r="J626">
        <v>22000</v>
      </c>
      <c r="K626">
        <v>37076</v>
      </c>
      <c r="L626">
        <v>272</v>
      </c>
      <c r="M626">
        <v>0</v>
      </c>
      <c r="N626">
        <v>7.5</v>
      </c>
      <c r="O626">
        <v>73</v>
      </c>
      <c r="P626">
        <v>147</v>
      </c>
      <c r="Q626">
        <v>53300852</v>
      </c>
      <c r="R626">
        <v>44000000</v>
      </c>
      <c r="AD626" t="str">
        <v>Crime</v>
      </c>
      <c r="AE626">
        <v>7.5</v>
      </c>
    </row>
    <row r="627" spans="2:31" x14ac:dyDescent="0.4">
      <c r="B627" t="s">
        <v>681</v>
      </c>
      <c r="C627" s="7">
        <v>35330</v>
      </c>
      <c r="D627">
        <f>YEAR(_01_data[[#This Row],[Release Date]])</f>
        <v>1996</v>
      </c>
      <c r="E627" t="s">
        <v>38</v>
      </c>
      <c r="F627" t="s">
        <v>24</v>
      </c>
      <c r="G627" t="s">
        <v>20</v>
      </c>
      <c r="H627" t="s">
        <v>21</v>
      </c>
      <c r="I627" t="s">
        <v>65</v>
      </c>
      <c r="J627">
        <v>3000</v>
      </c>
      <c r="K627">
        <v>3967</v>
      </c>
      <c r="L627">
        <v>0</v>
      </c>
      <c r="M627">
        <v>0</v>
      </c>
      <c r="N627">
        <v>8</v>
      </c>
      <c r="O627">
        <v>104</v>
      </c>
      <c r="P627">
        <v>148</v>
      </c>
      <c r="Q627">
        <v>24475416</v>
      </c>
      <c r="R627">
        <v>890000</v>
      </c>
      <c r="AD627" t="str">
        <v>Drama</v>
      </c>
      <c r="AE627">
        <v>8</v>
      </c>
    </row>
    <row r="628" spans="2:31" x14ac:dyDescent="0.4">
      <c r="B628" t="s">
        <v>682</v>
      </c>
      <c r="C628" s="7">
        <v>35284</v>
      </c>
      <c r="D628">
        <f>YEAR(_01_data[[#This Row],[Release Date]])</f>
        <v>1996</v>
      </c>
      <c r="E628" t="s">
        <v>38</v>
      </c>
      <c r="F628" t="s">
        <v>42</v>
      </c>
      <c r="G628" t="s">
        <v>20</v>
      </c>
      <c r="H628" t="s">
        <v>21</v>
      </c>
      <c r="I628" t="s">
        <v>61</v>
      </c>
      <c r="J628">
        <v>13000</v>
      </c>
      <c r="K628">
        <v>15001</v>
      </c>
      <c r="L628">
        <v>30</v>
      </c>
      <c r="M628">
        <v>0</v>
      </c>
      <c r="N628">
        <v>6.3</v>
      </c>
      <c r="O628">
        <v>46</v>
      </c>
      <c r="P628">
        <v>88</v>
      </c>
      <c r="Q628">
        <v>90443603</v>
      </c>
      <c r="R628">
        <v>80000000</v>
      </c>
      <c r="AD628" t="str">
        <v>Adventure</v>
      </c>
      <c r="AE628">
        <v>6.3</v>
      </c>
    </row>
    <row r="629" spans="2:31" x14ac:dyDescent="0.4">
      <c r="B629" t="s">
        <v>683</v>
      </c>
      <c r="C629" s="7">
        <v>35341</v>
      </c>
      <c r="D629">
        <f>YEAR(_01_data[[#This Row],[Release Date]])</f>
        <v>1996</v>
      </c>
      <c r="E629" t="s">
        <v>38</v>
      </c>
      <c r="F629" t="s">
        <v>56</v>
      </c>
      <c r="G629" t="s">
        <v>20</v>
      </c>
      <c r="H629" t="s">
        <v>21</v>
      </c>
      <c r="I629" t="s">
        <v>81</v>
      </c>
      <c r="J629">
        <v>844</v>
      </c>
      <c r="K629">
        <v>2653</v>
      </c>
      <c r="L629">
        <v>8</v>
      </c>
      <c r="M629">
        <v>588</v>
      </c>
      <c r="N629">
        <v>5.3</v>
      </c>
      <c r="O629">
        <v>27</v>
      </c>
      <c r="P629">
        <v>81</v>
      </c>
      <c r="Q629">
        <v>26906039</v>
      </c>
      <c r="R629">
        <v>18000000</v>
      </c>
      <c r="AD629" t="str">
        <v>Action</v>
      </c>
      <c r="AE629">
        <v>5.3</v>
      </c>
    </row>
    <row r="630" spans="2:31" x14ac:dyDescent="0.4">
      <c r="B630" t="s">
        <v>684</v>
      </c>
      <c r="C630" s="7">
        <v>35096</v>
      </c>
      <c r="D630">
        <f>YEAR(_01_data[[#This Row],[Release Date]])</f>
        <v>1996</v>
      </c>
      <c r="E630" t="s">
        <v>38</v>
      </c>
      <c r="F630" t="s">
        <v>56</v>
      </c>
      <c r="G630" t="s">
        <v>20</v>
      </c>
      <c r="H630" t="s">
        <v>21</v>
      </c>
      <c r="I630" t="s">
        <v>81</v>
      </c>
      <c r="J630">
        <v>1000</v>
      </c>
      <c r="K630">
        <v>6315</v>
      </c>
      <c r="L630">
        <v>906</v>
      </c>
      <c r="M630">
        <v>3000</v>
      </c>
      <c r="N630">
        <v>7.6</v>
      </c>
      <c r="O630">
        <v>143</v>
      </c>
      <c r="P630">
        <v>111</v>
      </c>
      <c r="Q630">
        <v>92001027</v>
      </c>
      <c r="R630">
        <v>45000000</v>
      </c>
      <c r="AD630" t="str">
        <v>Action</v>
      </c>
      <c r="AE630">
        <v>7.6</v>
      </c>
    </row>
    <row r="631" spans="2:31" x14ac:dyDescent="0.4">
      <c r="B631" t="s">
        <v>685</v>
      </c>
      <c r="C631" s="7">
        <v>35192</v>
      </c>
      <c r="D631">
        <f>YEAR(_01_data[[#This Row],[Release Date]])</f>
        <v>1996</v>
      </c>
      <c r="E631" t="s">
        <v>38</v>
      </c>
      <c r="F631" t="s">
        <v>31</v>
      </c>
      <c r="G631" t="s">
        <v>20</v>
      </c>
      <c r="H631" t="s">
        <v>21</v>
      </c>
      <c r="I631" t="s">
        <v>65</v>
      </c>
      <c r="J631">
        <v>2000</v>
      </c>
      <c r="K631">
        <v>3016</v>
      </c>
      <c r="L631">
        <v>31</v>
      </c>
      <c r="M631">
        <v>877</v>
      </c>
      <c r="N631">
        <v>4.3</v>
      </c>
      <c r="O631">
        <v>51</v>
      </c>
      <c r="P631">
        <v>117</v>
      </c>
      <c r="Q631">
        <v>32800000</v>
      </c>
      <c r="R631">
        <v>40000000</v>
      </c>
      <c r="AD631" t="str">
        <v>Comedy</v>
      </c>
      <c r="AE631">
        <v>4.3</v>
      </c>
    </row>
    <row r="632" spans="2:31" x14ac:dyDescent="0.4">
      <c r="B632" t="s">
        <v>686</v>
      </c>
      <c r="C632" s="7">
        <v>35188</v>
      </c>
      <c r="D632">
        <f>YEAR(_01_data[[#This Row],[Release Date]])</f>
        <v>1996</v>
      </c>
      <c r="E632" t="s">
        <v>38</v>
      </c>
      <c r="F632" t="s">
        <v>31</v>
      </c>
      <c r="G632" t="s">
        <v>20</v>
      </c>
      <c r="H632" t="s">
        <v>21</v>
      </c>
      <c r="I632" t="s">
        <v>65</v>
      </c>
      <c r="J632">
        <v>4000</v>
      </c>
      <c r="K632">
        <v>4230</v>
      </c>
      <c r="L632">
        <v>218</v>
      </c>
      <c r="M632">
        <v>0</v>
      </c>
      <c r="N632">
        <v>7.4</v>
      </c>
      <c r="O632">
        <v>77</v>
      </c>
      <c r="P632">
        <v>96</v>
      </c>
      <c r="Q632">
        <v>4505922</v>
      </c>
      <c r="R632">
        <v>200000</v>
      </c>
      <c r="AD632" t="str">
        <v>Comedy</v>
      </c>
      <c r="AE632">
        <v>7.4</v>
      </c>
    </row>
    <row r="633" spans="2:31" x14ac:dyDescent="0.4">
      <c r="B633" t="s">
        <v>687</v>
      </c>
      <c r="C633" s="7">
        <v>35341</v>
      </c>
      <c r="D633">
        <f>YEAR(_01_data[[#This Row],[Release Date]])</f>
        <v>1996</v>
      </c>
      <c r="E633" t="s">
        <v>38</v>
      </c>
      <c r="F633" t="s">
        <v>31</v>
      </c>
      <c r="G633" t="s">
        <v>20</v>
      </c>
      <c r="H633" t="s">
        <v>21</v>
      </c>
      <c r="I633" t="s">
        <v>61</v>
      </c>
      <c r="J633">
        <v>15000</v>
      </c>
      <c r="K633">
        <v>28713</v>
      </c>
      <c r="L633">
        <v>15000</v>
      </c>
      <c r="M633">
        <v>0</v>
      </c>
      <c r="N633">
        <v>6.9</v>
      </c>
      <c r="O633">
        <v>75</v>
      </c>
      <c r="P633">
        <v>149</v>
      </c>
      <c r="Q633">
        <v>25809813</v>
      </c>
      <c r="R633">
        <v>26000000</v>
      </c>
      <c r="AD633" t="str">
        <v>Comedy</v>
      </c>
      <c r="AE633">
        <v>6.9</v>
      </c>
    </row>
    <row r="634" spans="2:31" x14ac:dyDescent="0.4">
      <c r="B634" t="s">
        <v>688</v>
      </c>
      <c r="C634" s="7">
        <v>35171</v>
      </c>
      <c r="D634">
        <f>YEAR(_01_data[[#This Row],[Release Date]])</f>
        <v>1996</v>
      </c>
      <c r="E634" t="s">
        <v>38</v>
      </c>
      <c r="F634" t="s">
        <v>42</v>
      </c>
      <c r="G634" t="s">
        <v>73</v>
      </c>
      <c r="H634" t="s">
        <v>60</v>
      </c>
      <c r="I634" t="s">
        <v>36</v>
      </c>
      <c r="J634">
        <v>940</v>
      </c>
      <c r="K634">
        <v>2465</v>
      </c>
      <c r="L634">
        <v>48</v>
      </c>
      <c r="M634">
        <v>246</v>
      </c>
      <c r="N634">
        <v>5.3</v>
      </c>
      <c r="O634">
        <v>19</v>
      </c>
      <c r="P634">
        <v>90</v>
      </c>
      <c r="Q634">
        <v>15091542</v>
      </c>
      <c r="R634">
        <v>25000000</v>
      </c>
      <c r="AD634" t="str">
        <v>Adventure</v>
      </c>
      <c r="AE634">
        <v>5.3</v>
      </c>
    </row>
    <row r="635" spans="2:31" x14ac:dyDescent="0.4">
      <c r="B635" t="s">
        <v>689</v>
      </c>
      <c r="C635" s="7">
        <v>35336</v>
      </c>
      <c r="D635">
        <f>YEAR(_01_data[[#This Row],[Release Date]])</f>
        <v>1996</v>
      </c>
      <c r="E635" t="s">
        <v>38</v>
      </c>
      <c r="F635" t="s">
        <v>31</v>
      </c>
      <c r="G635" t="s">
        <v>20</v>
      </c>
      <c r="H635" t="s">
        <v>21</v>
      </c>
      <c r="I635" t="s">
        <v>81</v>
      </c>
      <c r="J635">
        <v>2000</v>
      </c>
      <c r="K635">
        <v>3718</v>
      </c>
      <c r="L635">
        <v>0</v>
      </c>
      <c r="M635">
        <v>0</v>
      </c>
      <c r="N635">
        <v>6</v>
      </c>
      <c r="O635">
        <v>72</v>
      </c>
      <c r="P635">
        <v>96</v>
      </c>
      <c r="Q635">
        <v>60154431</v>
      </c>
      <c r="R635">
        <v>47000000</v>
      </c>
      <c r="AD635" t="str">
        <v>Comedy</v>
      </c>
      <c r="AE635">
        <v>6</v>
      </c>
    </row>
    <row r="636" spans="2:31" x14ac:dyDescent="0.4">
      <c r="B636" t="s">
        <v>690</v>
      </c>
      <c r="C636" s="7">
        <v>35130</v>
      </c>
      <c r="D636">
        <f>YEAR(_01_data[[#This Row],[Release Date]])</f>
        <v>1996</v>
      </c>
      <c r="E636" t="s">
        <v>38</v>
      </c>
      <c r="F636" t="s">
        <v>24</v>
      </c>
      <c r="G636" t="s">
        <v>20</v>
      </c>
      <c r="H636" t="s">
        <v>21</v>
      </c>
      <c r="I636" t="s">
        <v>65</v>
      </c>
      <c r="J636">
        <v>838</v>
      </c>
      <c r="K636">
        <v>1812</v>
      </c>
      <c r="L636">
        <v>26</v>
      </c>
      <c r="M636">
        <v>6000</v>
      </c>
      <c r="N636">
        <v>6.2</v>
      </c>
      <c r="O636">
        <v>93</v>
      </c>
      <c r="P636">
        <v>101</v>
      </c>
      <c r="Q636">
        <v>24881000</v>
      </c>
      <c r="R636">
        <v>15000000</v>
      </c>
      <c r="AD636" t="str">
        <v>Drama</v>
      </c>
      <c r="AE636">
        <v>6.2</v>
      </c>
    </row>
    <row r="637" spans="2:31" x14ac:dyDescent="0.4">
      <c r="B637" t="s">
        <v>691</v>
      </c>
      <c r="C637" s="7">
        <v>35096</v>
      </c>
      <c r="D637">
        <f>YEAR(_01_data[[#This Row],[Release Date]])</f>
        <v>1996</v>
      </c>
      <c r="E637" t="s">
        <v>38</v>
      </c>
      <c r="F637" t="s">
        <v>24</v>
      </c>
      <c r="G637" t="s">
        <v>20</v>
      </c>
      <c r="H637" t="s">
        <v>21</v>
      </c>
      <c r="I637" t="s">
        <v>65</v>
      </c>
      <c r="J637">
        <v>14000</v>
      </c>
      <c r="K637">
        <v>15912</v>
      </c>
      <c r="L637">
        <v>333</v>
      </c>
      <c r="M637">
        <v>0</v>
      </c>
      <c r="N637">
        <v>7.4</v>
      </c>
      <c r="O637">
        <v>116</v>
      </c>
      <c r="P637">
        <v>162</v>
      </c>
      <c r="Q637">
        <v>78651430</v>
      </c>
      <c r="R637">
        <v>27000000</v>
      </c>
      <c r="AD637" t="str">
        <v>Drama</v>
      </c>
      <c r="AE637">
        <v>7.4</v>
      </c>
    </row>
    <row r="638" spans="2:31" x14ac:dyDescent="0.4">
      <c r="B638" t="s">
        <v>692</v>
      </c>
      <c r="C638" s="7">
        <v>35123</v>
      </c>
      <c r="D638">
        <f>YEAR(_01_data[[#This Row],[Release Date]])</f>
        <v>1996</v>
      </c>
      <c r="E638" t="s">
        <v>38</v>
      </c>
      <c r="F638" t="s">
        <v>56</v>
      </c>
      <c r="G638" t="s">
        <v>20</v>
      </c>
      <c r="H638" t="s">
        <v>21</v>
      </c>
      <c r="I638" t="s">
        <v>65</v>
      </c>
      <c r="J638">
        <v>22000</v>
      </c>
      <c r="K638">
        <v>24618</v>
      </c>
      <c r="L638">
        <v>12000</v>
      </c>
      <c r="M638">
        <v>0</v>
      </c>
      <c r="N638">
        <v>5.8</v>
      </c>
      <c r="O638">
        <v>50</v>
      </c>
      <c r="P638">
        <v>116</v>
      </c>
      <c r="Q638">
        <v>18573791</v>
      </c>
      <c r="R638">
        <v>55000000</v>
      </c>
      <c r="AD638" t="str">
        <v>Action</v>
      </c>
      <c r="AE638">
        <v>5.8</v>
      </c>
    </row>
    <row r="639" spans="2:31" x14ac:dyDescent="0.4">
      <c r="B639" t="s">
        <v>693</v>
      </c>
      <c r="C639" s="7">
        <v>35392</v>
      </c>
      <c r="D639">
        <f>YEAR(_01_data[[#This Row],[Release Date]])</f>
        <v>1996</v>
      </c>
      <c r="E639" t="s">
        <v>38</v>
      </c>
      <c r="F639" t="s">
        <v>31</v>
      </c>
      <c r="G639" t="s">
        <v>20</v>
      </c>
      <c r="H639" t="s">
        <v>21</v>
      </c>
      <c r="I639" t="s">
        <v>61</v>
      </c>
      <c r="J639">
        <v>944</v>
      </c>
      <c r="K639">
        <v>3143</v>
      </c>
      <c r="L639">
        <v>37</v>
      </c>
      <c r="M639">
        <v>0</v>
      </c>
      <c r="N639">
        <v>6.2</v>
      </c>
      <c r="O639">
        <v>50</v>
      </c>
      <c r="P639">
        <v>103</v>
      </c>
      <c r="Q639">
        <v>105444419</v>
      </c>
      <c r="R639">
        <v>26000000</v>
      </c>
      <c r="AD639" t="str">
        <v>Comedy</v>
      </c>
      <c r="AE639">
        <v>6.2</v>
      </c>
    </row>
    <row r="640" spans="2:31" x14ac:dyDescent="0.4">
      <c r="B640" t="s">
        <v>694</v>
      </c>
      <c r="C640" s="7">
        <v>35395</v>
      </c>
      <c r="D640">
        <f>YEAR(_01_data[[#This Row],[Release Date]])</f>
        <v>1996</v>
      </c>
      <c r="E640" t="s">
        <v>38</v>
      </c>
      <c r="F640" t="s">
        <v>19</v>
      </c>
      <c r="G640" t="s">
        <v>20</v>
      </c>
      <c r="H640" t="s">
        <v>21</v>
      </c>
      <c r="I640" t="s">
        <v>65</v>
      </c>
      <c r="J640">
        <v>812</v>
      </c>
      <c r="K640">
        <v>3337</v>
      </c>
      <c r="L640">
        <v>220</v>
      </c>
      <c r="M640">
        <v>344</v>
      </c>
      <c r="N640">
        <v>6.6</v>
      </c>
      <c r="O640">
        <v>48</v>
      </c>
      <c r="P640">
        <v>99</v>
      </c>
      <c r="Q640">
        <v>1227324</v>
      </c>
      <c r="R640">
        <v>12500000</v>
      </c>
      <c r="AD640" t="str">
        <v>Crime</v>
      </c>
      <c r="AE640">
        <v>6.6</v>
      </c>
    </row>
    <row r="641" spans="2:31" x14ac:dyDescent="0.4">
      <c r="B641" t="s">
        <v>695</v>
      </c>
      <c r="C641" s="7">
        <v>35232</v>
      </c>
      <c r="D641">
        <f>YEAR(_01_data[[#This Row],[Release Date]])</f>
        <v>1996</v>
      </c>
      <c r="E641" t="s">
        <v>38</v>
      </c>
      <c r="F641" t="s">
        <v>42</v>
      </c>
      <c r="G641" t="s">
        <v>20</v>
      </c>
      <c r="H641" t="s">
        <v>21</v>
      </c>
      <c r="I641" t="s">
        <v>65</v>
      </c>
      <c r="J641">
        <v>1000</v>
      </c>
      <c r="K641">
        <v>1752</v>
      </c>
      <c r="L641">
        <v>81</v>
      </c>
      <c r="M641">
        <v>0</v>
      </c>
      <c r="N641">
        <v>6.8</v>
      </c>
      <c r="O641">
        <v>62</v>
      </c>
      <c r="P641">
        <v>110</v>
      </c>
      <c r="Q641">
        <v>38553833</v>
      </c>
      <c r="R641">
        <v>55000000</v>
      </c>
      <c r="AD641" t="str">
        <v>Adventure</v>
      </c>
      <c r="AE641">
        <v>6.8</v>
      </c>
    </row>
    <row r="642" spans="2:31" x14ac:dyDescent="0.4">
      <c r="B642" t="s">
        <v>696</v>
      </c>
      <c r="C642" s="7">
        <v>35296</v>
      </c>
      <c r="D642">
        <f>YEAR(_01_data[[#This Row],[Release Date]])</f>
        <v>1996</v>
      </c>
      <c r="E642" t="s">
        <v>38</v>
      </c>
      <c r="F642" t="s">
        <v>56</v>
      </c>
      <c r="G642" t="s">
        <v>20</v>
      </c>
      <c r="H642" t="s">
        <v>21</v>
      </c>
      <c r="I642" t="s">
        <v>65</v>
      </c>
      <c r="J642">
        <v>2000</v>
      </c>
      <c r="K642">
        <v>3855</v>
      </c>
      <c r="L642">
        <v>29</v>
      </c>
      <c r="M642">
        <v>451</v>
      </c>
      <c r="N642">
        <v>5.3</v>
      </c>
      <c r="O642">
        <v>39</v>
      </c>
      <c r="P642">
        <v>91</v>
      </c>
      <c r="Q642">
        <v>20400913</v>
      </c>
      <c r="R642">
        <v>45000000</v>
      </c>
      <c r="AD642" t="str">
        <v>Action</v>
      </c>
      <c r="AE642">
        <v>5.3</v>
      </c>
    </row>
    <row r="643" spans="2:31" x14ac:dyDescent="0.4">
      <c r="B643" t="s">
        <v>697</v>
      </c>
      <c r="C643" s="7">
        <v>35118</v>
      </c>
      <c r="D643">
        <f>YEAR(_01_data[[#This Row],[Release Date]])</f>
        <v>1996</v>
      </c>
      <c r="E643" t="s">
        <v>38</v>
      </c>
      <c r="F643" t="s">
        <v>39</v>
      </c>
      <c r="G643" t="s">
        <v>20</v>
      </c>
      <c r="H643" t="s">
        <v>21</v>
      </c>
      <c r="I643" t="s">
        <v>36</v>
      </c>
      <c r="J643">
        <v>2000</v>
      </c>
      <c r="K643">
        <v>4842</v>
      </c>
      <c r="L643">
        <v>21</v>
      </c>
      <c r="M643">
        <v>0</v>
      </c>
      <c r="N643">
        <v>6.9</v>
      </c>
      <c r="O643">
        <v>80</v>
      </c>
      <c r="P643">
        <v>91</v>
      </c>
      <c r="Q643">
        <v>100117603</v>
      </c>
      <c r="R643">
        <v>100000000</v>
      </c>
      <c r="AD643" t="str">
        <v>Animation</v>
      </c>
      <c r="AE643">
        <v>6.9</v>
      </c>
    </row>
    <row r="644" spans="2:31" x14ac:dyDescent="0.4">
      <c r="B644" t="s">
        <v>698</v>
      </c>
      <c r="C644" s="7">
        <v>35323</v>
      </c>
      <c r="D644">
        <f>YEAR(_01_data[[#This Row],[Release Date]])</f>
        <v>1996</v>
      </c>
      <c r="E644" t="s">
        <v>38</v>
      </c>
      <c r="F644" t="s">
        <v>64</v>
      </c>
      <c r="G644" t="s">
        <v>20</v>
      </c>
      <c r="H644" t="s">
        <v>21</v>
      </c>
      <c r="I644" t="s">
        <v>81</v>
      </c>
      <c r="J644">
        <v>10000</v>
      </c>
      <c r="K644">
        <v>10469</v>
      </c>
      <c r="L644">
        <v>287</v>
      </c>
      <c r="M644">
        <v>0</v>
      </c>
      <c r="N644">
        <v>4.4000000000000004</v>
      </c>
      <c r="O644">
        <v>70</v>
      </c>
      <c r="P644">
        <v>99</v>
      </c>
      <c r="Q644">
        <v>27663982</v>
      </c>
      <c r="R644">
        <v>40000000</v>
      </c>
      <c r="AD644" t="str">
        <v>Horror</v>
      </c>
      <c r="AE644">
        <v>4.4000000000000004</v>
      </c>
    </row>
    <row r="645" spans="2:31" x14ac:dyDescent="0.4">
      <c r="B645" t="s">
        <v>699</v>
      </c>
      <c r="C645" s="7">
        <v>35336</v>
      </c>
      <c r="D645">
        <f>YEAR(_01_data[[#This Row],[Release Date]])</f>
        <v>1996</v>
      </c>
      <c r="E645" t="s">
        <v>38</v>
      </c>
      <c r="F645" t="s">
        <v>24</v>
      </c>
      <c r="G645" t="s">
        <v>20</v>
      </c>
      <c r="H645" t="s">
        <v>21</v>
      </c>
      <c r="I645" t="s">
        <v>65</v>
      </c>
      <c r="J645">
        <v>23000</v>
      </c>
      <c r="K645">
        <v>26907</v>
      </c>
      <c r="L645">
        <v>13</v>
      </c>
      <c r="M645">
        <v>353</v>
      </c>
      <c r="N645">
        <v>5.6</v>
      </c>
      <c r="O645">
        <v>28</v>
      </c>
      <c r="P645">
        <v>118</v>
      </c>
      <c r="Q645">
        <v>44834712</v>
      </c>
      <c r="R645">
        <v>44000000</v>
      </c>
      <c r="AD645" t="str">
        <v>Drama</v>
      </c>
      <c r="AE645">
        <v>5.6</v>
      </c>
    </row>
    <row r="646" spans="2:31" x14ac:dyDescent="0.4">
      <c r="B646" t="s">
        <v>700</v>
      </c>
      <c r="C646" s="7">
        <v>35107</v>
      </c>
      <c r="D646">
        <f>YEAR(_01_data[[#This Row],[Release Date]])</f>
        <v>1996</v>
      </c>
      <c r="E646" t="s">
        <v>38</v>
      </c>
      <c r="F646" t="s">
        <v>56</v>
      </c>
      <c r="G646" t="s">
        <v>20</v>
      </c>
      <c r="H646" t="s">
        <v>21</v>
      </c>
      <c r="I646" t="s">
        <v>65</v>
      </c>
      <c r="J646">
        <v>394</v>
      </c>
      <c r="K646">
        <v>1531</v>
      </c>
      <c r="L646">
        <v>212</v>
      </c>
      <c r="M646">
        <v>4000</v>
      </c>
      <c r="N646">
        <v>6.7</v>
      </c>
      <c r="O646">
        <v>94</v>
      </c>
      <c r="P646">
        <v>121</v>
      </c>
      <c r="Q646">
        <v>33328051</v>
      </c>
      <c r="R646">
        <v>65000000</v>
      </c>
      <c r="AD646" t="str">
        <v>Action</v>
      </c>
      <c r="AE646">
        <v>6.7</v>
      </c>
    </row>
    <row r="647" spans="2:31" x14ac:dyDescent="0.4">
      <c r="B647" t="s">
        <v>701</v>
      </c>
      <c r="C647" s="7">
        <v>35414</v>
      </c>
      <c r="D647">
        <f>YEAR(_01_data[[#This Row],[Release Date]])</f>
        <v>1996</v>
      </c>
      <c r="E647" t="s">
        <v>38</v>
      </c>
      <c r="F647" t="s">
        <v>31</v>
      </c>
      <c r="G647" t="s">
        <v>20</v>
      </c>
      <c r="H647" t="s">
        <v>21</v>
      </c>
      <c r="I647" t="s">
        <v>81</v>
      </c>
      <c r="J647">
        <v>12000</v>
      </c>
      <c r="K647">
        <v>13716</v>
      </c>
      <c r="L647">
        <v>0</v>
      </c>
      <c r="M647">
        <v>0</v>
      </c>
      <c r="N647">
        <v>6.5</v>
      </c>
      <c r="O647">
        <v>27</v>
      </c>
      <c r="P647">
        <v>122</v>
      </c>
      <c r="Q647">
        <v>41252428</v>
      </c>
      <c r="R647">
        <v>42000000</v>
      </c>
      <c r="AD647" t="str">
        <v>Comedy</v>
      </c>
      <c r="AE647">
        <v>6.5</v>
      </c>
    </row>
    <row r="648" spans="2:31" x14ac:dyDescent="0.4">
      <c r="B648" t="s">
        <v>702</v>
      </c>
      <c r="C648" s="7">
        <v>35322</v>
      </c>
      <c r="D648">
        <f>YEAR(_01_data[[#This Row],[Release Date]])</f>
        <v>1996</v>
      </c>
      <c r="E648" t="s">
        <v>38</v>
      </c>
      <c r="F648" t="s">
        <v>31</v>
      </c>
      <c r="G648" t="s">
        <v>20</v>
      </c>
      <c r="H648" t="s">
        <v>21</v>
      </c>
      <c r="I648" t="s">
        <v>81</v>
      </c>
      <c r="J648">
        <v>851</v>
      </c>
      <c r="K648">
        <v>3155</v>
      </c>
      <c r="L648">
        <v>293</v>
      </c>
      <c r="M648">
        <v>960</v>
      </c>
      <c r="N648">
        <v>5.6</v>
      </c>
      <c r="O648">
        <v>57</v>
      </c>
      <c r="P648">
        <v>95</v>
      </c>
      <c r="Q648">
        <v>128769345</v>
      </c>
      <c r="R648">
        <v>54000000</v>
      </c>
      <c r="AD648" t="str">
        <v>Comedy</v>
      </c>
      <c r="AE648">
        <v>5.6</v>
      </c>
    </row>
    <row r="649" spans="2:31" x14ac:dyDescent="0.4">
      <c r="B649" t="s">
        <v>703</v>
      </c>
      <c r="C649" s="7">
        <v>35113</v>
      </c>
      <c r="D649">
        <f>YEAR(_01_data[[#This Row],[Release Date]])</f>
        <v>1996</v>
      </c>
      <c r="E649" t="s">
        <v>38</v>
      </c>
      <c r="F649" t="s">
        <v>56</v>
      </c>
      <c r="G649" t="s">
        <v>20</v>
      </c>
      <c r="H649" t="s">
        <v>170</v>
      </c>
      <c r="I649" t="s">
        <v>61</v>
      </c>
      <c r="J649">
        <v>1000</v>
      </c>
      <c r="K649">
        <v>3855</v>
      </c>
      <c r="L649">
        <v>23</v>
      </c>
      <c r="M649">
        <v>0</v>
      </c>
      <c r="N649">
        <v>4.9000000000000004</v>
      </c>
      <c r="O649">
        <v>60</v>
      </c>
      <c r="P649">
        <v>100</v>
      </c>
      <c r="Q649">
        <v>17300889</v>
      </c>
      <c r="R649">
        <v>45000000</v>
      </c>
      <c r="AD649" t="str">
        <v>Action</v>
      </c>
      <c r="AE649">
        <v>4.9000000000000004</v>
      </c>
    </row>
    <row r="650" spans="2:31" x14ac:dyDescent="0.4">
      <c r="B650" t="s">
        <v>704</v>
      </c>
      <c r="C650" s="7">
        <v>35402</v>
      </c>
      <c r="D650">
        <f>YEAR(_01_data[[#This Row],[Release Date]])</f>
        <v>1996</v>
      </c>
      <c r="E650" t="s">
        <v>38</v>
      </c>
      <c r="F650" t="s">
        <v>56</v>
      </c>
      <c r="G650" t="s">
        <v>20</v>
      </c>
      <c r="H650" t="s">
        <v>21</v>
      </c>
      <c r="I650" t="s">
        <v>65</v>
      </c>
      <c r="J650">
        <v>12000</v>
      </c>
      <c r="K650">
        <v>15999</v>
      </c>
      <c r="L650">
        <v>0</v>
      </c>
      <c r="M650">
        <v>51000</v>
      </c>
      <c r="N650">
        <v>7.4</v>
      </c>
      <c r="O650">
        <v>122</v>
      </c>
      <c r="P650">
        <v>136</v>
      </c>
      <c r="Q650">
        <v>134006721</v>
      </c>
      <c r="R650">
        <v>75000000</v>
      </c>
      <c r="AD650" t="str">
        <v>Action</v>
      </c>
      <c r="AE650">
        <v>7.4</v>
      </c>
    </row>
    <row r="651" spans="2:31" x14ac:dyDescent="0.4">
      <c r="B651" t="s">
        <v>705</v>
      </c>
      <c r="C651" s="7">
        <v>35386</v>
      </c>
      <c r="D651">
        <f>YEAR(_01_data[[#This Row],[Release Date]])</f>
        <v>1996</v>
      </c>
      <c r="E651" t="s">
        <v>38</v>
      </c>
      <c r="F651" t="s">
        <v>162</v>
      </c>
      <c r="G651" t="s">
        <v>20</v>
      </c>
      <c r="H651" t="s">
        <v>21</v>
      </c>
      <c r="I651" t="s">
        <v>65</v>
      </c>
      <c r="J651">
        <v>1000</v>
      </c>
      <c r="K651">
        <v>2777</v>
      </c>
      <c r="L651">
        <v>85</v>
      </c>
      <c r="M651">
        <v>0</v>
      </c>
      <c r="N651">
        <v>5.7</v>
      </c>
      <c r="O651">
        <v>73</v>
      </c>
      <c r="P651">
        <v>93</v>
      </c>
      <c r="Q651">
        <v>15171475</v>
      </c>
      <c r="R651">
        <v>8500000</v>
      </c>
      <c r="AD651" t="str">
        <v>Fantasy</v>
      </c>
      <c r="AE651">
        <v>5.7</v>
      </c>
    </row>
    <row r="652" spans="2:31" x14ac:dyDescent="0.4">
      <c r="B652" t="s">
        <v>706</v>
      </c>
      <c r="C652" s="7">
        <v>35190</v>
      </c>
      <c r="D652">
        <f>YEAR(_01_data[[#This Row],[Release Date]])</f>
        <v>1996</v>
      </c>
      <c r="E652" t="s">
        <v>38</v>
      </c>
      <c r="F652" t="s">
        <v>31</v>
      </c>
      <c r="G652" t="s">
        <v>20</v>
      </c>
      <c r="H652" t="s">
        <v>21</v>
      </c>
      <c r="I652" t="s">
        <v>65</v>
      </c>
      <c r="J652">
        <v>982</v>
      </c>
      <c r="K652">
        <v>3648</v>
      </c>
      <c r="L652">
        <v>41</v>
      </c>
      <c r="M652">
        <v>1000</v>
      </c>
      <c r="N652">
        <v>6.3</v>
      </c>
      <c r="O652">
        <v>48</v>
      </c>
      <c r="P652">
        <v>135</v>
      </c>
      <c r="Q652">
        <v>53854588</v>
      </c>
      <c r="R652">
        <v>45000000</v>
      </c>
      <c r="AD652" t="str">
        <v>Comedy</v>
      </c>
      <c r="AE652">
        <v>6.3</v>
      </c>
    </row>
    <row r="653" spans="2:31" x14ac:dyDescent="0.4">
      <c r="B653" t="s">
        <v>707</v>
      </c>
      <c r="C653" s="7">
        <v>35318</v>
      </c>
      <c r="D653">
        <f>YEAR(_01_data[[#This Row],[Release Date]])</f>
        <v>1996</v>
      </c>
      <c r="E653" t="s">
        <v>38</v>
      </c>
      <c r="F653" t="s">
        <v>24</v>
      </c>
      <c r="G653" t="s">
        <v>20</v>
      </c>
      <c r="H653" t="s">
        <v>60</v>
      </c>
      <c r="I653" t="s">
        <v>65</v>
      </c>
      <c r="J653">
        <v>2000</v>
      </c>
      <c r="K653">
        <v>3559</v>
      </c>
      <c r="L653">
        <v>0</v>
      </c>
      <c r="M653">
        <v>21000</v>
      </c>
      <c r="N653">
        <v>8.1999999999999993</v>
      </c>
      <c r="O653">
        <v>134</v>
      </c>
      <c r="P653">
        <v>94</v>
      </c>
      <c r="Q653">
        <v>16501785</v>
      </c>
      <c r="R653">
        <v>3500000</v>
      </c>
      <c r="AD653" t="str">
        <v>Drama</v>
      </c>
      <c r="AE653">
        <v>8.1999999999999993</v>
      </c>
    </row>
    <row r="654" spans="2:31" x14ac:dyDescent="0.4">
      <c r="B654" t="s">
        <v>708</v>
      </c>
      <c r="C654" s="7">
        <v>35065</v>
      </c>
      <c r="D654">
        <f>YEAR(_01_data[[#This Row],[Release Date]])</f>
        <v>1996</v>
      </c>
      <c r="E654" t="s">
        <v>38</v>
      </c>
      <c r="F654" t="s">
        <v>31</v>
      </c>
      <c r="G654" t="s">
        <v>20</v>
      </c>
      <c r="H654" t="s">
        <v>21</v>
      </c>
      <c r="I654" t="s">
        <v>65</v>
      </c>
      <c r="J654">
        <v>12000</v>
      </c>
      <c r="K654">
        <v>14420</v>
      </c>
      <c r="L654">
        <v>12000</v>
      </c>
      <c r="M654">
        <v>872</v>
      </c>
      <c r="N654">
        <v>7.2</v>
      </c>
      <c r="O654">
        <v>43</v>
      </c>
      <c r="P654">
        <v>95</v>
      </c>
      <c r="Q654">
        <v>695229</v>
      </c>
      <c r="R654">
        <v>1300000</v>
      </c>
      <c r="AD654" t="str">
        <v>Comedy</v>
      </c>
      <c r="AE654">
        <v>7.2</v>
      </c>
    </row>
    <row r="655" spans="2:31" x14ac:dyDescent="0.4">
      <c r="B655" t="s">
        <v>709</v>
      </c>
      <c r="C655" s="7">
        <v>35261</v>
      </c>
      <c r="D655">
        <f>YEAR(_01_data[[#This Row],[Release Date]])</f>
        <v>1996</v>
      </c>
      <c r="E655" t="s">
        <v>38</v>
      </c>
      <c r="F655" t="s">
        <v>56</v>
      </c>
      <c r="G655" t="s">
        <v>20</v>
      </c>
      <c r="H655" t="s">
        <v>21</v>
      </c>
      <c r="I655" t="s">
        <v>81</v>
      </c>
      <c r="J655">
        <v>22000</v>
      </c>
      <c r="K655">
        <v>26239</v>
      </c>
      <c r="L655">
        <v>101</v>
      </c>
      <c r="M655">
        <v>0</v>
      </c>
      <c r="N655">
        <v>6.3</v>
      </c>
      <c r="O655">
        <v>114</v>
      </c>
      <c r="P655">
        <v>113</v>
      </c>
      <c r="Q655">
        <v>241688385</v>
      </c>
      <c r="R655">
        <v>92000000</v>
      </c>
      <c r="AD655" t="str">
        <v>Action</v>
      </c>
      <c r="AE655">
        <v>6.3</v>
      </c>
    </row>
    <row r="656" spans="2:31" x14ac:dyDescent="0.4">
      <c r="B656" t="s">
        <v>710</v>
      </c>
      <c r="C656" s="7">
        <v>35235</v>
      </c>
      <c r="D656">
        <f>YEAR(_01_data[[#This Row],[Release Date]])</f>
        <v>1996</v>
      </c>
      <c r="E656" t="s">
        <v>38</v>
      </c>
      <c r="F656" t="s">
        <v>24</v>
      </c>
      <c r="G656" t="s">
        <v>20</v>
      </c>
      <c r="H656" t="s">
        <v>21</v>
      </c>
      <c r="I656" t="s">
        <v>81</v>
      </c>
      <c r="J656">
        <v>1000</v>
      </c>
      <c r="K656">
        <v>3653</v>
      </c>
      <c r="L656">
        <v>50</v>
      </c>
      <c r="M656">
        <v>829</v>
      </c>
      <c r="N656">
        <v>6.1</v>
      </c>
      <c r="O656">
        <v>34</v>
      </c>
      <c r="P656">
        <v>124</v>
      </c>
      <c r="Q656">
        <v>51045801</v>
      </c>
      <c r="R656">
        <v>60000000</v>
      </c>
      <c r="AD656" t="str">
        <v>Drama</v>
      </c>
      <c r="AE656">
        <v>6.1</v>
      </c>
    </row>
    <row r="657" spans="2:31" x14ac:dyDescent="0.4">
      <c r="B657" t="s">
        <v>711</v>
      </c>
      <c r="C657" s="7">
        <v>35428</v>
      </c>
      <c r="D657">
        <f>YEAR(_01_data[[#This Row],[Release Date]])</f>
        <v>1996</v>
      </c>
      <c r="E657" t="s">
        <v>38</v>
      </c>
      <c r="F657" t="s">
        <v>31</v>
      </c>
      <c r="G657" t="s">
        <v>20</v>
      </c>
      <c r="H657" t="s">
        <v>21</v>
      </c>
      <c r="I657" t="s">
        <v>65</v>
      </c>
      <c r="J657">
        <v>925</v>
      </c>
      <c r="K657">
        <v>3559</v>
      </c>
      <c r="L657">
        <v>378</v>
      </c>
      <c r="M657">
        <v>0</v>
      </c>
      <c r="N657">
        <v>7.6</v>
      </c>
      <c r="O657">
        <v>50</v>
      </c>
      <c r="P657">
        <v>84</v>
      </c>
      <c r="Q657">
        <v>2892582</v>
      </c>
      <c r="R657">
        <v>4000000</v>
      </c>
      <c r="AD657" t="str">
        <v>Comedy</v>
      </c>
      <c r="AE657">
        <v>7.6</v>
      </c>
    </row>
    <row r="658" spans="2:31" x14ac:dyDescent="0.4">
      <c r="B658" t="s">
        <v>712</v>
      </c>
      <c r="C658" s="7">
        <v>35375</v>
      </c>
      <c r="D658">
        <f>YEAR(_01_data[[#This Row],[Release Date]])</f>
        <v>1996</v>
      </c>
      <c r="E658" t="s">
        <v>38</v>
      </c>
      <c r="F658" t="s">
        <v>31</v>
      </c>
      <c r="G658" t="s">
        <v>20</v>
      </c>
      <c r="H658" t="s">
        <v>60</v>
      </c>
      <c r="I658" t="s">
        <v>65</v>
      </c>
      <c r="J658">
        <v>778</v>
      </c>
      <c r="K658">
        <v>2400</v>
      </c>
      <c r="L658">
        <v>132</v>
      </c>
      <c r="M658">
        <v>227</v>
      </c>
      <c r="N658">
        <v>6.8</v>
      </c>
      <c r="O658">
        <v>18</v>
      </c>
      <c r="P658">
        <v>86</v>
      </c>
      <c r="Q658">
        <v>1277257</v>
      </c>
      <c r="R658">
        <v>1000000</v>
      </c>
      <c r="AD658" t="str">
        <v>Comedy</v>
      </c>
      <c r="AE658">
        <v>6.8</v>
      </c>
    </row>
    <row r="659" spans="2:31" x14ac:dyDescent="0.4">
      <c r="B659" t="s">
        <v>713</v>
      </c>
      <c r="C659" s="7">
        <v>35083</v>
      </c>
      <c r="D659">
        <f>YEAR(_01_data[[#This Row],[Release Date]])</f>
        <v>1996</v>
      </c>
      <c r="E659" t="s">
        <v>38</v>
      </c>
      <c r="F659" t="s">
        <v>31</v>
      </c>
      <c r="G659" t="s">
        <v>94</v>
      </c>
      <c r="H659" t="s">
        <v>95</v>
      </c>
      <c r="I659" t="s">
        <v>65</v>
      </c>
      <c r="J659">
        <v>75</v>
      </c>
      <c r="K659">
        <v>102</v>
      </c>
      <c r="L659">
        <v>82</v>
      </c>
      <c r="M659">
        <v>166</v>
      </c>
      <c r="N659">
        <v>6.9</v>
      </c>
      <c r="O659">
        <v>29</v>
      </c>
      <c r="P659">
        <v>91</v>
      </c>
      <c r="Q659">
        <v>1652472</v>
      </c>
      <c r="R659">
        <v>300000</v>
      </c>
      <c r="AD659" t="str">
        <v>Comedy</v>
      </c>
      <c r="AE659">
        <v>6.9</v>
      </c>
    </row>
    <row r="660" spans="2:31" x14ac:dyDescent="0.4">
      <c r="B660" t="s">
        <v>714</v>
      </c>
      <c r="C660" s="7">
        <v>35343</v>
      </c>
      <c r="D660">
        <f>YEAR(_01_data[[#This Row],[Release Date]])</f>
        <v>1996</v>
      </c>
      <c r="E660" t="s">
        <v>38</v>
      </c>
      <c r="F660" t="s">
        <v>42</v>
      </c>
      <c r="G660" t="s">
        <v>20</v>
      </c>
      <c r="H660" t="s">
        <v>21</v>
      </c>
      <c r="I660" t="s">
        <v>81</v>
      </c>
      <c r="J660">
        <v>12000</v>
      </c>
      <c r="K660">
        <v>16237</v>
      </c>
      <c r="L660">
        <v>0</v>
      </c>
      <c r="M660">
        <v>911</v>
      </c>
      <c r="N660">
        <v>6.6</v>
      </c>
      <c r="O660">
        <v>37</v>
      </c>
      <c r="P660">
        <v>129</v>
      </c>
      <c r="Q660">
        <v>10300000</v>
      </c>
      <c r="R660">
        <v>38000000</v>
      </c>
      <c r="AD660" t="str">
        <v>Adventure</v>
      </c>
      <c r="AE660">
        <v>6.6</v>
      </c>
    </row>
    <row r="661" spans="2:31" x14ac:dyDescent="0.4">
      <c r="B661" t="s">
        <v>715</v>
      </c>
      <c r="C661" s="7">
        <v>35569</v>
      </c>
      <c r="D661">
        <f>YEAR(_01_data[[#This Row],[Release Date]])</f>
        <v>1997</v>
      </c>
      <c r="E661" t="s">
        <v>38</v>
      </c>
      <c r="F661" t="s">
        <v>31</v>
      </c>
      <c r="G661" t="s">
        <v>20</v>
      </c>
      <c r="H661" t="s">
        <v>21</v>
      </c>
      <c r="I661" t="s">
        <v>65</v>
      </c>
      <c r="J661">
        <v>578</v>
      </c>
      <c r="K661">
        <v>1363</v>
      </c>
      <c r="L661">
        <v>45</v>
      </c>
      <c r="M661">
        <v>417</v>
      </c>
      <c r="N661">
        <v>5.3</v>
      </c>
      <c r="O661">
        <v>30</v>
      </c>
      <c r="P661">
        <v>95</v>
      </c>
      <c r="Q661">
        <v>3559990</v>
      </c>
      <c r="R661">
        <v>3000000</v>
      </c>
      <c r="AD661" t="str">
        <v>Comedy</v>
      </c>
      <c r="AE661">
        <v>5.3</v>
      </c>
    </row>
    <row r="662" spans="2:31" x14ac:dyDescent="0.4">
      <c r="B662" t="s">
        <v>716</v>
      </c>
      <c r="C662" s="7">
        <v>35519</v>
      </c>
      <c r="D662">
        <f>YEAR(_01_data[[#This Row],[Release Date]])</f>
        <v>1997</v>
      </c>
      <c r="E662" t="s">
        <v>38</v>
      </c>
      <c r="F662" t="s">
        <v>31</v>
      </c>
      <c r="G662" t="s">
        <v>20</v>
      </c>
      <c r="H662" t="s">
        <v>21</v>
      </c>
      <c r="I662" t="s">
        <v>61</v>
      </c>
      <c r="J662">
        <v>1000</v>
      </c>
      <c r="K662">
        <v>5535</v>
      </c>
      <c r="L662">
        <v>23</v>
      </c>
      <c r="M662">
        <v>517</v>
      </c>
      <c r="N662">
        <v>5.4</v>
      </c>
      <c r="O662">
        <v>21</v>
      </c>
      <c r="P662">
        <v>89</v>
      </c>
      <c r="Q662">
        <v>8119205</v>
      </c>
      <c r="R662">
        <v>28000000</v>
      </c>
      <c r="AD662" t="str">
        <v>Comedy</v>
      </c>
      <c r="AE662">
        <v>5.4</v>
      </c>
    </row>
    <row r="663" spans="2:31" x14ac:dyDescent="0.4">
      <c r="B663" t="s">
        <v>717</v>
      </c>
      <c r="C663" s="7">
        <v>35763</v>
      </c>
      <c r="D663">
        <f>YEAR(_01_data[[#This Row],[Release Date]])</f>
        <v>1997</v>
      </c>
      <c r="E663" t="s">
        <v>38</v>
      </c>
      <c r="F663" t="s">
        <v>56</v>
      </c>
      <c r="G663" t="s">
        <v>20</v>
      </c>
      <c r="H663" t="s">
        <v>21</v>
      </c>
      <c r="I663" t="s">
        <v>65</v>
      </c>
      <c r="J663">
        <v>16000</v>
      </c>
      <c r="K663">
        <v>19139</v>
      </c>
      <c r="L663">
        <v>16000</v>
      </c>
      <c r="M663">
        <v>1000</v>
      </c>
      <c r="N663">
        <v>6.7</v>
      </c>
      <c r="O663">
        <v>76</v>
      </c>
      <c r="P663">
        <v>121</v>
      </c>
      <c r="Q663">
        <v>50007168</v>
      </c>
      <c r="R663">
        <v>50000000</v>
      </c>
      <c r="AD663" t="str">
        <v>Action</v>
      </c>
      <c r="AE663">
        <v>6.7</v>
      </c>
    </row>
    <row r="664" spans="2:31" x14ac:dyDescent="0.4">
      <c r="B664" t="s">
        <v>718</v>
      </c>
      <c r="C664" s="7">
        <v>35717</v>
      </c>
      <c r="D664">
        <f>YEAR(_01_data[[#This Row],[Release Date]])</f>
        <v>1997</v>
      </c>
      <c r="E664" t="s">
        <v>38</v>
      </c>
      <c r="F664" t="s">
        <v>31</v>
      </c>
      <c r="G664" t="s">
        <v>20</v>
      </c>
      <c r="H664" t="s">
        <v>21</v>
      </c>
      <c r="I664" t="s">
        <v>61</v>
      </c>
      <c r="J664">
        <v>2000</v>
      </c>
      <c r="K664">
        <v>4277</v>
      </c>
      <c r="L664">
        <v>188</v>
      </c>
      <c r="M664">
        <v>902</v>
      </c>
      <c r="N664">
        <v>5.0999999999999996</v>
      </c>
      <c r="O664">
        <v>35</v>
      </c>
      <c r="P664">
        <v>98</v>
      </c>
      <c r="Q664">
        <v>24629916</v>
      </c>
      <c r="R664">
        <v>3000000</v>
      </c>
      <c r="AD664" t="str">
        <v>Comedy</v>
      </c>
      <c r="AE664">
        <v>5.0999999999999996</v>
      </c>
    </row>
    <row r="665" spans="2:31" x14ac:dyDescent="0.4">
      <c r="B665" t="s">
        <v>719</v>
      </c>
      <c r="C665" s="7">
        <v>35541</v>
      </c>
      <c r="D665">
        <f>YEAR(_01_data[[#This Row],[Release Date]])</f>
        <v>1997</v>
      </c>
      <c r="E665" t="s">
        <v>38</v>
      </c>
      <c r="F665" t="s">
        <v>56</v>
      </c>
      <c r="G665" t="s">
        <v>20</v>
      </c>
      <c r="H665" t="s">
        <v>21</v>
      </c>
      <c r="I665" t="s">
        <v>65</v>
      </c>
      <c r="J665">
        <v>11000</v>
      </c>
      <c r="K665">
        <v>23603</v>
      </c>
      <c r="L665">
        <v>249</v>
      </c>
      <c r="M665">
        <v>0</v>
      </c>
      <c r="N665">
        <v>6.4</v>
      </c>
      <c r="O665">
        <v>142</v>
      </c>
      <c r="P665">
        <v>124</v>
      </c>
      <c r="Q665">
        <v>172620724</v>
      </c>
      <c r="R665">
        <v>85000000</v>
      </c>
      <c r="AD665" t="str">
        <v>Action</v>
      </c>
      <c r="AE665">
        <v>6.4</v>
      </c>
    </row>
    <row r="666" spans="2:31" x14ac:dyDescent="0.4">
      <c r="B666" t="s">
        <v>720</v>
      </c>
      <c r="C666" s="7">
        <v>35466</v>
      </c>
      <c r="D666">
        <f>YEAR(_01_data[[#This Row],[Release Date]])</f>
        <v>1997</v>
      </c>
      <c r="E666" t="s">
        <v>38</v>
      </c>
      <c r="F666" t="s">
        <v>56</v>
      </c>
      <c r="G666" t="s">
        <v>20</v>
      </c>
      <c r="H666" t="s">
        <v>21</v>
      </c>
      <c r="I666" t="s">
        <v>65</v>
      </c>
      <c r="J666">
        <v>1000</v>
      </c>
      <c r="K666">
        <v>3090</v>
      </c>
      <c r="L666">
        <v>0</v>
      </c>
      <c r="M666">
        <v>0</v>
      </c>
      <c r="N666">
        <v>6.3</v>
      </c>
      <c r="O666">
        <v>223</v>
      </c>
      <c r="P666">
        <v>116</v>
      </c>
      <c r="Q666">
        <v>47748610</v>
      </c>
      <c r="R666">
        <v>75000000</v>
      </c>
      <c r="AD666" t="str">
        <v>Action</v>
      </c>
      <c r="AE666">
        <v>6.3</v>
      </c>
    </row>
    <row r="667" spans="2:31" x14ac:dyDescent="0.4">
      <c r="B667" t="s">
        <v>721</v>
      </c>
      <c r="C667" s="7">
        <v>35762</v>
      </c>
      <c r="D667">
        <f>YEAR(_01_data[[#This Row],[Release Date]])</f>
        <v>1997</v>
      </c>
      <c r="E667" t="s">
        <v>38</v>
      </c>
      <c r="F667" t="s">
        <v>24</v>
      </c>
      <c r="G667" t="s">
        <v>20</v>
      </c>
      <c r="H667" t="s">
        <v>21</v>
      </c>
      <c r="I667" t="s">
        <v>65</v>
      </c>
      <c r="J667">
        <v>12000</v>
      </c>
      <c r="K667">
        <v>37570</v>
      </c>
      <c r="L667">
        <v>14000</v>
      </c>
      <c r="M667">
        <v>0</v>
      </c>
      <c r="N667">
        <v>7.2</v>
      </c>
      <c r="O667">
        <v>77</v>
      </c>
      <c r="P667">
        <v>155</v>
      </c>
      <c r="Q667">
        <v>44175394</v>
      </c>
      <c r="R667">
        <v>36000000</v>
      </c>
      <c r="AD667" t="str">
        <v>Drama</v>
      </c>
      <c r="AE667">
        <v>7.2</v>
      </c>
    </row>
    <row r="668" spans="2:31" x14ac:dyDescent="0.4">
      <c r="B668" t="s">
        <v>722</v>
      </c>
      <c r="C668" s="7">
        <v>35558</v>
      </c>
      <c r="D668">
        <f>YEAR(_01_data[[#This Row],[Release Date]])</f>
        <v>1997</v>
      </c>
      <c r="E668" t="s">
        <v>38</v>
      </c>
      <c r="F668" t="s">
        <v>31</v>
      </c>
      <c r="G668" t="s">
        <v>20</v>
      </c>
      <c r="H668" t="s">
        <v>21</v>
      </c>
      <c r="I668" t="s">
        <v>65</v>
      </c>
      <c r="J668">
        <v>795</v>
      </c>
      <c r="K668">
        <v>2655</v>
      </c>
      <c r="L668">
        <v>71</v>
      </c>
      <c r="M668">
        <v>89</v>
      </c>
      <c r="N668">
        <v>3.5</v>
      </c>
      <c r="O668">
        <v>29</v>
      </c>
      <c r="P668">
        <v>86</v>
      </c>
      <c r="Q668">
        <v>15447</v>
      </c>
      <c r="R668">
        <v>10000000</v>
      </c>
      <c r="AD668" t="str">
        <v>Comedy</v>
      </c>
      <c r="AE668">
        <v>3.5</v>
      </c>
    </row>
    <row r="669" spans="2:31" x14ac:dyDescent="0.4">
      <c r="B669" t="s">
        <v>723</v>
      </c>
      <c r="C669" s="7">
        <v>35785</v>
      </c>
      <c r="D669">
        <f>YEAR(_01_data[[#This Row],[Release Date]])</f>
        <v>1997</v>
      </c>
      <c r="E669" t="s">
        <v>38</v>
      </c>
      <c r="F669" t="s">
        <v>56</v>
      </c>
      <c r="G669" t="s">
        <v>20</v>
      </c>
      <c r="H669" t="s">
        <v>21</v>
      </c>
      <c r="I669" t="s">
        <v>81</v>
      </c>
      <c r="J669">
        <v>2000</v>
      </c>
      <c r="K669">
        <v>3717</v>
      </c>
      <c r="L669">
        <v>49</v>
      </c>
      <c r="M669">
        <v>0</v>
      </c>
      <c r="N669">
        <v>4.5999999999999996</v>
      </c>
      <c r="O669">
        <v>119</v>
      </c>
      <c r="P669">
        <v>89</v>
      </c>
      <c r="Q669">
        <v>65557989</v>
      </c>
      <c r="R669">
        <v>45000000</v>
      </c>
      <c r="AD669" t="str">
        <v>Action</v>
      </c>
      <c r="AE669">
        <v>4.5999999999999996</v>
      </c>
    </row>
    <row r="670" spans="2:31" x14ac:dyDescent="0.4">
      <c r="B670" t="s">
        <v>724</v>
      </c>
      <c r="C670" s="7">
        <v>35786</v>
      </c>
      <c r="D670">
        <f>YEAR(_01_data[[#This Row],[Release Date]])</f>
        <v>1997</v>
      </c>
      <c r="E670" t="s">
        <v>38</v>
      </c>
      <c r="F670" t="s">
        <v>42</v>
      </c>
      <c r="G670" t="s">
        <v>20</v>
      </c>
      <c r="H670" t="s">
        <v>21</v>
      </c>
      <c r="I670" t="s">
        <v>36</v>
      </c>
      <c r="J670">
        <v>4000</v>
      </c>
      <c r="K670">
        <v>6017</v>
      </c>
      <c r="L670">
        <v>383</v>
      </c>
      <c r="M670">
        <v>0</v>
      </c>
      <c r="N670">
        <v>7.1</v>
      </c>
      <c r="O670">
        <v>78</v>
      </c>
      <c r="P670">
        <v>94</v>
      </c>
      <c r="Q670">
        <v>58297830</v>
      </c>
      <c r="R670">
        <v>50000000</v>
      </c>
      <c r="AD670" t="str">
        <v>Adventure</v>
      </c>
      <c r="AE670">
        <v>7.1</v>
      </c>
    </row>
    <row r="671" spans="2:31" x14ac:dyDescent="0.4">
      <c r="B671" t="s">
        <v>725</v>
      </c>
      <c r="C671" s="7">
        <v>35778</v>
      </c>
      <c r="D671">
        <f>YEAR(_01_data[[#This Row],[Release Date]])</f>
        <v>1997</v>
      </c>
      <c r="E671" t="s">
        <v>38</v>
      </c>
      <c r="F671" t="s">
        <v>31</v>
      </c>
      <c r="G671" t="s">
        <v>20</v>
      </c>
      <c r="H671" t="s">
        <v>21</v>
      </c>
      <c r="I671" t="s">
        <v>81</v>
      </c>
      <c r="J671">
        <v>625</v>
      </c>
      <c r="K671">
        <v>1474</v>
      </c>
      <c r="L671">
        <v>274</v>
      </c>
      <c r="M671">
        <v>11000</v>
      </c>
      <c r="N671">
        <v>7.7</v>
      </c>
      <c r="O671">
        <v>156</v>
      </c>
      <c r="P671">
        <v>139</v>
      </c>
      <c r="Q671">
        <v>147637474</v>
      </c>
      <c r="R671">
        <v>50000000</v>
      </c>
      <c r="AD671" t="str">
        <v>Comedy</v>
      </c>
      <c r="AE671">
        <v>7.7</v>
      </c>
    </row>
    <row r="672" spans="2:31" x14ac:dyDescent="0.4">
      <c r="B672" t="s">
        <v>726</v>
      </c>
      <c r="C672" s="7">
        <v>35763</v>
      </c>
      <c r="D672">
        <f>YEAR(_01_data[[#This Row],[Release Date]])</f>
        <v>1997</v>
      </c>
      <c r="E672" t="s">
        <v>38</v>
      </c>
      <c r="F672" t="s">
        <v>31</v>
      </c>
      <c r="G672" t="s">
        <v>20</v>
      </c>
      <c r="H672" t="s">
        <v>21</v>
      </c>
      <c r="I672" t="s">
        <v>81</v>
      </c>
      <c r="J672">
        <v>8000</v>
      </c>
      <c r="K672">
        <v>10557</v>
      </c>
      <c r="L672">
        <v>116</v>
      </c>
      <c r="M672">
        <v>0</v>
      </c>
      <c r="N672">
        <v>7</v>
      </c>
      <c r="O672">
        <v>129</v>
      </c>
      <c r="P672">
        <v>68</v>
      </c>
      <c r="Q672">
        <v>53868030</v>
      </c>
      <c r="R672">
        <v>17000000</v>
      </c>
      <c r="AD672" t="str">
        <v>Comedy</v>
      </c>
      <c r="AE672">
        <v>7</v>
      </c>
    </row>
    <row r="673" spans="2:31" x14ac:dyDescent="0.4">
      <c r="B673" t="s">
        <v>727</v>
      </c>
      <c r="C673" s="7">
        <v>35754</v>
      </c>
      <c r="D673">
        <f>YEAR(_01_data[[#This Row],[Release Date]])</f>
        <v>1997</v>
      </c>
      <c r="E673" t="s">
        <v>38</v>
      </c>
      <c r="F673" t="s">
        <v>56</v>
      </c>
      <c r="G673" t="s">
        <v>20</v>
      </c>
      <c r="H673" t="s">
        <v>21</v>
      </c>
      <c r="I673" t="s">
        <v>81</v>
      </c>
      <c r="J673">
        <v>920</v>
      </c>
      <c r="K673">
        <v>2699</v>
      </c>
      <c r="L673">
        <v>541</v>
      </c>
      <c r="M673">
        <v>0</v>
      </c>
      <c r="N673">
        <v>3.7</v>
      </c>
      <c r="O673">
        <v>183</v>
      </c>
      <c r="P673">
        <v>125</v>
      </c>
      <c r="Q673">
        <v>107285004</v>
      </c>
      <c r="R673">
        <v>125000000</v>
      </c>
      <c r="AD673" t="str">
        <v>Action</v>
      </c>
      <c r="AE673">
        <v>3.7</v>
      </c>
    </row>
    <row r="674" spans="2:31" x14ac:dyDescent="0.4">
      <c r="B674" t="s">
        <v>728</v>
      </c>
      <c r="C674" s="7">
        <v>35441</v>
      </c>
      <c r="D674">
        <f>YEAR(_01_data[[#This Row],[Release Date]])</f>
        <v>1997</v>
      </c>
      <c r="E674" t="s">
        <v>38</v>
      </c>
      <c r="F674" t="s">
        <v>24</v>
      </c>
      <c r="G674" t="s">
        <v>20</v>
      </c>
      <c r="H674" t="s">
        <v>21</v>
      </c>
      <c r="I674" t="s">
        <v>65</v>
      </c>
      <c r="J674">
        <v>3000</v>
      </c>
      <c r="K674">
        <v>3677</v>
      </c>
      <c r="L674">
        <v>0</v>
      </c>
      <c r="M674">
        <v>0</v>
      </c>
      <c r="N674">
        <v>7.9</v>
      </c>
      <c r="O674">
        <v>153</v>
      </c>
      <c r="P674">
        <v>155</v>
      </c>
      <c r="Q674">
        <v>26384919</v>
      </c>
      <c r="R674">
        <v>15000000</v>
      </c>
      <c r="AD674" t="str">
        <v>Drama</v>
      </c>
      <c r="AE674">
        <v>7.9</v>
      </c>
    </row>
    <row r="675" spans="2:31" x14ac:dyDescent="0.4">
      <c r="B675" t="s">
        <v>729</v>
      </c>
      <c r="C675" s="7">
        <v>35748</v>
      </c>
      <c r="D675">
        <f>YEAR(_01_data[[#This Row],[Release Date]])</f>
        <v>1997</v>
      </c>
      <c r="E675" t="s">
        <v>38</v>
      </c>
      <c r="F675" t="s">
        <v>56</v>
      </c>
      <c r="G675" t="s">
        <v>20</v>
      </c>
      <c r="H675" t="s">
        <v>21</v>
      </c>
      <c r="I675" t="s">
        <v>65</v>
      </c>
      <c r="J675">
        <v>551</v>
      </c>
      <c r="K675">
        <v>1874</v>
      </c>
      <c r="L675">
        <v>84</v>
      </c>
      <c r="M675">
        <v>0</v>
      </c>
      <c r="N675">
        <v>6.9</v>
      </c>
      <c r="O675">
        <v>72</v>
      </c>
      <c r="P675">
        <v>93</v>
      </c>
      <c r="Q675">
        <v>50129186</v>
      </c>
      <c r="R675">
        <v>36000000</v>
      </c>
      <c r="AD675" t="str">
        <v>Action</v>
      </c>
      <c r="AE675">
        <v>6.9</v>
      </c>
    </row>
    <row r="676" spans="2:31" x14ac:dyDescent="0.4">
      <c r="B676" t="s">
        <v>730</v>
      </c>
      <c r="C676" s="7">
        <v>35782</v>
      </c>
      <c r="D676">
        <f>YEAR(_01_data[[#This Row],[Release Date]])</f>
        <v>1997</v>
      </c>
      <c r="E676" t="s">
        <v>38</v>
      </c>
      <c r="F676" t="s">
        <v>39</v>
      </c>
      <c r="G676" t="s">
        <v>20</v>
      </c>
      <c r="H676" t="s">
        <v>21</v>
      </c>
      <c r="I676" t="s">
        <v>36</v>
      </c>
      <c r="J676">
        <v>3000</v>
      </c>
      <c r="K676">
        <v>7394</v>
      </c>
      <c r="L676">
        <v>10</v>
      </c>
      <c r="M676">
        <v>643</v>
      </c>
      <c r="N676">
        <v>6.9</v>
      </c>
      <c r="O676">
        <v>18</v>
      </c>
      <c r="P676">
        <v>75</v>
      </c>
      <c r="Q676">
        <v>3562749</v>
      </c>
      <c r="R676">
        <v>32000000</v>
      </c>
      <c r="AD676" t="str">
        <v>Animation</v>
      </c>
      <c r="AE676">
        <v>6.9</v>
      </c>
    </row>
    <row r="677" spans="2:31" x14ac:dyDescent="0.4">
      <c r="B677" t="s">
        <v>731</v>
      </c>
      <c r="C677" s="7">
        <v>35728</v>
      </c>
      <c r="D677">
        <f>YEAR(_01_data[[#This Row],[Release Date]])</f>
        <v>1997</v>
      </c>
      <c r="E677" t="s">
        <v>38</v>
      </c>
      <c r="F677" t="s">
        <v>19</v>
      </c>
      <c r="G677" t="s">
        <v>732</v>
      </c>
      <c r="H677" t="s">
        <v>733</v>
      </c>
      <c r="I677" t="s">
        <v>65</v>
      </c>
      <c r="J677">
        <v>25</v>
      </c>
      <c r="K677">
        <v>48</v>
      </c>
      <c r="L677">
        <v>4</v>
      </c>
      <c r="M677">
        <v>689</v>
      </c>
      <c r="N677">
        <v>7.8</v>
      </c>
      <c r="O677">
        <v>54</v>
      </c>
      <c r="P677">
        <v>122</v>
      </c>
      <c r="Q677">
        <v>713413</v>
      </c>
      <c r="R677">
        <v>4500000</v>
      </c>
      <c r="AD677" t="str">
        <v>Crime</v>
      </c>
      <c r="AE677">
        <v>7.8</v>
      </c>
    </row>
    <row r="678" spans="2:31" x14ac:dyDescent="0.4">
      <c r="B678" t="s">
        <v>734</v>
      </c>
      <c r="C678" s="7">
        <v>35621</v>
      </c>
      <c r="D678">
        <f>YEAR(_01_data[[#This Row],[Release Date]])</f>
        <v>1997</v>
      </c>
      <c r="E678" t="s">
        <v>38</v>
      </c>
      <c r="F678" t="s">
        <v>31</v>
      </c>
      <c r="G678" t="s">
        <v>20</v>
      </c>
      <c r="H678" t="s">
        <v>21</v>
      </c>
      <c r="I678" t="s">
        <v>65</v>
      </c>
      <c r="J678">
        <v>13000</v>
      </c>
      <c r="K678">
        <v>15765</v>
      </c>
      <c r="L678">
        <v>0</v>
      </c>
      <c r="M678">
        <v>0</v>
      </c>
      <c r="N678">
        <v>7.3</v>
      </c>
      <c r="O678">
        <v>147</v>
      </c>
      <c r="P678">
        <v>113</v>
      </c>
      <c r="Q678">
        <v>12006514</v>
      </c>
      <c r="R678">
        <v>250000</v>
      </c>
      <c r="AD678" t="str">
        <v>Comedy</v>
      </c>
      <c r="AE678">
        <v>7.3</v>
      </c>
    </row>
    <row r="679" spans="2:31" x14ac:dyDescent="0.4">
      <c r="B679" t="s">
        <v>735</v>
      </c>
      <c r="C679" s="7">
        <v>35688</v>
      </c>
      <c r="D679">
        <f>YEAR(_01_data[[#This Row],[Release Date]])</f>
        <v>1997</v>
      </c>
      <c r="E679" t="s">
        <v>38</v>
      </c>
      <c r="F679" t="s">
        <v>24</v>
      </c>
      <c r="G679" t="s">
        <v>736</v>
      </c>
      <c r="H679" t="s">
        <v>136</v>
      </c>
      <c r="I679" t="s">
        <v>61</v>
      </c>
      <c r="J679">
        <v>36</v>
      </c>
      <c r="K679">
        <v>100</v>
      </c>
      <c r="L679">
        <v>373</v>
      </c>
      <c r="M679">
        <v>0</v>
      </c>
      <c r="N679">
        <v>8.5</v>
      </c>
      <c r="O679">
        <v>46</v>
      </c>
      <c r="P679">
        <v>89</v>
      </c>
      <c r="Q679">
        <v>925402</v>
      </c>
      <c r="R679">
        <v>180000</v>
      </c>
      <c r="AD679" t="str">
        <v>Drama</v>
      </c>
      <c r="AE679">
        <v>8.5</v>
      </c>
    </row>
    <row r="680" spans="2:31" x14ac:dyDescent="0.4">
      <c r="B680" t="s">
        <v>737</v>
      </c>
      <c r="C680" s="7">
        <v>35432</v>
      </c>
      <c r="D680">
        <f>YEAR(_01_data[[#This Row],[Release Date]])</f>
        <v>1997</v>
      </c>
      <c r="E680" t="s">
        <v>38</v>
      </c>
      <c r="F680" t="s">
        <v>56</v>
      </c>
      <c r="G680" t="s">
        <v>20</v>
      </c>
      <c r="H680" t="s">
        <v>21</v>
      </c>
      <c r="I680" t="s">
        <v>65</v>
      </c>
      <c r="J680">
        <v>12000</v>
      </c>
      <c r="K680">
        <v>15362</v>
      </c>
      <c r="L680">
        <v>165</v>
      </c>
      <c r="M680">
        <v>0</v>
      </c>
      <c r="N680">
        <v>6.8</v>
      </c>
      <c r="O680">
        <v>139</v>
      </c>
      <c r="P680">
        <v>123</v>
      </c>
      <c r="Q680">
        <v>101087161</v>
      </c>
      <c r="R680">
        <v>75000000</v>
      </c>
      <c r="AD680" t="str">
        <v>Action</v>
      </c>
      <c r="AE680">
        <v>6.8</v>
      </c>
    </row>
    <row r="681" spans="2:31" x14ac:dyDescent="0.4">
      <c r="B681" t="s">
        <v>738</v>
      </c>
      <c r="C681" s="7">
        <v>35783</v>
      </c>
      <c r="D681">
        <f>YEAR(_01_data[[#This Row],[Release Date]])</f>
        <v>1997</v>
      </c>
      <c r="E681" t="s">
        <v>38</v>
      </c>
      <c r="F681" t="s">
        <v>56</v>
      </c>
      <c r="G681" t="s">
        <v>20</v>
      </c>
      <c r="H681" t="s">
        <v>21</v>
      </c>
      <c r="I681" t="s">
        <v>65</v>
      </c>
      <c r="J681">
        <v>8000</v>
      </c>
      <c r="K681">
        <v>8355</v>
      </c>
      <c r="L681">
        <v>503</v>
      </c>
      <c r="M681">
        <v>0</v>
      </c>
      <c r="N681">
        <v>6.7</v>
      </c>
      <c r="O681">
        <v>80</v>
      </c>
      <c r="P681">
        <v>135</v>
      </c>
      <c r="Q681">
        <v>76081498</v>
      </c>
      <c r="R681">
        <v>75000000</v>
      </c>
      <c r="AD681" t="str">
        <v>Action</v>
      </c>
      <c r="AE681">
        <v>6.7</v>
      </c>
    </row>
    <row r="682" spans="2:31" x14ac:dyDescent="0.4">
      <c r="B682" t="s">
        <v>739</v>
      </c>
      <c r="C682" s="7">
        <v>35658</v>
      </c>
      <c r="D682">
        <f>YEAR(_01_data[[#This Row],[Release Date]])</f>
        <v>1997</v>
      </c>
      <c r="E682" t="s">
        <v>38</v>
      </c>
      <c r="F682" t="s">
        <v>24</v>
      </c>
      <c r="G682" t="s">
        <v>20</v>
      </c>
      <c r="H682" t="s">
        <v>21</v>
      </c>
      <c r="I682" t="s">
        <v>61</v>
      </c>
      <c r="J682">
        <v>11000</v>
      </c>
      <c r="K682">
        <v>12289</v>
      </c>
      <c r="L682">
        <v>0</v>
      </c>
      <c r="M682">
        <v>15000</v>
      </c>
      <c r="N682">
        <v>7.4</v>
      </c>
      <c r="O682">
        <v>159</v>
      </c>
      <c r="P682">
        <v>150</v>
      </c>
      <c r="Q682">
        <v>100853835</v>
      </c>
      <c r="R682">
        <v>90000000</v>
      </c>
      <c r="AD682" t="str">
        <v>Drama</v>
      </c>
      <c r="AE682">
        <v>7.4</v>
      </c>
    </row>
    <row r="683" spans="2:31" x14ac:dyDescent="0.4">
      <c r="B683" t="s">
        <v>740</v>
      </c>
      <c r="C683" s="7">
        <v>35626</v>
      </c>
      <c r="D683">
        <f>YEAR(_01_data[[#This Row],[Release Date]])</f>
        <v>1997</v>
      </c>
      <c r="E683" t="s">
        <v>38</v>
      </c>
      <c r="F683" t="s">
        <v>19</v>
      </c>
      <c r="G683" t="s">
        <v>20</v>
      </c>
      <c r="H683" t="s">
        <v>21</v>
      </c>
      <c r="I683" t="s">
        <v>65</v>
      </c>
      <c r="J683">
        <v>22000</v>
      </c>
      <c r="K683">
        <v>40117</v>
      </c>
      <c r="L683">
        <v>446</v>
      </c>
      <c r="M683">
        <v>2000</v>
      </c>
      <c r="N683">
        <v>6.9</v>
      </c>
      <c r="O683">
        <v>131</v>
      </c>
      <c r="P683">
        <v>120</v>
      </c>
      <c r="Q683">
        <v>44886089</v>
      </c>
      <c r="R683">
        <v>10000000</v>
      </c>
      <c r="AD683" t="str">
        <v>Crime</v>
      </c>
      <c r="AE683">
        <v>6.9</v>
      </c>
    </row>
    <row r="684" spans="2:31" x14ac:dyDescent="0.4">
      <c r="B684" t="s">
        <v>741</v>
      </c>
      <c r="C684" s="7">
        <v>35496</v>
      </c>
      <c r="D684">
        <f>YEAR(_01_data[[#This Row],[Release Date]])</f>
        <v>1997</v>
      </c>
      <c r="E684" t="s">
        <v>38</v>
      </c>
      <c r="F684" t="s">
        <v>31</v>
      </c>
      <c r="G684" t="s">
        <v>20</v>
      </c>
      <c r="H684" t="s">
        <v>170</v>
      </c>
      <c r="I684" t="s">
        <v>65</v>
      </c>
      <c r="J684">
        <v>941</v>
      </c>
      <c r="K684">
        <v>3099</v>
      </c>
      <c r="L684">
        <v>0</v>
      </c>
      <c r="M684">
        <v>88</v>
      </c>
      <c r="N684">
        <v>6</v>
      </c>
      <c r="O684">
        <v>25</v>
      </c>
      <c r="P684">
        <v>107</v>
      </c>
      <c r="Q684">
        <v>141853</v>
      </c>
      <c r="R684">
        <v>12000000</v>
      </c>
      <c r="AD684" t="str">
        <v>Comedy</v>
      </c>
      <c r="AE684">
        <v>6</v>
      </c>
    </row>
    <row r="685" spans="2:31" x14ac:dyDescent="0.4">
      <c r="B685" t="s">
        <v>742</v>
      </c>
      <c r="C685" s="7">
        <v>35507</v>
      </c>
      <c r="D685">
        <f>YEAR(_01_data[[#This Row],[Release Date]])</f>
        <v>1997</v>
      </c>
      <c r="E685" t="s">
        <v>38</v>
      </c>
      <c r="F685" t="s">
        <v>152</v>
      </c>
      <c r="G685" t="s">
        <v>20</v>
      </c>
      <c r="H685" t="s">
        <v>172</v>
      </c>
      <c r="I685" t="s">
        <v>65</v>
      </c>
      <c r="J685">
        <v>686</v>
      </c>
      <c r="K685">
        <v>1743</v>
      </c>
      <c r="L685">
        <v>165</v>
      </c>
      <c r="M685">
        <v>11000</v>
      </c>
      <c r="N685">
        <v>7.3</v>
      </c>
      <c r="O685">
        <v>99</v>
      </c>
      <c r="P685">
        <v>90</v>
      </c>
      <c r="Q685">
        <v>489220</v>
      </c>
      <c r="R685">
        <v>365000</v>
      </c>
      <c r="AD685" t="str">
        <v>Mystery</v>
      </c>
      <c r="AE685">
        <v>7.3</v>
      </c>
    </row>
    <row r="686" spans="2:31" x14ac:dyDescent="0.4">
      <c r="B686" t="s">
        <v>743</v>
      </c>
      <c r="C686" s="7">
        <v>35660</v>
      </c>
      <c r="D686">
        <f>YEAR(_01_data[[#This Row],[Release Date]])</f>
        <v>1997</v>
      </c>
      <c r="E686" t="s">
        <v>38</v>
      </c>
      <c r="F686" t="s">
        <v>56</v>
      </c>
      <c r="G686" t="s">
        <v>20</v>
      </c>
      <c r="H686" t="s">
        <v>21</v>
      </c>
      <c r="I686" t="s">
        <v>81</v>
      </c>
      <c r="J686">
        <v>650</v>
      </c>
      <c r="K686">
        <v>1569</v>
      </c>
      <c r="L686">
        <v>79</v>
      </c>
      <c r="M686">
        <v>0</v>
      </c>
      <c r="N686">
        <v>5.8</v>
      </c>
      <c r="O686">
        <v>93</v>
      </c>
      <c r="P686">
        <v>108</v>
      </c>
      <c r="Q686">
        <v>67155742</v>
      </c>
      <c r="R686">
        <v>116000000</v>
      </c>
      <c r="AD686" t="str">
        <v>Action</v>
      </c>
      <c r="AE686">
        <v>5.8</v>
      </c>
    </row>
    <row r="687" spans="2:31" x14ac:dyDescent="0.4">
      <c r="B687" t="s">
        <v>744</v>
      </c>
      <c r="C687" s="7">
        <v>35572</v>
      </c>
      <c r="D687">
        <f>YEAR(_01_data[[#This Row],[Release Date]])</f>
        <v>1997</v>
      </c>
      <c r="E687" t="s">
        <v>38</v>
      </c>
      <c r="F687" t="s">
        <v>31</v>
      </c>
      <c r="G687" t="s">
        <v>20</v>
      </c>
      <c r="H687" t="s">
        <v>21</v>
      </c>
      <c r="I687" t="s">
        <v>65</v>
      </c>
      <c r="J687">
        <v>11000</v>
      </c>
      <c r="K687">
        <v>11867</v>
      </c>
      <c r="L687">
        <v>11000</v>
      </c>
      <c r="M687">
        <v>0</v>
      </c>
      <c r="N687">
        <v>7.4</v>
      </c>
      <c r="O687">
        <v>104</v>
      </c>
      <c r="P687">
        <v>96</v>
      </c>
      <c r="Q687">
        <v>10569071</v>
      </c>
      <c r="R687">
        <v>20000000</v>
      </c>
      <c r="AD687" t="str">
        <v>Comedy</v>
      </c>
      <c r="AE687">
        <v>7.4</v>
      </c>
    </row>
    <row r="688" spans="2:31" x14ac:dyDescent="0.4">
      <c r="B688" t="s">
        <v>745</v>
      </c>
      <c r="C688" s="7">
        <v>35445</v>
      </c>
      <c r="D688">
        <f>YEAR(_01_data[[#This Row],[Release Date]])</f>
        <v>1997</v>
      </c>
      <c r="E688" t="s">
        <v>38</v>
      </c>
      <c r="F688" t="s">
        <v>50</v>
      </c>
      <c r="G688" t="s">
        <v>20</v>
      </c>
      <c r="H688" t="s">
        <v>21</v>
      </c>
      <c r="I688" t="s">
        <v>65</v>
      </c>
      <c r="J688">
        <v>40000</v>
      </c>
      <c r="K688">
        <v>56014</v>
      </c>
      <c r="L688">
        <v>179</v>
      </c>
      <c r="M688">
        <v>0</v>
      </c>
      <c r="N688">
        <v>7.8</v>
      </c>
      <c r="O688">
        <v>117</v>
      </c>
      <c r="P688">
        <v>147</v>
      </c>
      <c r="Q688">
        <v>41954997</v>
      </c>
      <c r="R688">
        <v>35000000</v>
      </c>
      <c r="AD688" t="str">
        <v>Biography</v>
      </c>
      <c r="AE688">
        <v>7.8</v>
      </c>
    </row>
    <row r="689" spans="2:31" x14ac:dyDescent="0.4">
      <c r="B689" t="s">
        <v>746</v>
      </c>
      <c r="C689" s="7">
        <v>35496</v>
      </c>
      <c r="D689">
        <f>YEAR(_01_data[[#This Row],[Release Date]])</f>
        <v>1997</v>
      </c>
      <c r="E689" t="s">
        <v>38</v>
      </c>
      <c r="F689" t="s">
        <v>31</v>
      </c>
      <c r="G689" t="s">
        <v>20</v>
      </c>
      <c r="H689" t="s">
        <v>21</v>
      </c>
      <c r="I689" t="s">
        <v>65</v>
      </c>
      <c r="J689">
        <v>611</v>
      </c>
      <c r="K689">
        <v>1692</v>
      </c>
      <c r="L689">
        <v>4</v>
      </c>
      <c r="M689">
        <v>166</v>
      </c>
      <c r="N689">
        <v>7</v>
      </c>
      <c r="O689">
        <v>28</v>
      </c>
      <c r="P689">
        <v>97</v>
      </c>
      <c r="Q689">
        <v>464655</v>
      </c>
      <c r="R689">
        <v>1000000</v>
      </c>
      <c r="AD689" t="str">
        <v>Comedy</v>
      </c>
      <c r="AE689">
        <v>7</v>
      </c>
    </row>
    <row r="690" spans="2:31" x14ac:dyDescent="0.4">
      <c r="B690" t="s">
        <v>747</v>
      </c>
      <c r="C690" s="7">
        <v>35643</v>
      </c>
      <c r="D690">
        <f>YEAR(_01_data[[#This Row],[Release Date]])</f>
        <v>1997</v>
      </c>
      <c r="E690" t="s">
        <v>38</v>
      </c>
      <c r="F690" t="s">
        <v>64</v>
      </c>
      <c r="G690" t="s">
        <v>20</v>
      </c>
      <c r="H690" t="s">
        <v>60</v>
      </c>
      <c r="I690" t="s">
        <v>65</v>
      </c>
      <c r="J690">
        <v>722</v>
      </c>
      <c r="K690">
        <v>2525</v>
      </c>
      <c r="L690">
        <v>545</v>
      </c>
      <c r="M690">
        <v>10000</v>
      </c>
      <c r="N690">
        <v>6.7</v>
      </c>
      <c r="O690">
        <v>172</v>
      </c>
      <c r="P690">
        <v>130</v>
      </c>
      <c r="Q690">
        <v>26616590</v>
      </c>
      <c r="R690">
        <v>60000000</v>
      </c>
      <c r="AD690" t="str">
        <v>Horror</v>
      </c>
      <c r="AE690">
        <v>6.7</v>
      </c>
    </row>
    <row r="691" spans="2:31" x14ac:dyDescent="0.4">
      <c r="B691" t="s">
        <v>748</v>
      </c>
      <c r="C691" s="7">
        <v>35613</v>
      </c>
      <c r="D691">
        <f>YEAR(_01_data[[#This Row],[Release Date]])</f>
        <v>1997</v>
      </c>
      <c r="E691" t="s">
        <v>38</v>
      </c>
      <c r="F691" t="s">
        <v>24</v>
      </c>
      <c r="G691" t="s">
        <v>20</v>
      </c>
      <c r="H691" t="s">
        <v>21</v>
      </c>
      <c r="I691" t="s">
        <v>65</v>
      </c>
      <c r="J691">
        <v>2000</v>
      </c>
      <c r="K691">
        <v>3843</v>
      </c>
      <c r="L691">
        <v>148</v>
      </c>
      <c r="M691">
        <v>599</v>
      </c>
      <c r="N691">
        <v>7.3</v>
      </c>
      <c r="O691">
        <v>31</v>
      </c>
      <c r="P691">
        <v>109</v>
      </c>
      <c r="Q691">
        <v>14821531</v>
      </c>
      <c r="R691">
        <v>6000000</v>
      </c>
      <c r="AD691" t="str">
        <v>Drama</v>
      </c>
      <c r="AE691">
        <v>7.3</v>
      </c>
    </row>
    <row r="692" spans="2:31" x14ac:dyDescent="0.4">
      <c r="B692" t="s">
        <v>749</v>
      </c>
      <c r="C692" s="7">
        <v>35633</v>
      </c>
      <c r="D692">
        <f>YEAR(_01_data[[#This Row],[Release Date]])</f>
        <v>1997</v>
      </c>
      <c r="E692" t="s">
        <v>38</v>
      </c>
      <c r="F692" t="s">
        <v>56</v>
      </c>
      <c r="G692" t="s">
        <v>20</v>
      </c>
      <c r="H692" t="s">
        <v>21</v>
      </c>
      <c r="I692" t="s">
        <v>65</v>
      </c>
      <c r="J692">
        <v>12000</v>
      </c>
      <c r="K692">
        <v>17087</v>
      </c>
      <c r="L692">
        <v>610</v>
      </c>
      <c r="M692">
        <v>11000</v>
      </c>
      <c r="N692">
        <v>7.3</v>
      </c>
      <c r="O692">
        <v>155</v>
      </c>
      <c r="P692">
        <v>138</v>
      </c>
      <c r="Q692">
        <v>112225777</v>
      </c>
      <c r="R692">
        <v>80000000</v>
      </c>
      <c r="AD692" t="str">
        <v>Action</v>
      </c>
      <c r="AE692">
        <v>7.3</v>
      </c>
    </row>
    <row r="693" spans="2:31" x14ac:dyDescent="0.4">
      <c r="B693" t="s">
        <v>750</v>
      </c>
      <c r="C693" s="7">
        <v>35512</v>
      </c>
      <c r="D693">
        <f>YEAR(_01_data[[#This Row],[Release Date]])</f>
        <v>1997</v>
      </c>
      <c r="E693" t="s">
        <v>38</v>
      </c>
      <c r="F693" t="s">
        <v>24</v>
      </c>
      <c r="G693" t="s">
        <v>20</v>
      </c>
      <c r="H693" t="s">
        <v>21</v>
      </c>
      <c r="I693" t="s">
        <v>65</v>
      </c>
      <c r="J693">
        <v>318</v>
      </c>
      <c r="K693">
        <v>751</v>
      </c>
      <c r="L693">
        <v>37</v>
      </c>
      <c r="M693">
        <v>26</v>
      </c>
      <c r="N693">
        <v>5.5</v>
      </c>
      <c r="O693">
        <v>16</v>
      </c>
      <c r="P693">
        <v>94</v>
      </c>
      <c r="Q693">
        <v>40542</v>
      </c>
      <c r="R693">
        <v>300000</v>
      </c>
      <c r="AD693" t="str">
        <v>Drama</v>
      </c>
      <c r="AE693">
        <v>5.5</v>
      </c>
    </row>
    <row r="694" spans="2:31" x14ac:dyDescent="0.4">
      <c r="B694" t="s">
        <v>751</v>
      </c>
      <c r="C694" s="7">
        <v>35744</v>
      </c>
      <c r="D694">
        <f>YEAR(_01_data[[#This Row],[Release Date]])</f>
        <v>1997</v>
      </c>
      <c r="E694" t="s">
        <v>38</v>
      </c>
      <c r="F694" t="s">
        <v>31</v>
      </c>
      <c r="G694" t="s">
        <v>20</v>
      </c>
      <c r="H694" t="s">
        <v>21</v>
      </c>
      <c r="I694" t="s">
        <v>61</v>
      </c>
      <c r="J694">
        <v>49000</v>
      </c>
      <c r="K694">
        <v>50005</v>
      </c>
      <c r="L694">
        <v>10</v>
      </c>
      <c r="M694">
        <v>0</v>
      </c>
      <c r="N694">
        <v>5.2</v>
      </c>
      <c r="O694">
        <v>53</v>
      </c>
      <c r="P694">
        <v>90</v>
      </c>
      <c r="Q694">
        <v>92969824</v>
      </c>
      <c r="R694">
        <v>80000000</v>
      </c>
      <c r="AD694" t="str">
        <v>Comedy</v>
      </c>
      <c r="AE694">
        <v>5.2</v>
      </c>
    </row>
    <row r="695" spans="2:31" x14ac:dyDescent="0.4">
      <c r="B695" t="s">
        <v>752</v>
      </c>
      <c r="C695" s="7">
        <v>35538</v>
      </c>
      <c r="D695">
        <f>YEAR(_01_data[[#This Row],[Release Date]])</f>
        <v>1997</v>
      </c>
      <c r="E695" t="s">
        <v>38</v>
      </c>
      <c r="F695" t="s">
        <v>56</v>
      </c>
      <c r="G695" t="s">
        <v>20</v>
      </c>
      <c r="H695" t="s">
        <v>21</v>
      </c>
      <c r="I695" t="s">
        <v>65</v>
      </c>
      <c r="J695">
        <v>10000</v>
      </c>
      <c r="K695">
        <v>15569</v>
      </c>
      <c r="L695">
        <v>0</v>
      </c>
      <c r="M695">
        <v>2000</v>
      </c>
      <c r="N695">
        <v>5.8</v>
      </c>
      <c r="O695">
        <v>97</v>
      </c>
      <c r="P695">
        <v>125</v>
      </c>
      <c r="Q695">
        <v>48154732</v>
      </c>
      <c r="R695">
        <v>50000000</v>
      </c>
      <c r="AD695" t="str">
        <v>Action</v>
      </c>
      <c r="AE695">
        <v>5.8</v>
      </c>
    </row>
    <row r="696" spans="2:31" x14ac:dyDescent="0.4">
      <c r="B696" t="s">
        <v>753</v>
      </c>
      <c r="C696" s="7">
        <v>35601</v>
      </c>
      <c r="D696">
        <f>YEAR(_01_data[[#This Row],[Release Date]])</f>
        <v>1997</v>
      </c>
      <c r="E696" t="s">
        <v>38</v>
      </c>
      <c r="F696" t="s">
        <v>24</v>
      </c>
      <c r="G696" t="s">
        <v>20</v>
      </c>
      <c r="H696" t="s">
        <v>21</v>
      </c>
      <c r="I696" t="s">
        <v>81</v>
      </c>
      <c r="J696">
        <v>685</v>
      </c>
      <c r="K696">
        <v>1942</v>
      </c>
      <c r="L696">
        <v>487</v>
      </c>
      <c r="M696">
        <v>17000</v>
      </c>
      <c r="N696">
        <v>7.8</v>
      </c>
      <c r="O696">
        <v>175</v>
      </c>
      <c r="P696">
        <v>106</v>
      </c>
      <c r="Q696">
        <v>12339633</v>
      </c>
      <c r="R696">
        <v>36000000</v>
      </c>
      <c r="AD696" t="str">
        <v>Drama</v>
      </c>
      <c r="AE696">
        <v>7.8</v>
      </c>
    </row>
    <row r="697" spans="2:31" x14ac:dyDescent="0.4">
      <c r="B697" t="s">
        <v>754</v>
      </c>
      <c r="C697" s="7">
        <v>35471</v>
      </c>
      <c r="D697">
        <f>YEAR(_01_data[[#This Row],[Release Date]])</f>
        <v>1997</v>
      </c>
      <c r="E697" t="s">
        <v>38</v>
      </c>
      <c r="F697" t="s">
        <v>56</v>
      </c>
      <c r="G697" t="s">
        <v>20</v>
      </c>
      <c r="H697" t="s">
        <v>21</v>
      </c>
      <c r="I697" t="s">
        <v>61</v>
      </c>
      <c r="J697">
        <v>3000</v>
      </c>
      <c r="K697">
        <v>4518</v>
      </c>
      <c r="L697">
        <v>39</v>
      </c>
      <c r="M697">
        <v>5000</v>
      </c>
      <c r="N697">
        <v>5.4</v>
      </c>
      <c r="O697">
        <v>53</v>
      </c>
      <c r="P697">
        <v>92</v>
      </c>
      <c r="Q697">
        <v>105263257</v>
      </c>
      <c r="R697">
        <v>55000000</v>
      </c>
      <c r="AD697" t="str">
        <v>Action</v>
      </c>
      <c r="AE697">
        <v>5.4</v>
      </c>
    </row>
    <row r="698" spans="2:31" x14ac:dyDescent="0.4">
      <c r="B698" t="s">
        <v>755</v>
      </c>
      <c r="C698" s="7">
        <v>35562</v>
      </c>
      <c r="D698">
        <f>YEAR(_01_data[[#This Row],[Release Date]])</f>
        <v>1997</v>
      </c>
      <c r="E698" t="s">
        <v>38</v>
      </c>
      <c r="F698" t="s">
        <v>24</v>
      </c>
      <c r="G698" t="s">
        <v>20</v>
      </c>
      <c r="H698" t="s">
        <v>21</v>
      </c>
      <c r="I698" t="s">
        <v>65</v>
      </c>
      <c r="J698">
        <v>49000</v>
      </c>
      <c r="K698">
        <v>63710</v>
      </c>
      <c r="L698">
        <v>835</v>
      </c>
      <c r="M698">
        <v>31000</v>
      </c>
      <c r="N698">
        <v>8.3000000000000007</v>
      </c>
      <c r="O698">
        <v>161</v>
      </c>
      <c r="P698">
        <v>126</v>
      </c>
      <c r="Q698">
        <v>138339411</v>
      </c>
      <c r="R698">
        <v>10000000</v>
      </c>
      <c r="AD698" t="str">
        <v>Drama</v>
      </c>
      <c r="AE698">
        <v>8.3000000000000007</v>
      </c>
    </row>
    <row r="699" spans="2:31" x14ac:dyDescent="0.4">
      <c r="B699" t="s">
        <v>756</v>
      </c>
      <c r="C699" s="7">
        <v>35621</v>
      </c>
      <c r="D699">
        <f>YEAR(_01_data[[#This Row],[Release Date]])</f>
        <v>1997</v>
      </c>
      <c r="E699" t="s">
        <v>38</v>
      </c>
      <c r="F699" t="s">
        <v>56</v>
      </c>
      <c r="G699" t="s">
        <v>20</v>
      </c>
      <c r="H699" t="s">
        <v>21</v>
      </c>
      <c r="I699" t="s">
        <v>65</v>
      </c>
      <c r="J699">
        <v>893</v>
      </c>
      <c r="K699">
        <v>2044</v>
      </c>
      <c r="L699">
        <v>5</v>
      </c>
      <c r="M699">
        <v>0</v>
      </c>
      <c r="N699">
        <v>7.4</v>
      </c>
      <c r="O699">
        <v>111</v>
      </c>
      <c r="P699">
        <v>107</v>
      </c>
      <c r="Q699">
        <v>28014536</v>
      </c>
      <c r="R699">
        <v>15000000</v>
      </c>
      <c r="AD699" t="str">
        <v>Action</v>
      </c>
      <c r="AE699">
        <v>7.4</v>
      </c>
    </row>
    <row r="700" spans="2:31" x14ac:dyDescent="0.4">
      <c r="B700" t="s">
        <v>757</v>
      </c>
      <c r="C700" s="7">
        <v>35583</v>
      </c>
      <c r="D700">
        <f>YEAR(_01_data[[#This Row],[Release Date]])</f>
        <v>1997</v>
      </c>
      <c r="E700" t="s">
        <v>38</v>
      </c>
      <c r="F700" t="s">
        <v>31</v>
      </c>
      <c r="G700" t="s">
        <v>20</v>
      </c>
      <c r="H700" t="s">
        <v>21</v>
      </c>
      <c r="I700" t="s">
        <v>65</v>
      </c>
      <c r="J700">
        <v>465</v>
      </c>
      <c r="K700">
        <v>714</v>
      </c>
      <c r="L700">
        <v>21</v>
      </c>
      <c r="M700">
        <v>161</v>
      </c>
      <c r="N700">
        <v>6.5</v>
      </c>
      <c r="O700">
        <v>25</v>
      </c>
      <c r="P700">
        <v>84</v>
      </c>
      <c r="Q700">
        <v>2301777</v>
      </c>
      <c r="R700">
        <v>650000</v>
      </c>
      <c r="AD700" t="str">
        <v>Comedy</v>
      </c>
      <c r="AE700">
        <v>6.5</v>
      </c>
    </row>
    <row r="701" spans="2:31" x14ac:dyDescent="0.4">
      <c r="B701" t="s">
        <v>758</v>
      </c>
      <c r="C701" s="7">
        <v>35534</v>
      </c>
      <c r="D701">
        <f>YEAR(_01_data[[#This Row],[Release Date]])</f>
        <v>1997</v>
      </c>
      <c r="E701" t="s">
        <v>18</v>
      </c>
      <c r="F701" t="s">
        <v>19</v>
      </c>
      <c r="G701" t="s">
        <v>20</v>
      </c>
      <c r="H701" t="s">
        <v>21</v>
      </c>
      <c r="I701" t="s">
        <v>65</v>
      </c>
      <c r="J701">
        <v>659</v>
      </c>
      <c r="K701">
        <v>2322</v>
      </c>
      <c r="L701">
        <v>204</v>
      </c>
      <c r="M701">
        <v>51</v>
      </c>
      <c r="N701">
        <v>6.5</v>
      </c>
      <c r="O701">
        <v>17</v>
      </c>
      <c r="P701">
        <v>86</v>
      </c>
      <c r="Q701">
        <v>334041</v>
      </c>
      <c r="R701">
        <v>500000</v>
      </c>
      <c r="AD701" t="str">
        <v>Crime</v>
      </c>
      <c r="AE701">
        <v>6.5</v>
      </c>
    </row>
    <row r="702" spans="2:31" x14ac:dyDescent="0.4">
      <c r="B702" t="s">
        <v>759</v>
      </c>
      <c r="C702" s="7">
        <v>35774</v>
      </c>
      <c r="D702">
        <f>YEAR(_01_data[[#This Row],[Release Date]])</f>
        <v>1997</v>
      </c>
      <c r="E702" t="s">
        <v>38</v>
      </c>
      <c r="F702" t="s">
        <v>64</v>
      </c>
      <c r="G702" t="s">
        <v>20</v>
      </c>
      <c r="H702" t="s">
        <v>21</v>
      </c>
      <c r="I702" t="s">
        <v>65</v>
      </c>
      <c r="J702">
        <v>45000</v>
      </c>
      <c r="K702">
        <v>50284</v>
      </c>
      <c r="L702">
        <v>13</v>
      </c>
      <c r="M702">
        <v>0</v>
      </c>
      <c r="N702">
        <v>5.6</v>
      </c>
      <c r="O702">
        <v>140</v>
      </c>
      <c r="P702">
        <v>99</v>
      </c>
      <c r="Q702">
        <v>72219395</v>
      </c>
      <c r="R702">
        <v>17000000</v>
      </c>
      <c r="AD702" t="str">
        <v>Horror</v>
      </c>
      <c r="AE702">
        <v>5.6</v>
      </c>
    </row>
    <row r="703" spans="2:31" x14ac:dyDescent="0.4">
      <c r="B703" t="s">
        <v>760</v>
      </c>
      <c r="C703" s="7">
        <v>35686</v>
      </c>
      <c r="D703">
        <f>YEAR(_01_data[[#This Row],[Release Date]])</f>
        <v>1997</v>
      </c>
      <c r="E703" t="s">
        <v>38</v>
      </c>
      <c r="F703" t="s">
        <v>39</v>
      </c>
      <c r="G703" t="s">
        <v>20</v>
      </c>
      <c r="H703" t="s">
        <v>21</v>
      </c>
      <c r="I703" t="s">
        <v>65</v>
      </c>
      <c r="J703">
        <v>5</v>
      </c>
      <c r="K703">
        <v>7</v>
      </c>
      <c r="L703">
        <v>45</v>
      </c>
      <c r="M703">
        <v>178</v>
      </c>
      <c r="N703">
        <v>7</v>
      </c>
      <c r="O703">
        <v>19</v>
      </c>
      <c r="P703">
        <v>75</v>
      </c>
      <c r="Q703">
        <v>203134</v>
      </c>
      <c r="R703">
        <v>250000</v>
      </c>
      <c r="AD703" t="str">
        <v>Animation</v>
      </c>
      <c r="AE703">
        <v>7</v>
      </c>
    </row>
    <row r="704" spans="2:31" x14ac:dyDescent="0.4">
      <c r="B704" t="s">
        <v>761</v>
      </c>
      <c r="C704" s="7">
        <v>35555</v>
      </c>
      <c r="D704">
        <f>YEAR(_01_data[[#This Row],[Release Date]])</f>
        <v>1997</v>
      </c>
      <c r="E704" t="s">
        <v>38</v>
      </c>
      <c r="F704" t="s">
        <v>31</v>
      </c>
      <c r="G704" t="s">
        <v>20</v>
      </c>
      <c r="H704" t="s">
        <v>21</v>
      </c>
      <c r="I704" t="s">
        <v>81</v>
      </c>
      <c r="J704">
        <v>19000</v>
      </c>
      <c r="K704">
        <v>23504</v>
      </c>
      <c r="L704">
        <v>0</v>
      </c>
      <c r="M704">
        <v>0</v>
      </c>
      <c r="N704">
        <v>6.3</v>
      </c>
      <c r="O704">
        <v>83</v>
      </c>
      <c r="P704">
        <v>90</v>
      </c>
      <c r="Q704">
        <v>63826569</v>
      </c>
      <c r="R704">
        <v>35000000</v>
      </c>
      <c r="AD704" t="str">
        <v>Comedy</v>
      </c>
      <c r="AE704">
        <v>6.3</v>
      </c>
    </row>
    <row r="705" spans="2:31" x14ac:dyDescent="0.4">
      <c r="B705" t="s">
        <v>762</v>
      </c>
      <c r="C705" s="7">
        <v>35448</v>
      </c>
      <c r="D705">
        <f>YEAR(_01_data[[#This Row],[Release Date]])</f>
        <v>1997</v>
      </c>
      <c r="E705" t="s">
        <v>38</v>
      </c>
      <c r="F705" t="s">
        <v>31</v>
      </c>
      <c r="G705" t="s">
        <v>20</v>
      </c>
      <c r="H705" t="s">
        <v>172</v>
      </c>
      <c r="I705" t="s">
        <v>65</v>
      </c>
      <c r="J705">
        <v>136</v>
      </c>
      <c r="K705">
        <v>254</v>
      </c>
      <c r="L705">
        <v>119</v>
      </c>
      <c r="M705">
        <v>489</v>
      </c>
      <c r="N705">
        <v>7.3</v>
      </c>
      <c r="O705">
        <v>80</v>
      </c>
      <c r="P705">
        <v>97</v>
      </c>
      <c r="Q705">
        <v>2856622</v>
      </c>
      <c r="R705">
        <v>25000</v>
      </c>
      <c r="AD705" t="str">
        <v>Comedy</v>
      </c>
      <c r="AE705">
        <v>7.3</v>
      </c>
    </row>
    <row r="706" spans="2:31" x14ac:dyDescent="0.4">
      <c r="B706" t="s">
        <v>763</v>
      </c>
      <c r="C706" s="7">
        <v>35747</v>
      </c>
      <c r="D706">
        <f>YEAR(_01_data[[#This Row],[Release Date]])</f>
        <v>1997</v>
      </c>
      <c r="E706" t="s">
        <v>38</v>
      </c>
      <c r="F706" t="s">
        <v>19</v>
      </c>
      <c r="G706" t="s">
        <v>20</v>
      </c>
      <c r="H706" t="s">
        <v>21</v>
      </c>
      <c r="I706" t="s">
        <v>65</v>
      </c>
      <c r="J706">
        <v>22000</v>
      </c>
      <c r="K706">
        <v>25522</v>
      </c>
      <c r="L706">
        <v>16000</v>
      </c>
      <c r="M706">
        <v>0</v>
      </c>
      <c r="N706">
        <v>7.5</v>
      </c>
      <c r="O706">
        <v>140</v>
      </c>
      <c r="P706">
        <v>154</v>
      </c>
      <c r="Q706">
        <v>39647595</v>
      </c>
      <c r="R706">
        <v>12000000</v>
      </c>
      <c r="AD706" t="str">
        <v>Crime</v>
      </c>
      <c r="AE706">
        <v>7.5</v>
      </c>
    </row>
    <row r="707" spans="2:31" x14ac:dyDescent="0.4">
      <c r="B707" t="s">
        <v>764</v>
      </c>
      <c r="C707" s="7">
        <v>35613</v>
      </c>
      <c r="D707">
        <f>YEAR(_01_data[[#This Row],[Release Date]])</f>
        <v>1997</v>
      </c>
      <c r="E707" t="s">
        <v>38</v>
      </c>
      <c r="F707" t="s">
        <v>19</v>
      </c>
      <c r="G707" t="s">
        <v>20</v>
      </c>
      <c r="H707" t="s">
        <v>21</v>
      </c>
      <c r="I707" t="s">
        <v>65</v>
      </c>
      <c r="J707">
        <v>11000</v>
      </c>
      <c r="K707">
        <v>14322</v>
      </c>
      <c r="L707">
        <v>39</v>
      </c>
      <c r="M707">
        <v>0</v>
      </c>
      <c r="N707">
        <v>6.6</v>
      </c>
      <c r="O707">
        <v>83</v>
      </c>
      <c r="P707">
        <v>115</v>
      </c>
      <c r="Q707">
        <v>60491560</v>
      </c>
      <c r="R707">
        <v>27000000</v>
      </c>
      <c r="AD707" t="str">
        <v>Crime</v>
      </c>
      <c r="AE707">
        <v>6.6</v>
      </c>
    </row>
    <row r="708" spans="2:31" x14ac:dyDescent="0.4">
      <c r="B708" t="s">
        <v>765</v>
      </c>
      <c r="C708" s="7">
        <v>35791</v>
      </c>
      <c r="D708">
        <f>YEAR(_01_data[[#This Row],[Release Date]])</f>
        <v>1997</v>
      </c>
      <c r="E708" t="s">
        <v>38</v>
      </c>
      <c r="F708" t="s">
        <v>50</v>
      </c>
      <c r="G708" t="s">
        <v>20</v>
      </c>
      <c r="H708" t="s">
        <v>21</v>
      </c>
      <c r="I708" t="s">
        <v>81</v>
      </c>
      <c r="J708">
        <v>2</v>
      </c>
      <c r="K708">
        <v>4</v>
      </c>
      <c r="L708">
        <v>17000</v>
      </c>
      <c r="M708">
        <v>0</v>
      </c>
      <c r="N708">
        <v>7</v>
      </c>
      <c r="O708">
        <v>85</v>
      </c>
      <c r="P708">
        <v>134</v>
      </c>
      <c r="Q708">
        <v>5532301</v>
      </c>
      <c r="R708">
        <v>28000000</v>
      </c>
      <c r="AD708" t="str">
        <v>Biography</v>
      </c>
      <c r="AE708">
        <v>7</v>
      </c>
    </row>
    <row r="709" spans="2:31" x14ac:dyDescent="0.4">
      <c r="B709" t="s">
        <v>766</v>
      </c>
      <c r="C709" s="7">
        <v>35477</v>
      </c>
      <c r="D709">
        <f>YEAR(_01_data[[#This Row],[Release Date]])</f>
        <v>1997</v>
      </c>
      <c r="E709" t="s">
        <v>38</v>
      </c>
      <c r="F709" t="s">
        <v>19</v>
      </c>
      <c r="G709" t="s">
        <v>20</v>
      </c>
      <c r="H709" t="s">
        <v>21</v>
      </c>
      <c r="I709" t="s">
        <v>65</v>
      </c>
      <c r="J709">
        <v>18000</v>
      </c>
      <c r="K709">
        <v>19129</v>
      </c>
      <c r="L709">
        <v>161</v>
      </c>
      <c r="M709">
        <v>11000</v>
      </c>
      <c r="N709">
        <v>8.3000000000000007</v>
      </c>
      <c r="O709">
        <v>177</v>
      </c>
      <c r="P709">
        <v>138</v>
      </c>
      <c r="Q709">
        <v>64604977</v>
      </c>
      <c r="R709">
        <v>35000000</v>
      </c>
      <c r="AD709" t="str">
        <v>Crime</v>
      </c>
      <c r="AE709">
        <v>8.3000000000000007</v>
      </c>
    </row>
    <row r="710" spans="2:31" x14ac:dyDescent="0.4">
      <c r="B710" t="s">
        <v>767</v>
      </c>
      <c r="C710" s="7">
        <v>35693</v>
      </c>
      <c r="D710">
        <f>YEAR(_01_data[[#This Row],[Release Date]])</f>
        <v>1997</v>
      </c>
      <c r="E710" t="s">
        <v>38</v>
      </c>
      <c r="F710" t="s">
        <v>31</v>
      </c>
      <c r="G710" t="s">
        <v>20</v>
      </c>
      <c r="H710" t="s">
        <v>21</v>
      </c>
      <c r="I710" t="s">
        <v>81</v>
      </c>
      <c r="J710">
        <v>509</v>
      </c>
      <c r="K710">
        <v>2070</v>
      </c>
      <c r="L710">
        <v>293</v>
      </c>
      <c r="M710">
        <v>0</v>
      </c>
      <c r="N710">
        <v>6.8</v>
      </c>
      <c r="O710">
        <v>73</v>
      </c>
      <c r="P710">
        <v>86</v>
      </c>
      <c r="Q710">
        <v>181395380</v>
      </c>
      <c r="R710">
        <v>45000000</v>
      </c>
      <c r="AD710" t="str">
        <v>Comedy</v>
      </c>
      <c r="AE710">
        <v>6.8</v>
      </c>
    </row>
    <row r="711" spans="2:31" x14ac:dyDescent="0.4">
      <c r="B711" t="s">
        <v>768</v>
      </c>
      <c r="C711" s="7">
        <v>35477</v>
      </c>
      <c r="D711">
        <f>YEAR(_01_data[[#This Row],[Release Date]])</f>
        <v>1997</v>
      </c>
      <c r="E711" t="s">
        <v>38</v>
      </c>
      <c r="F711" t="s">
        <v>24</v>
      </c>
      <c r="G711" t="s">
        <v>20</v>
      </c>
      <c r="H711" t="s">
        <v>21</v>
      </c>
      <c r="I711" t="s">
        <v>65</v>
      </c>
      <c r="J711">
        <v>962</v>
      </c>
      <c r="K711">
        <v>3871</v>
      </c>
      <c r="L711">
        <v>28</v>
      </c>
      <c r="M711">
        <v>1000</v>
      </c>
      <c r="N711">
        <v>7.4</v>
      </c>
      <c r="O711">
        <v>16</v>
      </c>
      <c r="P711">
        <v>104</v>
      </c>
      <c r="Q711">
        <v>12514138</v>
      </c>
      <c r="R711">
        <v>10000000</v>
      </c>
      <c r="AD711" t="str">
        <v>Drama</v>
      </c>
      <c r="AE711">
        <v>7.4</v>
      </c>
    </row>
    <row r="712" spans="2:31" x14ac:dyDescent="0.4">
      <c r="B712" t="s">
        <v>769</v>
      </c>
      <c r="C712" s="7">
        <v>35559</v>
      </c>
      <c r="D712">
        <f>YEAR(_01_data[[#This Row],[Release Date]])</f>
        <v>1997</v>
      </c>
      <c r="E712" t="s">
        <v>38</v>
      </c>
      <c r="F712" t="s">
        <v>19</v>
      </c>
      <c r="G712" t="s">
        <v>20</v>
      </c>
      <c r="H712" t="s">
        <v>21</v>
      </c>
      <c r="I712" t="s">
        <v>81</v>
      </c>
      <c r="J712">
        <v>972</v>
      </c>
      <c r="K712">
        <v>2606</v>
      </c>
      <c r="L712">
        <v>333</v>
      </c>
      <c r="M712">
        <v>697</v>
      </c>
      <c r="N712">
        <v>6.2</v>
      </c>
      <c r="O712">
        <v>59</v>
      </c>
      <c r="P712">
        <v>115</v>
      </c>
      <c r="Q712">
        <v>10556196</v>
      </c>
      <c r="R712">
        <v>50000000</v>
      </c>
      <c r="AD712" t="str">
        <v>Crime</v>
      </c>
      <c r="AE712">
        <v>6.2</v>
      </c>
    </row>
    <row r="713" spans="2:31" x14ac:dyDescent="0.4">
      <c r="B713" t="s">
        <v>770</v>
      </c>
      <c r="C713" s="7">
        <v>35431</v>
      </c>
      <c r="D713">
        <f>YEAR(_01_data[[#This Row],[Release Date]])</f>
        <v>1997</v>
      </c>
      <c r="E713" t="s">
        <v>38</v>
      </c>
      <c r="F713" t="s">
        <v>42</v>
      </c>
      <c r="G713" t="s">
        <v>20</v>
      </c>
      <c r="H713" t="s">
        <v>21</v>
      </c>
      <c r="I713" t="s">
        <v>81</v>
      </c>
      <c r="J713">
        <v>10000</v>
      </c>
      <c r="K713">
        <v>12998</v>
      </c>
      <c r="L713">
        <v>188</v>
      </c>
      <c r="M713">
        <v>0</v>
      </c>
      <c r="N713">
        <v>7.3</v>
      </c>
      <c r="O713">
        <v>175</v>
      </c>
      <c r="P713">
        <v>98</v>
      </c>
      <c r="Q713">
        <v>250147615</v>
      </c>
      <c r="R713">
        <v>90000000</v>
      </c>
      <c r="AD713" t="str">
        <v>Adventure</v>
      </c>
      <c r="AE713">
        <v>7.3</v>
      </c>
    </row>
    <row r="714" spans="2:31" x14ac:dyDescent="0.4">
      <c r="B714" t="s">
        <v>771</v>
      </c>
      <c r="C714" s="7">
        <v>35521</v>
      </c>
      <c r="D714">
        <f>YEAR(_01_data[[#This Row],[Release Date]])</f>
        <v>1997</v>
      </c>
      <c r="E714" t="s">
        <v>38</v>
      </c>
      <c r="F714" t="s">
        <v>19</v>
      </c>
      <c r="G714" t="s">
        <v>20</v>
      </c>
      <c r="H714" t="s">
        <v>21</v>
      </c>
      <c r="I714" t="s">
        <v>65</v>
      </c>
      <c r="J714">
        <v>18000</v>
      </c>
      <c r="K714">
        <v>19689</v>
      </c>
      <c r="L714">
        <v>16000</v>
      </c>
      <c r="M714">
        <v>0</v>
      </c>
      <c r="N714">
        <v>6.6</v>
      </c>
      <c r="O714">
        <v>91</v>
      </c>
      <c r="P714">
        <v>155</v>
      </c>
      <c r="Q714">
        <v>25078937</v>
      </c>
      <c r="R714">
        <v>30000000</v>
      </c>
      <c r="AD714" t="str">
        <v>Crime</v>
      </c>
      <c r="AE714">
        <v>6.6</v>
      </c>
    </row>
    <row r="715" spans="2:31" x14ac:dyDescent="0.4">
      <c r="B715" t="s">
        <v>772</v>
      </c>
      <c r="C715" s="7">
        <v>35502</v>
      </c>
      <c r="D715">
        <f>YEAR(_01_data[[#This Row],[Release Date]])</f>
        <v>1997</v>
      </c>
      <c r="E715" t="s">
        <v>38</v>
      </c>
      <c r="F715" t="s">
        <v>56</v>
      </c>
      <c r="G715" t="s">
        <v>20</v>
      </c>
      <c r="H715" t="s">
        <v>21</v>
      </c>
      <c r="I715" t="s">
        <v>65</v>
      </c>
      <c r="J715">
        <v>695</v>
      </c>
      <c r="K715">
        <v>2530</v>
      </c>
      <c r="L715">
        <v>420</v>
      </c>
      <c r="M715">
        <v>666</v>
      </c>
      <c r="N715">
        <v>6.1</v>
      </c>
      <c r="O715">
        <v>29</v>
      </c>
      <c r="P715">
        <v>97</v>
      </c>
      <c r="Q715">
        <v>41067398</v>
      </c>
      <c r="R715">
        <v>25000000</v>
      </c>
      <c r="AD715" t="str">
        <v>Action</v>
      </c>
      <c r="AE715">
        <v>6.1</v>
      </c>
    </row>
    <row r="716" spans="2:31" x14ac:dyDescent="0.4">
      <c r="B716" t="s">
        <v>773</v>
      </c>
      <c r="C716" s="7">
        <v>35450</v>
      </c>
      <c r="D716">
        <f>YEAR(_01_data[[#This Row],[Release Date]])</f>
        <v>1997</v>
      </c>
      <c r="E716" t="s">
        <v>38</v>
      </c>
      <c r="F716" t="s">
        <v>56</v>
      </c>
      <c r="G716" t="s">
        <v>20</v>
      </c>
      <c r="H716" t="s">
        <v>21</v>
      </c>
      <c r="I716" t="s">
        <v>81</v>
      </c>
      <c r="J716">
        <v>663</v>
      </c>
      <c r="K716">
        <v>2266</v>
      </c>
      <c r="L716">
        <v>40</v>
      </c>
      <c r="M716">
        <v>1000</v>
      </c>
      <c r="N716">
        <v>3.7</v>
      </c>
      <c r="O716">
        <v>59</v>
      </c>
      <c r="P716">
        <v>95</v>
      </c>
      <c r="Q716">
        <v>35927406</v>
      </c>
      <c r="R716">
        <v>30000000</v>
      </c>
      <c r="AD716" t="str">
        <v>Action</v>
      </c>
      <c r="AE716">
        <v>3.7</v>
      </c>
    </row>
    <row r="717" spans="2:31" x14ac:dyDescent="0.4">
      <c r="B717" t="s">
        <v>774</v>
      </c>
      <c r="C717" s="7">
        <v>35728</v>
      </c>
      <c r="D717">
        <f>YEAR(_01_data[[#This Row],[Release Date]])</f>
        <v>1997</v>
      </c>
      <c r="E717" t="s">
        <v>38</v>
      </c>
      <c r="F717" t="s">
        <v>31</v>
      </c>
      <c r="G717" t="s">
        <v>20</v>
      </c>
      <c r="H717" t="s">
        <v>21</v>
      </c>
      <c r="I717" t="s">
        <v>81</v>
      </c>
      <c r="J717">
        <v>8000</v>
      </c>
      <c r="K717">
        <v>12344</v>
      </c>
      <c r="L717">
        <v>29</v>
      </c>
      <c r="M717">
        <v>0</v>
      </c>
      <c r="N717">
        <v>6.3</v>
      </c>
      <c r="O717">
        <v>84</v>
      </c>
      <c r="P717">
        <v>105</v>
      </c>
      <c r="Q717">
        <v>126805112</v>
      </c>
      <c r="R717">
        <v>46000000</v>
      </c>
      <c r="AD717" t="str">
        <v>Comedy</v>
      </c>
      <c r="AE717">
        <v>6.3</v>
      </c>
    </row>
    <row r="718" spans="2:31" x14ac:dyDescent="0.4">
      <c r="B718" t="s">
        <v>775</v>
      </c>
      <c r="C718" s="7">
        <v>35505</v>
      </c>
      <c r="D718">
        <f>YEAR(_01_data[[#This Row],[Release Date]])</f>
        <v>1997</v>
      </c>
      <c r="E718" t="s">
        <v>38</v>
      </c>
      <c r="F718" t="s">
        <v>56</v>
      </c>
      <c r="G718" t="s">
        <v>20</v>
      </c>
      <c r="H718" t="s">
        <v>21</v>
      </c>
      <c r="I718" t="s">
        <v>65</v>
      </c>
      <c r="J718">
        <v>742</v>
      </c>
      <c r="K718">
        <v>2457</v>
      </c>
      <c r="L718">
        <v>176</v>
      </c>
      <c r="M718">
        <v>0</v>
      </c>
      <c r="N718">
        <v>6.7</v>
      </c>
      <c r="O718">
        <v>49</v>
      </c>
      <c r="P718">
        <v>98</v>
      </c>
      <c r="Q718">
        <v>44455658</v>
      </c>
      <c r="R718">
        <v>25000000</v>
      </c>
      <c r="AD718" t="str">
        <v>Action</v>
      </c>
      <c r="AE718">
        <v>6.7</v>
      </c>
    </row>
    <row r="719" spans="2:31" x14ac:dyDescent="0.4">
      <c r="B719" t="s">
        <v>776</v>
      </c>
      <c r="C719" s="7">
        <v>35741</v>
      </c>
      <c r="D719">
        <f>YEAR(_01_data[[#This Row],[Release Date]])</f>
        <v>1997</v>
      </c>
      <c r="E719" t="s">
        <v>38</v>
      </c>
      <c r="F719" t="s">
        <v>31</v>
      </c>
      <c r="G719" t="s">
        <v>20</v>
      </c>
      <c r="H719" t="s">
        <v>21</v>
      </c>
      <c r="I719" t="s">
        <v>109</v>
      </c>
      <c r="J719">
        <v>406</v>
      </c>
      <c r="K719">
        <v>904</v>
      </c>
      <c r="L719">
        <v>406</v>
      </c>
      <c r="M719">
        <v>0</v>
      </c>
      <c r="N719">
        <v>6.2</v>
      </c>
      <c r="O719">
        <v>59</v>
      </c>
      <c r="P719">
        <v>92</v>
      </c>
      <c r="Q719">
        <v>582024</v>
      </c>
      <c r="R719">
        <v>1000000</v>
      </c>
      <c r="AD719" t="str">
        <v>Comedy</v>
      </c>
      <c r="AE719">
        <v>6.2</v>
      </c>
    </row>
    <row r="720" spans="2:31" x14ac:dyDescent="0.4">
      <c r="B720" t="s">
        <v>777</v>
      </c>
      <c r="C720" s="7">
        <v>35479</v>
      </c>
      <c r="D720">
        <f>YEAR(_01_data[[#This Row],[Release Date]])</f>
        <v>1997</v>
      </c>
      <c r="E720" t="s">
        <v>38</v>
      </c>
      <c r="F720" t="s">
        <v>24</v>
      </c>
      <c r="G720" t="s">
        <v>20</v>
      </c>
      <c r="H720" t="s">
        <v>21</v>
      </c>
      <c r="I720" t="s">
        <v>65</v>
      </c>
      <c r="J720">
        <v>1000</v>
      </c>
      <c r="K720">
        <v>2004</v>
      </c>
      <c r="L720">
        <v>44</v>
      </c>
      <c r="M720">
        <v>329</v>
      </c>
      <c r="N720">
        <v>6.7</v>
      </c>
      <c r="O720">
        <v>28</v>
      </c>
      <c r="P720">
        <v>132</v>
      </c>
      <c r="Q720">
        <v>1508689</v>
      </c>
      <c r="R720">
        <v>16000000</v>
      </c>
      <c r="AD720" t="str">
        <v>Drama</v>
      </c>
      <c r="AE720">
        <v>6.7</v>
      </c>
    </row>
    <row r="721" spans="2:31" x14ac:dyDescent="0.4">
      <c r="B721" t="s">
        <v>778</v>
      </c>
      <c r="C721" s="7">
        <v>35471</v>
      </c>
      <c r="D721">
        <f>YEAR(_01_data[[#This Row],[Release Date]])</f>
        <v>1997</v>
      </c>
      <c r="E721" t="s">
        <v>38</v>
      </c>
      <c r="F721" t="s">
        <v>50</v>
      </c>
      <c r="G721" t="s">
        <v>20</v>
      </c>
      <c r="H721" t="s">
        <v>21</v>
      </c>
      <c r="I721" t="s">
        <v>81</v>
      </c>
      <c r="J721">
        <v>1000</v>
      </c>
      <c r="K721">
        <v>1610</v>
      </c>
      <c r="L721">
        <v>23</v>
      </c>
      <c r="M721">
        <v>0</v>
      </c>
      <c r="N721">
        <v>6.8</v>
      </c>
      <c r="O721">
        <v>23</v>
      </c>
      <c r="P721">
        <v>106</v>
      </c>
      <c r="Q721">
        <v>532190</v>
      </c>
      <c r="R721">
        <v>8000000</v>
      </c>
      <c r="AD721" t="str">
        <v>Biography</v>
      </c>
      <c r="AE721">
        <v>6.8</v>
      </c>
    </row>
    <row r="722" spans="2:31" x14ac:dyDescent="0.4">
      <c r="B722" t="s">
        <v>779</v>
      </c>
      <c r="C722" s="7">
        <v>35629</v>
      </c>
      <c r="D722">
        <f>YEAR(_01_data[[#This Row],[Release Date]])</f>
        <v>1997</v>
      </c>
      <c r="E722" t="s">
        <v>38</v>
      </c>
      <c r="F722" t="s">
        <v>42</v>
      </c>
      <c r="G722" t="s">
        <v>57</v>
      </c>
      <c r="H722" t="s">
        <v>58</v>
      </c>
      <c r="I722" t="s">
        <v>81</v>
      </c>
      <c r="J722">
        <v>893</v>
      </c>
      <c r="K722">
        <v>2710</v>
      </c>
      <c r="L722">
        <v>6000</v>
      </c>
      <c r="M722">
        <v>11000</v>
      </c>
      <c r="N722">
        <v>8.4</v>
      </c>
      <c r="O722">
        <v>174</v>
      </c>
      <c r="P722">
        <v>134</v>
      </c>
      <c r="Q722">
        <v>2298191</v>
      </c>
      <c r="R722">
        <v>2400000000</v>
      </c>
      <c r="AD722" t="str">
        <v>Adventure</v>
      </c>
      <c r="AE722">
        <v>8.4</v>
      </c>
    </row>
    <row r="723" spans="2:31" x14ac:dyDescent="0.4">
      <c r="B723" t="s">
        <v>780</v>
      </c>
      <c r="C723" s="7">
        <v>35652</v>
      </c>
      <c r="D723">
        <f>YEAR(_01_data[[#This Row],[Release Date]])</f>
        <v>1997</v>
      </c>
      <c r="E723" t="s">
        <v>38</v>
      </c>
      <c r="F723" t="s">
        <v>64</v>
      </c>
      <c r="G723" t="s">
        <v>20</v>
      </c>
      <c r="H723" t="s">
        <v>21</v>
      </c>
      <c r="I723" t="s">
        <v>65</v>
      </c>
      <c r="J723">
        <v>865</v>
      </c>
      <c r="K723">
        <v>2321</v>
      </c>
      <c r="L723">
        <v>0</v>
      </c>
      <c r="M723">
        <v>0</v>
      </c>
      <c r="N723">
        <v>6.1</v>
      </c>
      <c r="O723">
        <v>195</v>
      </c>
      <c r="P723">
        <v>120</v>
      </c>
      <c r="Q723">
        <v>101334374</v>
      </c>
      <c r="R723">
        <v>24000000</v>
      </c>
      <c r="AD723" t="str">
        <v>Horror</v>
      </c>
      <c r="AE723">
        <v>6.1</v>
      </c>
    </row>
    <row r="724" spans="2:31" x14ac:dyDescent="0.4">
      <c r="B724" t="s">
        <v>781</v>
      </c>
      <c r="C724" s="7">
        <v>35647</v>
      </c>
      <c r="D724">
        <f>YEAR(_01_data[[#This Row],[Release Date]])</f>
        <v>1997</v>
      </c>
      <c r="E724" t="s">
        <v>38</v>
      </c>
      <c r="F724" t="s">
        <v>50</v>
      </c>
      <c r="G724" t="s">
        <v>20</v>
      </c>
      <c r="H724" t="s">
        <v>21</v>
      </c>
      <c r="I724" t="s">
        <v>61</v>
      </c>
      <c r="J724">
        <v>565</v>
      </c>
      <c r="K724">
        <v>1735</v>
      </c>
      <c r="L724">
        <v>16</v>
      </c>
      <c r="M724">
        <v>0</v>
      </c>
      <c r="N724">
        <v>6.7</v>
      </c>
      <c r="O724">
        <v>37</v>
      </c>
      <c r="P724">
        <v>127</v>
      </c>
      <c r="Q724">
        <v>35422828</v>
      </c>
      <c r="R724">
        <v>20000000</v>
      </c>
      <c r="AD724" t="str">
        <v>Biography</v>
      </c>
      <c r="AE724">
        <v>6.7</v>
      </c>
    </row>
    <row r="725" spans="2:31" x14ac:dyDescent="0.4">
      <c r="B725" t="s">
        <v>782</v>
      </c>
      <c r="C725" s="7">
        <v>35585</v>
      </c>
      <c r="D725">
        <f>YEAR(_01_data[[#This Row],[Release Date]])</f>
        <v>1997</v>
      </c>
      <c r="E725" t="s">
        <v>38</v>
      </c>
      <c r="F725" t="s">
        <v>42</v>
      </c>
      <c r="G725" t="s">
        <v>20</v>
      </c>
      <c r="H725" t="s">
        <v>21</v>
      </c>
      <c r="I725" t="s">
        <v>81</v>
      </c>
      <c r="J725">
        <v>11000</v>
      </c>
      <c r="K725">
        <v>12226</v>
      </c>
      <c r="L725">
        <v>218</v>
      </c>
      <c r="M725">
        <v>0</v>
      </c>
      <c r="N725">
        <v>7</v>
      </c>
      <c r="O725">
        <v>76</v>
      </c>
      <c r="P725">
        <v>136</v>
      </c>
      <c r="Q725">
        <v>37901509</v>
      </c>
      <c r="R725">
        <v>70000000</v>
      </c>
      <c r="AD725" t="str">
        <v>Adventure</v>
      </c>
      <c r="AE725">
        <v>7</v>
      </c>
    </row>
    <row r="726" spans="2:31" x14ac:dyDescent="0.4">
      <c r="B726" t="s">
        <v>783</v>
      </c>
      <c r="C726" s="7">
        <v>35496</v>
      </c>
      <c r="D726">
        <f>YEAR(_01_data[[#This Row],[Release Date]])</f>
        <v>1997</v>
      </c>
      <c r="E726" t="s">
        <v>38</v>
      </c>
      <c r="F726" t="s">
        <v>56</v>
      </c>
      <c r="G726" t="s">
        <v>20</v>
      </c>
      <c r="H726" t="s">
        <v>21</v>
      </c>
      <c r="I726" t="s">
        <v>65</v>
      </c>
      <c r="J726">
        <v>849</v>
      </c>
      <c r="K726">
        <v>2457</v>
      </c>
      <c r="L726">
        <v>170</v>
      </c>
      <c r="M726">
        <v>68</v>
      </c>
      <c r="N726">
        <v>4.9000000000000004</v>
      </c>
      <c r="O726">
        <v>24</v>
      </c>
      <c r="P726">
        <v>103</v>
      </c>
      <c r="Q726">
        <v>2154540</v>
      </c>
      <c r="R726">
        <v>45000000</v>
      </c>
      <c r="AD726" t="str">
        <v>Action</v>
      </c>
      <c r="AE726">
        <v>4.9000000000000004</v>
      </c>
    </row>
    <row r="727" spans="2:31" x14ac:dyDescent="0.4">
      <c r="B727" t="s">
        <v>784</v>
      </c>
      <c r="C727" s="7">
        <v>35436</v>
      </c>
      <c r="D727">
        <f>YEAR(_01_data[[#This Row],[Release Date]])</f>
        <v>1997</v>
      </c>
      <c r="E727" t="s">
        <v>38</v>
      </c>
      <c r="F727" t="s">
        <v>31</v>
      </c>
      <c r="G727" t="s">
        <v>20</v>
      </c>
      <c r="H727" t="s">
        <v>60</v>
      </c>
      <c r="I727" t="s">
        <v>61</v>
      </c>
      <c r="J727">
        <v>419</v>
      </c>
      <c r="K727">
        <v>975</v>
      </c>
      <c r="L727">
        <v>13</v>
      </c>
      <c r="M727">
        <v>167</v>
      </c>
      <c r="N727">
        <v>6.6</v>
      </c>
      <c r="O727">
        <v>43</v>
      </c>
      <c r="P727">
        <v>99</v>
      </c>
      <c r="Q727">
        <v>302204</v>
      </c>
      <c r="R727">
        <v>3000000</v>
      </c>
      <c r="AD727" t="str">
        <v>Comedy</v>
      </c>
      <c r="AE727">
        <v>6.6</v>
      </c>
    </row>
    <row r="728" spans="2:31" x14ac:dyDescent="0.4">
      <c r="B728" t="s">
        <v>785</v>
      </c>
      <c r="C728" s="7">
        <v>35790</v>
      </c>
      <c r="D728">
        <f>YEAR(_01_data[[#This Row],[Release Date]])</f>
        <v>1997</v>
      </c>
      <c r="E728" t="s">
        <v>38</v>
      </c>
      <c r="F728" t="s">
        <v>56</v>
      </c>
      <c r="G728" t="s">
        <v>20</v>
      </c>
      <c r="H728" t="s">
        <v>786</v>
      </c>
      <c r="I728" t="s">
        <v>65</v>
      </c>
      <c r="J728">
        <v>1000</v>
      </c>
      <c r="K728">
        <v>3125</v>
      </c>
      <c r="L728">
        <v>55</v>
      </c>
      <c r="M728">
        <v>561</v>
      </c>
      <c r="N728">
        <v>6.4</v>
      </c>
      <c r="O728">
        <v>50</v>
      </c>
      <c r="P728">
        <v>121</v>
      </c>
      <c r="Q728">
        <v>2221994</v>
      </c>
      <c r="R728">
        <v>35000000</v>
      </c>
      <c r="AD728" t="str">
        <v>Action</v>
      </c>
      <c r="AE728">
        <v>6.4</v>
      </c>
    </row>
    <row r="729" spans="2:31" x14ac:dyDescent="0.4">
      <c r="B729" t="s">
        <v>787</v>
      </c>
      <c r="C729" s="7">
        <v>35699</v>
      </c>
      <c r="D729">
        <f>YEAR(_01_data[[#This Row],[Release Date]])</f>
        <v>1997</v>
      </c>
      <c r="E729" t="s">
        <v>38</v>
      </c>
      <c r="F729" t="s">
        <v>31</v>
      </c>
      <c r="G729" t="s">
        <v>20</v>
      </c>
      <c r="H729" t="s">
        <v>21</v>
      </c>
      <c r="I729" t="s">
        <v>65</v>
      </c>
      <c r="J729">
        <v>1000</v>
      </c>
      <c r="K729">
        <v>4737</v>
      </c>
      <c r="L729">
        <v>88</v>
      </c>
      <c r="M729">
        <v>508</v>
      </c>
      <c r="N729">
        <v>6.9</v>
      </c>
      <c r="O729">
        <v>34</v>
      </c>
      <c r="P729">
        <v>115</v>
      </c>
      <c r="Q729">
        <v>43490057</v>
      </c>
      <c r="R729">
        <v>7500000</v>
      </c>
      <c r="AD729" t="str">
        <v>Comedy</v>
      </c>
      <c r="AE729">
        <v>6.9</v>
      </c>
    </row>
    <row r="730" spans="2:31" x14ac:dyDescent="0.4">
      <c r="B730" t="s">
        <v>788</v>
      </c>
      <c r="C730" s="7">
        <v>35528</v>
      </c>
      <c r="D730">
        <f>YEAR(_01_data[[#This Row],[Release Date]])</f>
        <v>1997</v>
      </c>
      <c r="E730" t="s">
        <v>38</v>
      </c>
      <c r="F730" t="s">
        <v>56</v>
      </c>
      <c r="G730" t="s">
        <v>20</v>
      </c>
      <c r="H730" t="s">
        <v>21</v>
      </c>
      <c r="I730" t="s">
        <v>65</v>
      </c>
      <c r="J730">
        <v>2000</v>
      </c>
      <c r="K730">
        <v>7039</v>
      </c>
      <c r="L730">
        <v>20</v>
      </c>
      <c r="M730">
        <v>0</v>
      </c>
      <c r="N730">
        <v>5.2</v>
      </c>
      <c r="O730">
        <v>70</v>
      </c>
      <c r="P730">
        <v>98</v>
      </c>
      <c r="Q730">
        <v>54967359</v>
      </c>
      <c r="R730">
        <v>40000000</v>
      </c>
      <c r="AD730" t="str">
        <v>Action</v>
      </c>
      <c r="AE730">
        <v>5.2</v>
      </c>
    </row>
    <row r="731" spans="2:31" x14ac:dyDescent="0.4">
      <c r="B731" t="s">
        <v>789</v>
      </c>
      <c r="C731" s="7">
        <v>35731</v>
      </c>
      <c r="D731">
        <f>YEAR(_01_data[[#This Row],[Release Date]])</f>
        <v>1997</v>
      </c>
      <c r="E731" t="s">
        <v>38</v>
      </c>
      <c r="F731" t="s">
        <v>56</v>
      </c>
      <c r="G731" t="s">
        <v>20</v>
      </c>
      <c r="H731" t="s">
        <v>21</v>
      </c>
      <c r="I731" t="s">
        <v>81</v>
      </c>
      <c r="J731">
        <v>673</v>
      </c>
      <c r="K731">
        <v>2027</v>
      </c>
      <c r="L731">
        <v>101</v>
      </c>
      <c r="M731">
        <v>894</v>
      </c>
      <c r="N731">
        <v>3.7</v>
      </c>
      <c r="O731">
        <v>79</v>
      </c>
      <c r="P731">
        <v>121</v>
      </c>
      <c r="Q731">
        <v>48068396</v>
      </c>
      <c r="R731">
        <v>160000000</v>
      </c>
      <c r="AD731" t="str">
        <v>Action</v>
      </c>
      <c r="AE731">
        <v>3.7</v>
      </c>
    </row>
    <row r="732" spans="2:31" x14ac:dyDescent="0.4">
      <c r="B732" t="s">
        <v>790</v>
      </c>
      <c r="C732" s="7">
        <v>35445</v>
      </c>
      <c r="D732">
        <f>YEAR(_01_data[[#This Row],[Release Date]])</f>
        <v>1997</v>
      </c>
      <c r="E732" t="s">
        <v>38</v>
      </c>
      <c r="F732" t="s">
        <v>31</v>
      </c>
      <c r="G732" t="s">
        <v>20</v>
      </c>
      <c r="H732" t="s">
        <v>60</v>
      </c>
      <c r="I732" t="s">
        <v>61</v>
      </c>
      <c r="J732">
        <v>1000</v>
      </c>
      <c r="K732">
        <v>2176</v>
      </c>
      <c r="L732">
        <v>14</v>
      </c>
      <c r="M732">
        <v>0</v>
      </c>
      <c r="N732">
        <v>3.3</v>
      </c>
      <c r="O732">
        <v>33</v>
      </c>
      <c r="P732">
        <v>93</v>
      </c>
      <c r="Q732">
        <v>29247405</v>
      </c>
      <c r="R732">
        <v>25000000</v>
      </c>
      <c r="AD732" t="str">
        <v>Comedy</v>
      </c>
      <c r="AE732">
        <v>3.3</v>
      </c>
    </row>
    <row r="733" spans="2:31" x14ac:dyDescent="0.4">
      <c r="B733" t="s">
        <v>791</v>
      </c>
      <c r="C733" s="7">
        <v>35433</v>
      </c>
      <c r="D733">
        <f>YEAR(_01_data[[#This Row],[Release Date]])</f>
        <v>1997</v>
      </c>
      <c r="E733" t="s">
        <v>38</v>
      </c>
      <c r="F733" t="s">
        <v>56</v>
      </c>
      <c r="G733" t="s">
        <v>20</v>
      </c>
      <c r="H733" t="s">
        <v>21</v>
      </c>
      <c r="I733" t="s">
        <v>65</v>
      </c>
      <c r="J733">
        <v>660</v>
      </c>
      <c r="K733">
        <v>2031</v>
      </c>
      <c r="L733">
        <v>719</v>
      </c>
      <c r="M733">
        <v>0</v>
      </c>
      <c r="N733">
        <v>7.2</v>
      </c>
      <c r="O733">
        <v>192</v>
      </c>
      <c r="P733">
        <v>129</v>
      </c>
      <c r="Q733">
        <v>54700065</v>
      </c>
      <c r="R733">
        <v>105000000</v>
      </c>
      <c r="AD733" t="str">
        <v>Action</v>
      </c>
      <c r="AE733">
        <v>7.2</v>
      </c>
    </row>
    <row r="734" spans="2:31" x14ac:dyDescent="0.4">
      <c r="B734" t="s">
        <v>792</v>
      </c>
      <c r="C734" s="7">
        <v>35575</v>
      </c>
      <c r="D734">
        <f>YEAR(_01_data[[#This Row],[Release Date]])</f>
        <v>1997</v>
      </c>
      <c r="E734" t="s">
        <v>38</v>
      </c>
      <c r="F734" t="s">
        <v>56</v>
      </c>
      <c r="G734" t="s">
        <v>20</v>
      </c>
      <c r="H734" t="s">
        <v>21</v>
      </c>
      <c r="I734" t="s">
        <v>81</v>
      </c>
      <c r="J734">
        <v>503</v>
      </c>
      <c r="K734">
        <v>3100</v>
      </c>
      <c r="L734">
        <v>34</v>
      </c>
      <c r="M734">
        <v>0</v>
      </c>
      <c r="N734">
        <v>2.8</v>
      </c>
      <c r="O734">
        <v>36</v>
      </c>
      <c r="P734">
        <v>97</v>
      </c>
      <c r="Q734">
        <v>1686429</v>
      </c>
      <c r="R734">
        <v>16000000</v>
      </c>
      <c r="AD734" t="str">
        <v>Action</v>
      </c>
      <c r="AE734">
        <v>2.8</v>
      </c>
    </row>
    <row r="735" spans="2:31" x14ac:dyDescent="0.4">
      <c r="B735" t="s">
        <v>793</v>
      </c>
      <c r="C735" s="7">
        <v>35640</v>
      </c>
      <c r="D735">
        <f>YEAR(_01_data[[#This Row],[Release Date]])</f>
        <v>1997</v>
      </c>
      <c r="E735" t="s">
        <v>38</v>
      </c>
      <c r="F735" t="s">
        <v>19</v>
      </c>
      <c r="G735" t="s">
        <v>20</v>
      </c>
      <c r="H735" t="s">
        <v>21</v>
      </c>
      <c r="I735" t="s">
        <v>65</v>
      </c>
      <c r="J735">
        <v>37</v>
      </c>
      <c r="K735">
        <v>74</v>
      </c>
      <c r="L735">
        <v>11</v>
      </c>
      <c r="M735">
        <v>389</v>
      </c>
      <c r="N735">
        <v>6.4</v>
      </c>
      <c r="O735">
        <v>38</v>
      </c>
      <c r="P735">
        <v>118</v>
      </c>
      <c r="Q735">
        <v>6482195</v>
      </c>
      <c r="R735">
        <v>37000000</v>
      </c>
      <c r="AD735" t="str">
        <v>Crime</v>
      </c>
      <c r="AE735">
        <v>6.4</v>
      </c>
    </row>
    <row r="736" spans="2:31" x14ac:dyDescent="0.4">
      <c r="B736" t="s">
        <v>794</v>
      </c>
      <c r="C736" s="7">
        <v>35661</v>
      </c>
      <c r="D736">
        <f>YEAR(_01_data[[#This Row],[Release Date]])</f>
        <v>1997</v>
      </c>
      <c r="E736" t="s">
        <v>38</v>
      </c>
      <c r="F736" t="s">
        <v>24</v>
      </c>
      <c r="G736" t="s">
        <v>20</v>
      </c>
      <c r="H736" t="s">
        <v>21</v>
      </c>
      <c r="I736" t="s">
        <v>81</v>
      </c>
      <c r="J736">
        <v>205</v>
      </c>
      <c r="K736">
        <v>428</v>
      </c>
      <c r="L736">
        <v>3000</v>
      </c>
      <c r="M736">
        <v>1000</v>
      </c>
      <c r="N736">
        <v>7.2</v>
      </c>
      <c r="O736">
        <v>95</v>
      </c>
      <c r="P736">
        <v>134</v>
      </c>
      <c r="Q736">
        <v>20733485</v>
      </c>
      <c r="R736">
        <v>5000000</v>
      </c>
      <c r="AD736" t="str">
        <v>Drama</v>
      </c>
      <c r="AE736">
        <v>7.2</v>
      </c>
    </row>
    <row r="737" spans="2:31" x14ac:dyDescent="0.4">
      <c r="B737" t="s">
        <v>795</v>
      </c>
      <c r="C737" s="7">
        <v>35489</v>
      </c>
      <c r="D737">
        <f>YEAR(_01_data[[#This Row],[Release Date]])</f>
        <v>1997</v>
      </c>
      <c r="E737" t="s">
        <v>38</v>
      </c>
      <c r="F737" t="s">
        <v>42</v>
      </c>
      <c r="G737" t="s">
        <v>20</v>
      </c>
      <c r="H737" t="s">
        <v>60</v>
      </c>
      <c r="I737" t="s">
        <v>61</v>
      </c>
      <c r="J737">
        <v>1000</v>
      </c>
      <c r="K737">
        <v>2056</v>
      </c>
      <c r="L737">
        <v>12</v>
      </c>
      <c r="M737">
        <v>0</v>
      </c>
      <c r="N737">
        <v>5.8</v>
      </c>
      <c r="O737">
        <v>42</v>
      </c>
      <c r="P737">
        <v>89</v>
      </c>
      <c r="Q737">
        <v>22359293</v>
      </c>
      <c r="R737">
        <v>29000000</v>
      </c>
      <c r="AD737" t="str">
        <v>Adventure</v>
      </c>
      <c r="AE737">
        <v>5.8</v>
      </c>
    </row>
    <row r="738" spans="2:31" x14ac:dyDescent="0.4">
      <c r="B738" t="s">
        <v>796</v>
      </c>
      <c r="C738" s="7">
        <v>35772</v>
      </c>
      <c r="D738">
        <f>YEAR(_01_data[[#This Row],[Release Date]])</f>
        <v>1997</v>
      </c>
      <c r="E738" t="s">
        <v>38</v>
      </c>
      <c r="F738" t="s">
        <v>19</v>
      </c>
      <c r="G738" t="s">
        <v>57</v>
      </c>
      <c r="H738" t="s">
        <v>58</v>
      </c>
      <c r="I738" t="s">
        <v>32</v>
      </c>
      <c r="J738">
        <v>89</v>
      </c>
      <c r="K738">
        <v>115</v>
      </c>
      <c r="L738">
        <v>62</v>
      </c>
      <c r="M738">
        <v>817</v>
      </c>
      <c r="N738">
        <v>7.4</v>
      </c>
      <c r="O738">
        <v>78</v>
      </c>
      <c r="P738">
        <v>111</v>
      </c>
      <c r="Q738">
        <v>94596</v>
      </c>
      <c r="R738">
        <v>1000000</v>
      </c>
      <c r="AD738" t="str">
        <v>Crime</v>
      </c>
      <c r="AE738">
        <v>7.4</v>
      </c>
    </row>
    <row r="739" spans="2:31" x14ac:dyDescent="0.4">
      <c r="B739" t="s">
        <v>797</v>
      </c>
      <c r="C739" s="7">
        <v>35775</v>
      </c>
      <c r="D739">
        <f>YEAR(_01_data[[#This Row],[Release Date]])</f>
        <v>1997</v>
      </c>
      <c r="E739" t="s">
        <v>38</v>
      </c>
      <c r="F739" t="s">
        <v>24</v>
      </c>
      <c r="G739" t="s">
        <v>20</v>
      </c>
      <c r="H739" t="s">
        <v>21</v>
      </c>
      <c r="I739" t="s">
        <v>65</v>
      </c>
      <c r="J739">
        <v>18000</v>
      </c>
      <c r="K739">
        <v>45271</v>
      </c>
      <c r="L739">
        <v>138</v>
      </c>
      <c r="M739">
        <v>11000</v>
      </c>
      <c r="N739">
        <v>7.5</v>
      </c>
      <c r="O739">
        <v>117</v>
      </c>
      <c r="P739">
        <v>136</v>
      </c>
      <c r="Q739">
        <v>60984028</v>
      </c>
      <c r="R739">
        <v>57000000</v>
      </c>
      <c r="AD739" t="str">
        <v>Drama</v>
      </c>
      <c r="AE739">
        <v>7.5</v>
      </c>
    </row>
    <row r="740" spans="2:31" x14ac:dyDescent="0.4">
      <c r="B740" t="s">
        <v>798</v>
      </c>
      <c r="C740" s="7">
        <v>35539</v>
      </c>
      <c r="D740">
        <f>YEAR(_01_data[[#This Row],[Release Date]])</f>
        <v>1997</v>
      </c>
      <c r="E740" t="s">
        <v>38</v>
      </c>
      <c r="F740" t="s">
        <v>56</v>
      </c>
      <c r="G740" t="s">
        <v>20</v>
      </c>
      <c r="H740" t="s">
        <v>21</v>
      </c>
      <c r="I740" t="s">
        <v>65</v>
      </c>
      <c r="J740">
        <v>11000</v>
      </c>
      <c r="K740">
        <v>26088</v>
      </c>
      <c r="L740">
        <v>79</v>
      </c>
      <c r="M740">
        <v>979</v>
      </c>
      <c r="N740">
        <v>6.1</v>
      </c>
      <c r="O740">
        <v>66</v>
      </c>
      <c r="P740">
        <v>111</v>
      </c>
      <c r="Q740">
        <v>42877165</v>
      </c>
      <c r="R740">
        <v>86000000</v>
      </c>
      <c r="AD740" t="str">
        <v>Action</v>
      </c>
      <c r="AE740">
        <v>6.1</v>
      </c>
    </row>
    <row r="741" spans="2:31" x14ac:dyDescent="0.4">
      <c r="B741" t="s">
        <v>799</v>
      </c>
      <c r="C741" s="7">
        <v>35519</v>
      </c>
      <c r="D741">
        <f>YEAR(_01_data[[#This Row],[Release Date]])</f>
        <v>1997</v>
      </c>
      <c r="E741" t="s">
        <v>38</v>
      </c>
      <c r="F741" t="s">
        <v>56</v>
      </c>
      <c r="G741" t="s">
        <v>20</v>
      </c>
      <c r="H741" t="s">
        <v>95</v>
      </c>
      <c r="I741" t="s">
        <v>81</v>
      </c>
      <c r="J741">
        <v>14000</v>
      </c>
      <c r="K741">
        <v>39319</v>
      </c>
      <c r="L741">
        <v>0</v>
      </c>
      <c r="M741">
        <v>18000</v>
      </c>
      <c r="N741">
        <v>7.7</v>
      </c>
      <c r="O741">
        <v>173</v>
      </c>
      <c r="P741">
        <v>126</v>
      </c>
      <c r="Q741">
        <v>63540020</v>
      </c>
      <c r="R741">
        <v>93000000</v>
      </c>
      <c r="AD741" t="str">
        <v>Action</v>
      </c>
      <c r="AE741">
        <v>7.7</v>
      </c>
    </row>
    <row r="742" spans="2:31" x14ac:dyDescent="0.4">
      <c r="B742" t="s">
        <v>800</v>
      </c>
      <c r="C742" s="7">
        <v>35605</v>
      </c>
      <c r="D742">
        <f>YEAR(_01_data[[#This Row],[Release Date]])</f>
        <v>1997</v>
      </c>
      <c r="E742" t="s">
        <v>38</v>
      </c>
      <c r="F742" t="s">
        <v>31</v>
      </c>
      <c r="G742" t="s">
        <v>20</v>
      </c>
      <c r="H742" t="s">
        <v>60</v>
      </c>
      <c r="I742" t="s">
        <v>65</v>
      </c>
      <c r="J742">
        <v>1000</v>
      </c>
      <c r="K742">
        <v>2323</v>
      </c>
      <c r="L742">
        <v>11</v>
      </c>
      <c r="M742">
        <v>0</v>
      </c>
      <c r="N742">
        <v>7.2</v>
      </c>
      <c r="O742">
        <v>122</v>
      </c>
      <c r="P742">
        <v>91</v>
      </c>
      <c r="Q742">
        <v>45857453</v>
      </c>
      <c r="R742">
        <v>3500000</v>
      </c>
      <c r="AD742" t="str">
        <v>Comedy</v>
      </c>
      <c r="AE742">
        <v>7.2</v>
      </c>
    </row>
    <row r="743" spans="2:31" x14ac:dyDescent="0.4">
      <c r="B743" t="s">
        <v>801</v>
      </c>
      <c r="C743" s="7">
        <v>35665</v>
      </c>
      <c r="D743">
        <f>YEAR(_01_data[[#This Row],[Release Date]])</f>
        <v>1997</v>
      </c>
      <c r="E743" t="s">
        <v>38</v>
      </c>
      <c r="F743" t="s">
        <v>24</v>
      </c>
      <c r="G743" t="s">
        <v>20</v>
      </c>
      <c r="H743" t="s">
        <v>21</v>
      </c>
      <c r="I743" t="s">
        <v>65</v>
      </c>
      <c r="J743">
        <v>495</v>
      </c>
      <c r="K743">
        <v>1397</v>
      </c>
      <c r="L743">
        <v>21000</v>
      </c>
      <c r="M743">
        <v>25000</v>
      </c>
      <c r="N743">
        <v>7.8</v>
      </c>
      <c r="O743">
        <v>157</v>
      </c>
      <c r="P743">
        <v>129</v>
      </c>
      <c r="Q743">
        <v>48265581</v>
      </c>
      <c r="R743">
        <v>50000000</v>
      </c>
      <c r="AD743" t="str">
        <v>Drama</v>
      </c>
      <c r="AE743">
        <v>7.8</v>
      </c>
    </row>
    <row r="744" spans="2:31" x14ac:dyDescent="0.4">
      <c r="B744" t="s">
        <v>802</v>
      </c>
      <c r="C744" s="7">
        <v>35545</v>
      </c>
      <c r="D744">
        <f>YEAR(_01_data[[#This Row],[Release Date]])</f>
        <v>1997</v>
      </c>
      <c r="E744" t="s">
        <v>38</v>
      </c>
      <c r="F744" t="s">
        <v>24</v>
      </c>
      <c r="G744" t="s">
        <v>20</v>
      </c>
      <c r="H744" t="s">
        <v>21</v>
      </c>
      <c r="I744" t="s">
        <v>65</v>
      </c>
      <c r="J744">
        <v>805</v>
      </c>
      <c r="K744">
        <v>1466</v>
      </c>
      <c r="L744">
        <v>0</v>
      </c>
      <c r="M744">
        <v>0</v>
      </c>
      <c r="N744">
        <v>7.5</v>
      </c>
      <c r="O744">
        <v>124</v>
      </c>
      <c r="P744">
        <v>112</v>
      </c>
      <c r="Q744">
        <v>7837632</v>
      </c>
      <c r="R744">
        <v>18000000</v>
      </c>
      <c r="AD744" t="str">
        <v>Drama</v>
      </c>
      <c r="AE744">
        <v>7.5</v>
      </c>
    </row>
    <row r="745" spans="2:31" x14ac:dyDescent="0.4">
      <c r="B745" t="s">
        <v>803</v>
      </c>
      <c r="C745" s="7">
        <v>35679</v>
      </c>
      <c r="D745">
        <f>YEAR(_01_data[[#This Row],[Release Date]])</f>
        <v>1997</v>
      </c>
      <c r="E745" t="s">
        <v>38</v>
      </c>
      <c r="F745" t="s">
        <v>56</v>
      </c>
      <c r="G745" t="s">
        <v>20</v>
      </c>
      <c r="H745" t="s">
        <v>21</v>
      </c>
      <c r="I745" t="s">
        <v>65</v>
      </c>
      <c r="J745">
        <v>24000</v>
      </c>
      <c r="K745">
        <v>38227</v>
      </c>
      <c r="L745">
        <v>105</v>
      </c>
      <c r="M745">
        <v>0</v>
      </c>
      <c r="N745">
        <v>6.3</v>
      </c>
      <c r="O745">
        <v>83</v>
      </c>
      <c r="P745">
        <v>124</v>
      </c>
      <c r="Q745">
        <v>54910560</v>
      </c>
      <c r="R745">
        <v>60000000</v>
      </c>
      <c r="AD745" t="str">
        <v>Action</v>
      </c>
      <c r="AE745">
        <v>6.3</v>
      </c>
    </row>
    <row r="746" spans="2:31" x14ac:dyDescent="0.4">
      <c r="B746" t="s">
        <v>804</v>
      </c>
      <c r="C746" s="7">
        <v>35677</v>
      </c>
      <c r="D746">
        <f>YEAR(_01_data[[#This Row],[Release Date]])</f>
        <v>1997</v>
      </c>
      <c r="E746" t="s">
        <v>38</v>
      </c>
      <c r="F746" t="s">
        <v>50</v>
      </c>
      <c r="G746" t="s">
        <v>20</v>
      </c>
      <c r="H746" t="s">
        <v>21</v>
      </c>
      <c r="I746" t="s">
        <v>65</v>
      </c>
      <c r="J746">
        <v>18000</v>
      </c>
      <c r="K746">
        <v>20135</v>
      </c>
      <c r="L746">
        <v>19</v>
      </c>
      <c r="M746">
        <v>161</v>
      </c>
      <c r="N746">
        <v>5.8</v>
      </c>
      <c r="O746">
        <v>12</v>
      </c>
      <c r="P746">
        <v>92</v>
      </c>
      <c r="Q746">
        <v>12836</v>
      </c>
      <c r="R746">
        <v>4000000</v>
      </c>
      <c r="AD746" t="str">
        <v>Biography</v>
      </c>
      <c r="AE746">
        <v>5.8</v>
      </c>
    </row>
    <row r="747" spans="2:31" x14ac:dyDescent="0.4">
      <c r="B747" t="s">
        <v>805</v>
      </c>
      <c r="C747" s="7">
        <v>35771</v>
      </c>
      <c r="D747">
        <f>YEAR(_01_data[[#This Row],[Release Date]])</f>
        <v>1997</v>
      </c>
      <c r="E747" t="s">
        <v>38</v>
      </c>
      <c r="F747" t="s">
        <v>56</v>
      </c>
      <c r="G747" t="s">
        <v>20</v>
      </c>
      <c r="H747" t="s">
        <v>21</v>
      </c>
      <c r="I747" t="s">
        <v>81</v>
      </c>
      <c r="J747">
        <v>610</v>
      </c>
      <c r="K747">
        <v>1635</v>
      </c>
      <c r="L747">
        <v>14000</v>
      </c>
      <c r="M747">
        <v>0</v>
      </c>
      <c r="N747">
        <v>6.5</v>
      </c>
      <c r="O747">
        <v>177</v>
      </c>
      <c r="P747">
        <v>129</v>
      </c>
      <c r="Q747">
        <v>229074524</v>
      </c>
      <c r="R747">
        <v>73000000</v>
      </c>
      <c r="AD747" t="str">
        <v>Action</v>
      </c>
      <c r="AE747">
        <v>6.5</v>
      </c>
    </row>
    <row r="748" spans="2:31" x14ac:dyDescent="0.4">
      <c r="B748" t="s">
        <v>806</v>
      </c>
      <c r="C748" s="7">
        <v>35567</v>
      </c>
      <c r="D748">
        <f>YEAR(_01_data[[#This Row],[Release Date]])</f>
        <v>1997</v>
      </c>
      <c r="E748" t="s">
        <v>38</v>
      </c>
      <c r="F748" t="s">
        <v>56</v>
      </c>
      <c r="G748" t="s">
        <v>20</v>
      </c>
      <c r="H748" t="s">
        <v>21</v>
      </c>
      <c r="I748" t="s">
        <v>61</v>
      </c>
      <c r="J748">
        <v>13000</v>
      </c>
      <c r="K748">
        <v>15183</v>
      </c>
      <c r="L748">
        <v>36</v>
      </c>
      <c r="M748">
        <v>0</v>
      </c>
      <c r="N748">
        <v>6.6</v>
      </c>
      <c r="O748">
        <v>34</v>
      </c>
      <c r="P748">
        <v>94</v>
      </c>
      <c r="Q748">
        <v>13801755</v>
      </c>
      <c r="R748">
        <v>20000000</v>
      </c>
      <c r="AD748" t="str">
        <v>Action</v>
      </c>
      <c r="AE748">
        <v>6.6</v>
      </c>
    </row>
    <row r="749" spans="2:31" x14ac:dyDescent="0.4">
      <c r="B749" t="s">
        <v>807</v>
      </c>
      <c r="C749" s="7">
        <v>35471</v>
      </c>
      <c r="D749">
        <f>YEAR(_01_data[[#This Row],[Release Date]])</f>
        <v>1997</v>
      </c>
      <c r="E749" t="s">
        <v>38</v>
      </c>
      <c r="F749" t="s">
        <v>56</v>
      </c>
      <c r="G749" t="s">
        <v>20</v>
      </c>
      <c r="H749" t="s">
        <v>21</v>
      </c>
      <c r="I749" t="s">
        <v>65</v>
      </c>
      <c r="J749">
        <v>294</v>
      </c>
      <c r="K749">
        <v>1289</v>
      </c>
      <c r="L749">
        <v>75</v>
      </c>
      <c r="M749">
        <v>0</v>
      </c>
      <c r="N749">
        <v>5.9</v>
      </c>
      <c r="O749">
        <v>93</v>
      </c>
      <c r="P749">
        <v>124</v>
      </c>
      <c r="Q749">
        <v>41256277</v>
      </c>
      <c r="R749">
        <v>50000000</v>
      </c>
      <c r="AD749" t="str">
        <v>Action</v>
      </c>
      <c r="AE749">
        <v>5.9</v>
      </c>
    </row>
    <row r="750" spans="2:31" x14ac:dyDescent="0.4">
      <c r="B750" t="s">
        <v>808</v>
      </c>
      <c r="C750" s="7">
        <v>35670</v>
      </c>
      <c r="D750">
        <f>YEAR(_01_data[[#This Row],[Release Date]])</f>
        <v>1997</v>
      </c>
      <c r="E750" t="s">
        <v>38</v>
      </c>
      <c r="F750" t="s">
        <v>56</v>
      </c>
      <c r="G750" t="s">
        <v>20</v>
      </c>
      <c r="H750" t="s">
        <v>21</v>
      </c>
      <c r="I750" t="s">
        <v>65</v>
      </c>
      <c r="J750">
        <v>766</v>
      </c>
      <c r="K750">
        <v>4346</v>
      </c>
      <c r="L750">
        <v>0</v>
      </c>
      <c r="M750">
        <v>0</v>
      </c>
      <c r="N750">
        <v>6</v>
      </c>
      <c r="O750">
        <v>79</v>
      </c>
      <c r="P750">
        <v>177</v>
      </c>
      <c r="Q750">
        <v>17593391</v>
      </c>
      <c r="R750">
        <v>80000000</v>
      </c>
      <c r="AD750" t="str">
        <v>Action</v>
      </c>
      <c r="AE750">
        <v>6</v>
      </c>
    </row>
    <row r="751" spans="2:31" x14ac:dyDescent="0.4">
      <c r="B751" t="s">
        <v>809</v>
      </c>
      <c r="C751" s="7">
        <v>35452</v>
      </c>
      <c r="D751">
        <f>YEAR(_01_data[[#This Row],[Release Date]])</f>
        <v>1997</v>
      </c>
      <c r="E751" t="s">
        <v>38</v>
      </c>
      <c r="F751" t="s">
        <v>19</v>
      </c>
      <c r="G751" t="s">
        <v>20</v>
      </c>
      <c r="H751" t="s">
        <v>21</v>
      </c>
      <c r="I751" t="s">
        <v>81</v>
      </c>
      <c r="J751">
        <v>13000</v>
      </c>
      <c r="K751">
        <v>16762</v>
      </c>
      <c r="L751">
        <v>0</v>
      </c>
      <c r="M751">
        <v>0</v>
      </c>
      <c r="N751">
        <v>7.1</v>
      </c>
      <c r="O751">
        <v>91</v>
      </c>
      <c r="P751">
        <v>135</v>
      </c>
      <c r="Q751">
        <v>45856732</v>
      </c>
      <c r="R751">
        <v>40000000</v>
      </c>
      <c r="AD751" t="str">
        <v>Crime</v>
      </c>
      <c r="AE751">
        <v>7.1</v>
      </c>
    </row>
    <row r="752" spans="2:31" x14ac:dyDescent="0.4">
      <c r="B752" t="s">
        <v>810</v>
      </c>
      <c r="C752" s="7">
        <v>35715</v>
      </c>
      <c r="D752">
        <f>YEAR(_01_data[[#This Row],[Release Date]])</f>
        <v>1997</v>
      </c>
      <c r="E752" t="s">
        <v>38</v>
      </c>
      <c r="F752" t="s">
        <v>64</v>
      </c>
      <c r="G752" t="s">
        <v>20</v>
      </c>
      <c r="H752" t="s">
        <v>60</v>
      </c>
      <c r="I752" t="s">
        <v>65</v>
      </c>
      <c r="J752">
        <v>510</v>
      </c>
      <c r="K752">
        <v>1976</v>
      </c>
      <c r="L752">
        <v>0</v>
      </c>
      <c r="M752">
        <v>956</v>
      </c>
      <c r="N752">
        <v>5.7</v>
      </c>
      <c r="O752">
        <v>95</v>
      </c>
      <c r="P752">
        <v>110</v>
      </c>
      <c r="Q752">
        <v>33927476</v>
      </c>
      <c r="R752">
        <v>40000000</v>
      </c>
      <c r="AD752" t="str">
        <v>Horror</v>
      </c>
      <c r="AE752">
        <v>5.7</v>
      </c>
    </row>
    <row r="753" spans="2:31" x14ac:dyDescent="0.4">
      <c r="B753" t="s">
        <v>811</v>
      </c>
      <c r="C753" s="7">
        <v>35616</v>
      </c>
      <c r="D753">
        <f>YEAR(_01_data[[#This Row],[Release Date]])</f>
        <v>1997</v>
      </c>
      <c r="E753" t="s">
        <v>38</v>
      </c>
      <c r="F753" t="s">
        <v>56</v>
      </c>
      <c r="G753" t="s">
        <v>20</v>
      </c>
      <c r="H753" t="s">
        <v>21</v>
      </c>
      <c r="I753" t="s">
        <v>81</v>
      </c>
      <c r="J753">
        <v>192</v>
      </c>
      <c r="K753">
        <v>475</v>
      </c>
      <c r="L753">
        <v>176</v>
      </c>
      <c r="M753">
        <v>0</v>
      </c>
      <c r="N753">
        <v>6.2</v>
      </c>
      <c r="O753">
        <v>64</v>
      </c>
      <c r="P753">
        <v>116</v>
      </c>
      <c r="Q753">
        <v>61355436</v>
      </c>
      <c r="R753">
        <v>68000000</v>
      </c>
      <c r="AD753" t="str">
        <v>Action</v>
      </c>
      <c r="AE753">
        <v>6.2</v>
      </c>
    </row>
    <row r="754" spans="2:31" x14ac:dyDescent="0.4">
      <c r="B754" t="s">
        <v>812</v>
      </c>
      <c r="C754" s="7">
        <v>35772</v>
      </c>
      <c r="D754">
        <f>YEAR(_01_data[[#This Row],[Release Date]])</f>
        <v>1997</v>
      </c>
      <c r="E754" t="s">
        <v>38</v>
      </c>
      <c r="F754" t="s">
        <v>24</v>
      </c>
      <c r="G754" t="s">
        <v>20</v>
      </c>
      <c r="H754" t="s">
        <v>21</v>
      </c>
      <c r="I754" t="s">
        <v>61</v>
      </c>
      <c r="J754">
        <v>623</v>
      </c>
      <c r="K754">
        <v>1722</v>
      </c>
      <c r="L754">
        <v>342</v>
      </c>
      <c r="M754">
        <v>578</v>
      </c>
      <c r="N754">
        <v>7.3</v>
      </c>
      <c r="O754">
        <v>97</v>
      </c>
      <c r="P754">
        <v>110</v>
      </c>
      <c r="Q754">
        <v>10200000</v>
      </c>
      <c r="R754">
        <v>10000000</v>
      </c>
      <c r="AD754" t="str">
        <v>Drama</v>
      </c>
      <c r="AE754">
        <v>7.3</v>
      </c>
    </row>
    <row r="755" spans="2:31" x14ac:dyDescent="0.4">
      <c r="B755" t="s">
        <v>813</v>
      </c>
      <c r="C755" s="7">
        <v>35781</v>
      </c>
      <c r="D755">
        <f>YEAR(_01_data[[#This Row],[Release Date]])</f>
        <v>1997</v>
      </c>
      <c r="E755" t="s">
        <v>18</v>
      </c>
      <c r="F755" t="s">
        <v>183</v>
      </c>
      <c r="G755" t="s">
        <v>20</v>
      </c>
      <c r="H755" t="s">
        <v>21</v>
      </c>
      <c r="I755" t="s">
        <v>32</v>
      </c>
      <c r="J755">
        <v>119</v>
      </c>
      <c r="K755">
        <v>154</v>
      </c>
      <c r="L755">
        <v>0</v>
      </c>
      <c r="M755">
        <v>67</v>
      </c>
      <c r="N755">
        <v>6.3</v>
      </c>
      <c r="O755">
        <v>8</v>
      </c>
      <c r="P755">
        <v>81</v>
      </c>
      <c r="Q755">
        <v>18195</v>
      </c>
      <c r="R755">
        <v>250000</v>
      </c>
      <c r="AD755" t="str">
        <v>Sci-Fi</v>
      </c>
      <c r="AE755">
        <v>6.3</v>
      </c>
    </row>
    <row r="756" spans="2:31" x14ac:dyDescent="0.4">
      <c r="B756" t="s">
        <v>814</v>
      </c>
      <c r="C756" s="7">
        <v>35598</v>
      </c>
      <c r="D756">
        <f>YEAR(_01_data[[#This Row],[Release Date]])</f>
        <v>1997</v>
      </c>
      <c r="E756" t="s">
        <v>38</v>
      </c>
      <c r="F756" t="s">
        <v>24</v>
      </c>
      <c r="G756" t="s">
        <v>20</v>
      </c>
      <c r="H756" t="s">
        <v>172</v>
      </c>
      <c r="I756" t="s">
        <v>65</v>
      </c>
      <c r="J756">
        <v>990</v>
      </c>
      <c r="K756">
        <v>2820</v>
      </c>
      <c r="L756">
        <v>460</v>
      </c>
      <c r="M756">
        <v>920</v>
      </c>
      <c r="N756">
        <v>7.7</v>
      </c>
      <c r="O756">
        <v>120</v>
      </c>
      <c r="P756">
        <v>112</v>
      </c>
      <c r="Q756">
        <v>4306697</v>
      </c>
      <c r="R756">
        <v>5000000</v>
      </c>
      <c r="AD756" t="str">
        <v>Drama</v>
      </c>
      <c r="AE756">
        <v>7.7</v>
      </c>
    </row>
    <row r="757" spans="2:31" x14ac:dyDescent="0.4">
      <c r="B757" t="s">
        <v>815</v>
      </c>
      <c r="C757" s="7">
        <v>35791</v>
      </c>
      <c r="D757">
        <f>YEAR(_01_data[[#This Row],[Release Date]])</f>
        <v>1997</v>
      </c>
      <c r="E757" t="s">
        <v>38</v>
      </c>
      <c r="F757" t="s">
        <v>31</v>
      </c>
      <c r="G757" t="s">
        <v>94</v>
      </c>
      <c r="H757" t="s">
        <v>95</v>
      </c>
      <c r="I757" t="s">
        <v>32</v>
      </c>
      <c r="J757">
        <v>678</v>
      </c>
      <c r="K757">
        <v>1256</v>
      </c>
      <c r="L757">
        <v>324</v>
      </c>
      <c r="M757">
        <v>33</v>
      </c>
      <c r="N757">
        <v>6.6</v>
      </c>
      <c r="O757">
        <v>34</v>
      </c>
      <c r="P757">
        <v>101</v>
      </c>
      <c r="Q757">
        <v>231417</v>
      </c>
      <c r="R757">
        <v>60000000</v>
      </c>
      <c r="AD757" t="str">
        <v>Comedy</v>
      </c>
      <c r="AE757">
        <v>6.6</v>
      </c>
    </row>
    <row r="758" spans="2:31" x14ac:dyDescent="0.4">
      <c r="B758" t="s">
        <v>816</v>
      </c>
      <c r="C758" s="7">
        <v>35500</v>
      </c>
      <c r="D758">
        <f>YEAR(_01_data[[#This Row],[Release Date]])</f>
        <v>1997</v>
      </c>
      <c r="E758" t="s">
        <v>38</v>
      </c>
      <c r="F758" t="s">
        <v>24</v>
      </c>
      <c r="G758" t="s">
        <v>20</v>
      </c>
      <c r="H758" t="s">
        <v>21</v>
      </c>
      <c r="I758" t="s">
        <v>81</v>
      </c>
      <c r="J758">
        <v>29000</v>
      </c>
      <c r="K758">
        <v>45223</v>
      </c>
      <c r="L758">
        <v>0</v>
      </c>
      <c r="M758">
        <v>26000</v>
      </c>
      <c r="N758">
        <v>7.7</v>
      </c>
      <c r="O758">
        <v>315</v>
      </c>
      <c r="P758">
        <v>194</v>
      </c>
      <c r="Q758">
        <v>658672302</v>
      </c>
      <c r="R758">
        <v>200000000</v>
      </c>
      <c r="AD758" t="str">
        <v>Drama</v>
      </c>
      <c r="AE758">
        <v>7.7</v>
      </c>
    </row>
    <row r="759" spans="2:31" x14ac:dyDescent="0.4">
      <c r="B759" t="s">
        <v>817</v>
      </c>
      <c r="C759" s="7">
        <v>35462</v>
      </c>
      <c r="D759">
        <f>YEAR(_01_data[[#This Row],[Release Date]])</f>
        <v>1997</v>
      </c>
      <c r="E759" t="s">
        <v>38</v>
      </c>
      <c r="F759" t="s">
        <v>56</v>
      </c>
      <c r="G759" t="s">
        <v>20</v>
      </c>
      <c r="H759" t="s">
        <v>60</v>
      </c>
      <c r="I759" t="s">
        <v>81</v>
      </c>
      <c r="J759">
        <v>811</v>
      </c>
      <c r="K759">
        <v>2958</v>
      </c>
      <c r="L759">
        <v>55</v>
      </c>
      <c r="M759">
        <v>0</v>
      </c>
      <c r="N759">
        <v>6.5</v>
      </c>
      <c r="O759">
        <v>160</v>
      </c>
      <c r="P759">
        <v>119</v>
      </c>
      <c r="Q759">
        <v>125332007</v>
      </c>
      <c r="R759">
        <v>110000000</v>
      </c>
      <c r="AD759" t="str">
        <v>Action</v>
      </c>
      <c r="AE759">
        <v>6.5</v>
      </c>
    </row>
    <row r="760" spans="2:31" x14ac:dyDescent="0.4">
      <c r="B760" t="s">
        <v>818</v>
      </c>
      <c r="C760" s="7">
        <v>35729</v>
      </c>
      <c r="D760">
        <f>YEAR(_01_data[[#This Row],[Release Date]])</f>
        <v>1997</v>
      </c>
      <c r="E760" t="s">
        <v>38</v>
      </c>
      <c r="F760" t="s">
        <v>102</v>
      </c>
      <c r="G760" t="s">
        <v>20</v>
      </c>
      <c r="H760" t="s">
        <v>21</v>
      </c>
      <c r="I760" t="s">
        <v>61</v>
      </c>
      <c r="J760">
        <v>643</v>
      </c>
      <c r="K760">
        <v>2864</v>
      </c>
      <c r="L760">
        <v>3</v>
      </c>
      <c r="M760">
        <v>672</v>
      </c>
      <c r="N760">
        <v>7</v>
      </c>
      <c r="O760">
        <v>43</v>
      </c>
      <c r="P760">
        <v>86</v>
      </c>
      <c r="Q760">
        <v>617172</v>
      </c>
      <c r="R760">
        <v>375000</v>
      </c>
      <c r="AD760" t="str">
        <v>Documentary</v>
      </c>
      <c r="AE760">
        <v>7</v>
      </c>
    </row>
    <row r="761" spans="2:31" x14ac:dyDescent="0.4">
      <c r="B761" t="s">
        <v>819</v>
      </c>
      <c r="C761" s="7">
        <v>35451</v>
      </c>
      <c r="D761">
        <f>YEAR(_01_data[[#This Row],[Release Date]])</f>
        <v>1997</v>
      </c>
      <c r="E761" t="s">
        <v>38</v>
      </c>
      <c r="F761" t="s">
        <v>56</v>
      </c>
      <c r="G761" t="s">
        <v>20</v>
      </c>
      <c r="H761" t="s">
        <v>21</v>
      </c>
      <c r="I761" t="s">
        <v>65</v>
      </c>
      <c r="J761">
        <v>995</v>
      </c>
      <c r="K761">
        <v>3952</v>
      </c>
      <c r="L761">
        <v>0</v>
      </c>
      <c r="M761">
        <v>316</v>
      </c>
      <c r="N761">
        <v>4.7</v>
      </c>
      <c r="O761">
        <v>44</v>
      </c>
      <c r="P761">
        <v>100</v>
      </c>
      <c r="Q761">
        <v>11466088</v>
      </c>
      <c r="R761">
        <v>71000000</v>
      </c>
      <c r="AD761" t="str">
        <v>Action</v>
      </c>
      <c r="AE761">
        <v>4.7</v>
      </c>
    </row>
    <row r="762" spans="2:31" x14ac:dyDescent="0.4">
      <c r="B762" t="s">
        <v>820</v>
      </c>
      <c r="C762" s="7">
        <v>35618</v>
      </c>
      <c r="D762">
        <f>YEAR(_01_data[[#This Row],[Release Date]])</f>
        <v>1997</v>
      </c>
      <c r="E762" t="s">
        <v>38</v>
      </c>
      <c r="F762" t="s">
        <v>31</v>
      </c>
      <c r="G762" t="s">
        <v>20</v>
      </c>
      <c r="H762" t="s">
        <v>21</v>
      </c>
      <c r="I762" t="s">
        <v>65</v>
      </c>
      <c r="J762">
        <v>21000</v>
      </c>
      <c r="K762">
        <v>21124</v>
      </c>
      <c r="L762">
        <v>56</v>
      </c>
      <c r="M762">
        <v>387</v>
      </c>
      <c r="N762">
        <v>5.6</v>
      </c>
      <c r="O762">
        <v>54</v>
      </c>
      <c r="P762">
        <v>84</v>
      </c>
      <c r="Q762">
        <v>1950218</v>
      </c>
      <c r="R762">
        <v>1000000</v>
      </c>
      <c r="AD762" t="str">
        <v>Comedy</v>
      </c>
      <c r="AE762">
        <v>5.6</v>
      </c>
    </row>
    <row r="763" spans="2:31" x14ac:dyDescent="0.4">
      <c r="B763" t="s">
        <v>821</v>
      </c>
      <c r="C763" s="7">
        <v>35525</v>
      </c>
      <c r="D763">
        <f>YEAR(_01_data[[#This Row],[Release Date]])</f>
        <v>1997</v>
      </c>
      <c r="E763" t="s">
        <v>38</v>
      </c>
      <c r="F763" t="s">
        <v>24</v>
      </c>
      <c r="G763" t="s">
        <v>20</v>
      </c>
      <c r="H763" t="s">
        <v>21</v>
      </c>
      <c r="I763" t="s">
        <v>65</v>
      </c>
      <c r="J763">
        <v>402</v>
      </c>
      <c r="K763">
        <v>787</v>
      </c>
      <c r="L763">
        <v>9</v>
      </c>
      <c r="M763">
        <v>381</v>
      </c>
      <c r="N763">
        <v>7.1</v>
      </c>
      <c r="O763">
        <v>61</v>
      </c>
      <c r="P763">
        <v>113</v>
      </c>
      <c r="Q763">
        <v>9054736</v>
      </c>
      <c r="R763">
        <v>2700000</v>
      </c>
      <c r="AD763" t="str">
        <v>Drama</v>
      </c>
      <c r="AE763">
        <v>7.1</v>
      </c>
    </row>
    <row r="764" spans="2:31" x14ac:dyDescent="0.4">
      <c r="B764" t="s">
        <v>822</v>
      </c>
      <c r="C764" s="7">
        <v>35705</v>
      </c>
      <c r="D764">
        <f>YEAR(_01_data[[#This Row],[Release Date]])</f>
        <v>1997</v>
      </c>
      <c r="E764" t="s">
        <v>38</v>
      </c>
      <c r="F764" t="s">
        <v>56</v>
      </c>
      <c r="G764" t="s">
        <v>20</v>
      </c>
      <c r="H764" t="s">
        <v>21</v>
      </c>
      <c r="I764" t="s">
        <v>81</v>
      </c>
      <c r="J764">
        <v>3000</v>
      </c>
      <c r="K764">
        <v>5062</v>
      </c>
      <c r="L764">
        <v>81</v>
      </c>
      <c r="M764">
        <v>2000</v>
      </c>
      <c r="N764">
        <v>5.4</v>
      </c>
      <c r="O764">
        <v>84</v>
      </c>
      <c r="P764">
        <v>104</v>
      </c>
      <c r="Q764">
        <v>47474112</v>
      </c>
      <c r="R764">
        <v>90000000</v>
      </c>
      <c r="AD764" t="str">
        <v>Action</v>
      </c>
      <c r="AE764">
        <v>5.4</v>
      </c>
    </row>
    <row r="765" spans="2:31" x14ac:dyDescent="0.4">
      <c r="B765" t="s">
        <v>823</v>
      </c>
      <c r="C765" s="7">
        <v>35554</v>
      </c>
      <c r="D765">
        <f>YEAR(_01_data[[#This Row],[Release Date]])</f>
        <v>1997</v>
      </c>
      <c r="E765" t="s">
        <v>38</v>
      </c>
      <c r="F765" t="s">
        <v>31</v>
      </c>
      <c r="G765" t="s">
        <v>20</v>
      </c>
      <c r="H765" t="s">
        <v>21</v>
      </c>
      <c r="I765" t="s">
        <v>65</v>
      </c>
      <c r="J765">
        <v>22000</v>
      </c>
      <c r="K765">
        <v>29252</v>
      </c>
      <c r="L765">
        <v>272</v>
      </c>
      <c r="M765">
        <v>12000</v>
      </c>
      <c r="N765">
        <v>7.1</v>
      </c>
      <c r="O765">
        <v>130</v>
      </c>
      <c r="P765">
        <v>97</v>
      </c>
      <c r="Q765">
        <v>43022524</v>
      </c>
      <c r="R765">
        <v>15000000</v>
      </c>
      <c r="AD765" t="str">
        <v>Comedy</v>
      </c>
      <c r="AE765">
        <v>7.1</v>
      </c>
    </row>
    <row r="766" spans="2:31" x14ac:dyDescent="0.4">
      <c r="B766" t="s">
        <v>824</v>
      </c>
      <c r="C766" s="7">
        <v>35431</v>
      </c>
      <c r="D766">
        <f>YEAR(_01_data[[#This Row],[Release Date]])</f>
        <v>1997</v>
      </c>
      <c r="E766" t="s">
        <v>38</v>
      </c>
      <c r="F766" t="s">
        <v>56</v>
      </c>
      <c r="G766" t="s">
        <v>20</v>
      </c>
      <c r="H766" t="s">
        <v>21</v>
      </c>
      <c r="I766" t="s">
        <v>61</v>
      </c>
      <c r="J766">
        <v>690</v>
      </c>
      <c r="K766">
        <v>1993</v>
      </c>
      <c r="L766">
        <v>31</v>
      </c>
      <c r="M766">
        <v>0</v>
      </c>
      <c r="N766">
        <v>4.5999999999999996</v>
      </c>
      <c r="O766">
        <v>24</v>
      </c>
      <c r="P766">
        <v>101</v>
      </c>
      <c r="Q766">
        <v>6448817</v>
      </c>
      <c r="R766">
        <v>35000000</v>
      </c>
      <c r="AD766" t="str">
        <v>Action</v>
      </c>
      <c r="AE766">
        <v>4.5999999999999996</v>
      </c>
    </row>
    <row r="767" spans="2:31" x14ac:dyDescent="0.4">
      <c r="B767" t="s">
        <v>825</v>
      </c>
      <c r="C767" s="7">
        <v>35974</v>
      </c>
      <c r="D767">
        <f>YEAR(_01_data[[#This Row],[Release Date]])</f>
        <v>1998</v>
      </c>
      <c r="E767" t="s">
        <v>38</v>
      </c>
      <c r="F767" t="s">
        <v>50</v>
      </c>
      <c r="G767" t="s">
        <v>20</v>
      </c>
      <c r="H767" t="s">
        <v>21</v>
      </c>
      <c r="I767" t="s">
        <v>65</v>
      </c>
      <c r="J767">
        <v>1000</v>
      </c>
      <c r="K767">
        <v>1362</v>
      </c>
      <c r="L767">
        <v>0</v>
      </c>
      <c r="M767">
        <v>30</v>
      </c>
      <c r="N767">
        <v>5.3</v>
      </c>
      <c r="O767">
        <v>32</v>
      </c>
      <c r="P767">
        <v>87</v>
      </c>
      <c r="Q767">
        <v>536767</v>
      </c>
      <c r="R767">
        <v>60000</v>
      </c>
      <c r="AD767" t="str">
        <v>Biography</v>
      </c>
      <c r="AE767">
        <v>5.3</v>
      </c>
    </row>
    <row r="768" spans="2:31" x14ac:dyDescent="0.4">
      <c r="B768" t="s">
        <v>826</v>
      </c>
      <c r="C768" s="7">
        <v>36112</v>
      </c>
      <c r="D768">
        <f>YEAR(_01_data[[#This Row],[Release Date]])</f>
        <v>1998</v>
      </c>
      <c r="E768" t="s">
        <v>38</v>
      </c>
      <c r="F768" t="s">
        <v>24</v>
      </c>
      <c r="G768" t="s">
        <v>20</v>
      </c>
      <c r="H768" t="s">
        <v>21</v>
      </c>
      <c r="I768" t="s">
        <v>65</v>
      </c>
      <c r="J768">
        <v>4000</v>
      </c>
      <c r="K768">
        <v>6910</v>
      </c>
      <c r="L768">
        <v>15</v>
      </c>
      <c r="M768">
        <v>0</v>
      </c>
      <c r="N768">
        <v>5.8</v>
      </c>
      <c r="O768">
        <v>63</v>
      </c>
      <c r="P768">
        <v>121</v>
      </c>
      <c r="Q768">
        <v>16574731</v>
      </c>
      <c r="R768">
        <v>13000000</v>
      </c>
      <c r="AD768" t="str">
        <v>Drama</v>
      </c>
      <c r="AE768">
        <v>5.8</v>
      </c>
    </row>
    <row r="769" spans="2:31" x14ac:dyDescent="0.4">
      <c r="B769" t="s">
        <v>827</v>
      </c>
      <c r="C769" s="7">
        <v>36121</v>
      </c>
      <c r="D769">
        <f>YEAR(_01_data[[#This Row],[Release Date]])</f>
        <v>1998</v>
      </c>
      <c r="E769" t="s">
        <v>38</v>
      </c>
      <c r="F769" t="s">
        <v>42</v>
      </c>
      <c r="G769" t="s">
        <v>20</v>
      </c>
      <c r="H769" t="s">
        <v>21</v>
      </c>
      <c r="I769" t="s">
        <v>36</v>
      </c>
      <c r="J769">
        <v>18000</v>
      </c>
      <c r="K769">
        <v>24205</v>
      </c>
      <c r="L769">
        <v>487</v>
      </c>
      <c r="M769">
        <v>0</v>
      </c>
      <c r="N769">
        <v>7.2</v>
      </c>
      <c r="O769">
        <v>117</v>
      </c>
      <c r="P769">
        <v>95</v>
      </c>
      <c r="Q769">
        <v>162792677</v>
      </c>
      <c r="R769">
        <v>120000000</v>
      </c>
      <c r="AD769" t="str">
        <v>Adventure</v>
      </c>
      <c r="AE769">
        <v>7.2</v>
      </c>
    </row>
    <row r="770" spans="2:31" x14ac:dyDescent="0.4">
      <c r="B770" t="s">
        <v>828</v>
      </c>
      <c r="C770" s="7">
        <v>36080</v>
      </c>
      <c r="D770">
        <f>YEAR(_01_data[[#This Row],[Release Date]])</f>
        <v>1998</v>
      </c>
      <c r="E770" t="s">
        <v>38</v>
      </c>
      <c r="F770" t="s">
        <v>24</v>
      </c>
      <c r="G770" t="s">
        <v>20</v>
      </c>
      <c r="H770" t="s">
        <v>21</v>
      </c>
      <c r="I770" t="s">
        <v>81</v>
      </c>
      <c r="J770">
        <v>3000</v>
      </c>
      <c r="K770">
        <v>4713</v>
      </c>
      <c r="L770">
        <v>234</v>
      </c>
      <c r="M770">
        <v>1000</v>
      </c>
      <c r="N770">
        <v>6.5</v>
      </c>
      <c r="O770">
        <v>110</v>
      </c>
      <c r="P770">
        <v>115</v>
      </c>
      <c r="Q770">
        <v>56702901</v>
      </c>
      <c r="R770">
        <v>60000000</v>
      </c>
      <c r="AD770" t="str">
        <v>Drama</v>
      </c>
      <c r="AE770">
        <v>6.5</v>
      </c>
    </row>
    <row r="771" spans="2:31" x14ac:dyDescent="0.4">
      <c r="B771" t="s">
        <v>829</v>
      </c>
      <c r="C771" s="7">
        <v>35997</v>
      </c>
      <c r="D771">
        <f>YEAR(_01_data[[#This Row],[Release Date]])</f>
        <v>1998</v>
      </c>
      <c r="E771" t="s">
        <v>38</v>
      </c>
      <c r="F771" t="s">
        <v>31</v>
      </c>
      <c r="G771" t="s">
        <v>20</v>
      </c>
      <c r="H771" t="s">
        <v>21</v>
      </c>
      <c r="I771" t="s">
        <v>81</v>
      </c>
      <c r="J771">
        <v>8000</v>
      </c>
      <c r="K771">
        <v>9271</v>
      </c>
      <c r="L771">
        <v>12</v>
      </c>
      <c r="M771">
        <v>0</v>
      </c>
      <c r="N771">
        <v>6.2</v>
      </c>
      <c r="O771">
        <v>63</v>
      </c>
      <c r="P771">
        <v>82</v>
      </c>
      <c r="Q771">
        <v>30324946</v>
      </c>
      <c r="R771">
        <v>17000000</v>
      </c>
      <c r="AD771" t="str">
        <v>Comedy</v>
      </c>
      <c r="AE771">
        <v>6.2</v>
      </c>
    </row>
    <row r="772" spans="2:31" x14ac:dyDescent="0.4">
      <c r="B772" t="s">
        <v>830</v>
      </c>
      <c r="C772" s="7">
        <v>36076</v>
      </c>
      <c r="D772">
        <f>YEAR(_01_data[[#This Row],[Release Date]])</f>
        <v>1998</v>
      </c>
      <c r="E772" t="s">
        <v>38</v>
      </c>
      <c r="F772" t="s">
        <v>19</v>
      </c>
      <c r="G772" t="s">
        <v>20</v>
      </c>
      <c r="H772" t="s">
        <v>60</v>
      </c>
      <c r="I772" t="s">
        <v>65</v>
      </c>
      <c r="J772">
        <v>989</v>
      </c>
      <c r="K772">
        <v>2365</v>
      </c>
      <c r="L772">
        <v>0</v>
      </c>
      <c r="M772">
        <v>0</v>
      </c>
      <c r="N772">
        <v>7.5</v>
      </c>
      <c r="O772">
        <v>125</v>
      </c>
      <c r="P772">
        <v>121</v>
      </c>
      <c r="Q772">
        <v>16311763</v>
      </c>
      <c r="R772">
        <v>17000000</v>
      </c>
      <c r="AD772" t="str">
        <v>Crime</v>
      </c>
      <c r="AE772">
        <v>7.5</v>
      </c>
    </row>
    <row r="773" spans="2:31" x14ac:dyDescent="0.4">
      <c r="B773" t="s">
        <v>831</v>
      </c>
      <c r="C773" s="7">
        <v>35976</v>
      </c>
      <c r="D773">
        <f>YEAR(_01_data[[#This Row],[Release Date]])</f>
        <v>1998</v>
      </c>
      <c r="E773" t="s">
        <v>18</v>
      </c>
      <c r="F773" t="s">
        <v>19</v>
      </c>
      <c r="G773" t="s">
        <v>20</v>
      </c>
      <c r="H773" t="s">
        <v>21</v>
      </c>
      <c r="I773" t="s">
        <v>65</v>
      </c>
      <c r="J773">
        <v>1000</v>
      </c>
      <c r="K773">
        <v>3858</v>
      </c>
      <c r="L773">
        <v>194</v>
      </c>
      <c r="M773">
        <v>35000</v>
      </c>
      <c r="N773">
        <v>8.6</v>
      </c>
      <c r="O773">
        <v>162</v>
      </c>
      <c r="P773">
        <v>101</v>
      </c>
      <c r="Q773">
        <v>6712241</v>
      </c>
      <c r="R773">
        <v>7500000</v>
      </c>
      <c r="AD773" t="str">
        <v>Crime</v>
      </c>
      <c r="AE773">
        <v>8.6</v>
      </c>
    </row>
    <row r="774" spans="2:31" x14ac:dyDescent="0.4">
      <c r="B774" t="s">
        <v>832</v>
      </c>
      <c r="C774" s="7">
        <v>35958</v>
      </c>
      <c r="D774">
        <f>YEAR(_01_data[[#This Row],[Release Date]])</f>
        <v>1998</v>
      </c>
      <c r="E774" t="s">
        <v>38</v>
      </c>
      <c r="F774" t="s">
        <v>31</v>
      </c>
      <c r="G774" t="s">
        <v>20</v>
      </c>
      <c r="H774" t="s">
        <v>60</v>
      </c>
      <c r="I774" t="s">
        <v>65</v>
      </c>
      <c r="J774">
        <v>578</v>
      </c>
      <c r="K774">
        <v>643</v>
      </c>
      <c r="L774">
        <v>12</v>
      </c>
      <c r="M774">
        <v>108</v>
      </c>
      <c r="N774">
        <v>5.9</v>
      </c>
      <c r="O774">
        <v>31</v>
      </c>
      <c r="P774">
        <v>93</v>
      </c>
      <c r="Q774">
        <v>64359</v>
      </c>
      <c r="R774">
        <v>2500000</v>
      </c>
      <c r="AD774" t="str">
        <v>Comedy</v>
      </c>
      <c r="AE774">
        <v>5.9</v>
      </c>
    </row>
    <row r="775" spans="2:31" x14ac:dyDescent="0.4">
      <c r="B775" t="s">
        <v>833</v>
      </c>
      <c r="C775" s="7">
        <v>36046</v>
      </c>
      <c r="D775">
        <f>YEAR(_01_data[[#This Row],[Release Date]])</f>
        <v>1998</v>
      </c>
      <c r="E775" t="s">
        <v>38</v>
      </c>
      <c r="F775" t="s">
        <v>42</v>
      </c>
      <c r="G775" t="s">
        <v>20</v>
      </c>
      <c r="H775" t="s">
        <v>21</v>
      </c>
      <c r="I775" t="s">
        <v>61</v>
      </c>
      <c r="J775">
        <v>13000</v>
      </c>
      <c r="K775">
        <v>25788</v>
      </c>
      <c r="L775">
        <v>35</v>
      </c>
      <c r="M775">
        <v>0</v>
      </c>
      <c r="N775">
        <v>6.6</v>
      </c>
      <c r="O775">
        <v>131</v>
      </c>
      <c r="P775">
        <v>83</v>
      </c>
      <c r="Q775">
        <v>90646554</v>
      </c>
      <c r="R775">
        <v>105000000</v>
      </c>
      <c r="AD775" t="str">
        <v>Adventure</v>
      </c>
      <c r="AE775">
        <v>6.6</v>
      </c>
    </row>
    <row r="776" spans="2:31" x14ac:dyDescent="0.4">
      <c r="B776" t="s">
        <v>834</v>
      </c>
      <c r="C776" s="7">
        <v>35848</v>
      </c>
      <c r="D776">
        <f>YEAR(_01_data[[#This Row],[Release Date]])</f>
        <v>1998</v>
      </c>
      <c r="E776" t="s">
        <v>38</v>
      </c>
      <c r="F776" t="s">
        <v>56</v>
      </c>
      <c r="G776" t="s">
        <v>20</v>
      </c>
      <c r="H776" t="s">
        <v>21</v>
      </c>
      <c r="I776" t="s">
        <v>81</v>
      </c>
      <c r="J776">
        <v>13000</v>
      </c>
      <c r="K776">
        <v>26029</v>
      </c>
      <c r="L776">
        <v>0</v>
      </c>
      <c r="M776">
        <v>11000</v>
      </c>
      <c r="N776">
        <v>6.6</v>
      </c>
      <c r="O776">
        <v>167</v>
      </c>
      <c r="P776">
        <v>153</v>
      </c>
      <c r="Q776">
        <v>201573391</v>
      </c>
      <c r="R776">
        <v>140000000</v>
      </c>
      <c r="AD776" t="str">
        <v>Action</v>
      </c>
      <c r="AE776">
        <v>6.6</v>
      </c>
    </row>
    <row r="777" spans="2:31" x14ac:dyDescent="0.4">
      <c r="B777" t="s">
        <v>835</v>
      </c>
      <c r="C777" s="7">
        <v>35864</v>
      </c>
      <c r="D777">
        <f>YEAR(_01_data[[#This Row],[Release Date]])</f>
        <v>1998</v>
      </c>
      <c r="E777" t="s">
        <v>38</v>
      </c>
      <c r="F777" t="s">
        <v>42</v>
      </c>
      <c r="G777" t="s">
        <v>20</v>
      </c>
      <c r="H777" t="s">
        <v>170</v>
      </c>
      <c r="I777" t="s">
        <v>36</v>
      </c>
      <c r="J777">
        <v>1000</v>
      </c>
      <c r="K777">
        <v>2521</v>
      </c>
      <c r="L777">
        <v>750</v>
      </c>
      <c r="M777">
        <v>964</v>
      </c>
      <c r="N777">
        <v>5.8</v>
      </c>
      <c r="O777">
        <v>61</v>
      </c>
      <c r="P777">
        <v>97</v>
      </c>
      <c r="Q777">
        <v>18318000</v>
      </c>
      <c r="R777">
        <v>80000000</v>
      </c>
      <c r="AD777" t="str">
        <v>Adventure</v>
      </c>
      <c r="AE777">
        <v>5.8</v>
      </c>
    </row>
    <row r="778" spans="2:31" x14ac:dyDescent="0.4">
      <c r="B778" t="s">
        <v>836</v>
      </c>
      <c r="C778" s="7">
        <v>36094</v>
      </c>
      <c r="D778">
        <f>YEAR(_01_data[[#This Row],[Release Date]])</f>
        <v>1998</v>
      </c>
      <c r="E778" t="s">
        <v>38</v>
      </c>
      <c r="F778" t="s">
        <v>42</v>
      </c>
      <c r="G778" t="s">
        <v>20</v>
      </c>
      <c r="H778" t="s">
        <v>172</v>
      </c>
      <c r="I778" t="s">
        <v>36</v>
      </c>
      <c r="J778">
        <v>595</v>
      </c>
      <c r="K778">
        <v>1139</v>
      </c>
      <c r="L778">
        <v>9</v>
      </c>
      <c r="M778">
        <v>436</v>
      </c>
      <c r="N778">
        <v>2.8</v>
      </c>
      <c r="O778">
        <v>24</v>
      </c>
      <c r="P778">
        <v>76</v>
      </c>
      <c r="Q778">
        <v>11144518</v>
      </c>
      <c r="R778">
        <v>15000000</v>
      </c>
      <c r="AD778" t="str">
        <v>Adventure</v>
      </c>
      <c r="AE778">
        <v>2.8</v>
      </c>
    </row>
    <row r="779" spans="2:31" x14ac:dyDescent="0.4">
      <c r="B779" t="s">
        <v>837</v>
      </c>
      <c r="C779" s="7">
        <v>36095</v>
      </c>
      <c r="D779">
        <f>YEAR(_01_data[[#This Row],[Release Date]])</f>
        <v>1998</v>
      </c>
      <c r="E779" t="s">
        <v>38</v>
      </c>
      <c r="F779" t="s">
        <v>24</v>
      </c>
      <c r="G779" t="s">
        <v>20</v>
      </c>
      <c r="H779" t="s">
        <v>21</v>
      </c>
      <c r="I779" t="s">
        <v>65</v>
      </c>
      <c r="J779">
        <v>852</v>
      </c>
      <c r="K779">
        <v>2397</v>
      </c>
      <c r="L779">
        <v>438</v>
      </c>
      <c r="M779">
        <v>853</v>
      </c>
      <c r="N779">
        <v>5.9</v>
      </c>
      <c r="O779">
        <v>78</v>
      </c>
      <c r="P779">
        <v>172</v>
      </c>
      <c r="Q779">
        <v>22843047</v>
      </c>
      <c r="R779">
        <v>55000000</v>
      </c>
      <c r="AD779" t="str">
        <v>Drama</v>
      </c>
      <c r="AE779">
        <v>5.9</v>
      </c>
    </row>
    <row r="780" spans="2:31" x14ac:dyDescent="0.4">
      <c r="B780" t="s">
        <v>838</v>
      </c>
      <c r="C780" s="7">
        <v>36152</v>
      </c>
      <c r="D780">
        <f>YEAR(_01_data[[#This Row],[Release Date]])</f>
        <v>1998</v>
      </c>
      <c r="E780" t="s">
        <v>38</v>
      </c>
      <c r="F780" t="s">
        <v>56</v>
      </c>
      <c r="G780" t="s">
        <v>20</v>
      </c>
      <c r="H780" t="s">
        <v>21</v>
      </c>
      <c r="I780" t="s">
        <v>65</v>
      </c>
      <c r="J780">
        <v>886</v>
      </c>
      <c r="K780">
        <v>3174</v>
      </c>
      <c r="L780">
        <v>45</v>
      </c>
      <c r="M780">
        <v>0</v>
      </c>
      <c r="N780">
        <v>7.1</v>
      </c>
      <c r="O780">
        <v>184</v>
      </c>
      <c r="P780">
        <v>110</v>
      </c>
      <c r="Q780">
        <v>70001065</v>
      </c>
      <c r="R780">
        <v>45000000</v>
      </c>
      <c r="AD780" t="str">
        <v>Action</v>
      </c>
      <c r="AE780">
        <v>7.1</v>
      </c>
    </row>
    <row r="781" spans="2:31" x14ac:dyDescent="0.4">
      <c r="B781" t="s">
        <v>839</v>
      </c>
      <c r="C781" s="7">
        <v>35809</v>
      </c>
      <c r="D781">
        <f>YEAR(_01_data[[#This Row],[Release Date]])</f>
        <v>1998</v>
      </c>
      <c r="E781" t="s">
        <v>38</v>
      </c>
      <c r="F781" t="s">
        <v>31</v>
      </c>
      <c r="G781" t="s">
        <v>20</v>
      </c>
      <c r="H781" t="s">
        <v>172</v>
      </c>
      <c r="I781" t="s">
        <v>65</v>
      </c>
      <c r="J781">
        <v>285</v>
      </c>
      <c r="K781">
        <v>667</v>
      </c>
      <c r="L781">
        <v>31</v>
      </c>
      <c r="M781">
        <v>0</v>
      </c>
      <c r="N781">
        <v>5.3</v>
      </c>
      <c r="O781">
        <v>114</v>
      </c>
      <c r="P781">
        <v>89</v>
      </c>
      <c r="Q781">
        <v>32368960</v>
      </c>
      <c r="R781">
        <v>25000000</v>
      </c>
      <c r="AD781" t="str">
        <v>Comedy</v>
      </c>
      <c r="AE781">
        <v>5.3</v>
      </c>
    </row>
    <row r="782" spans="2:31" x14ac:dyDescent="0.4">
      <c r="B782" t="s">
        <v>840</v>
      </c>
      <c r="C782" s="7">
        <v>35804</v>
      </c>
      <c r="D782">
        <f>YEAR(_01_data[[#This Row],[Release Date]])</f>
        <v>1998</v>
      </c>
      <c r="E782" t="s">
        <v>38</v>
      </c>
      <c r="F782" t="s">
        <v>24</v>
      </c>
      <c r="G782" t="s">
        <v>20</v>
      </c>
      <c r="H782" t="s">
        <v>21</v>
      </c>
      <c r="I782" t="s">
        <v>65</v>
      </c>
      <c r="J782">
        <v>919</v>
      </c>
      <c r="K782">
        <v>2288</v>
      </c>
      <c r="L782">
        <v>4</v>
      </c>
      <c r="M782">
        <v>51</v>
      </c>
      <c r="N782">
        <v>6.6</v>
      </c>
      <c r="O782">
        <v>18</v>
      </c>
      <c r="P782">
        <v>90</v>
      </c>
      <c r="Q782">
        <v>13493</v>
      </c>
      <c r="R782">
        <v>600000</v>
      </c>
      <c r="AD782" t="str">
        <v>Drama</v>
      </c>
      <c r="AE782">
        <v>6.6</v>
      </c>
    </row>
    <row r="783" spans="2:31" x14ac:dyDescent="0.4">
      <c r="B783" t="s">
        <v>841</v>
      </c>
      <c r="C783" s="7">
        <v>35983</v>
      </c>
      <c r="D783">
        <f>YEAR(_01_data[[#This Row],[Release Date]])</f>
        <v>1998</v>
      </c>
      <c r="E783" t="s">
        <v>38</v>
      </c>
      <c r="F783" t="s">
        <v>31</v>
      </c>
      <c r="G783" t="s">
        <v>20</v>
      </c>
      <c r="H783" t="s">
        <v>21</v>
      </c>
      <c r="I783" t="s">
        <v>65</v>
      </c>
      <c r="J783">
        <v>1000</v>
      </c>
      <c r="K783">
        <v>4762</v>
      </c>
      <c r="L783">
        <v>787</v>
      </c>
      <c r="M783">
        <v>0</v>
      </c>
      <c r="N783">
        <v>7.5</v>
      </c>
      <c r="O783">
        <v>106</v>
      </c>
      <c r="P783">
        <v>110</v>
      </c>
      <c r="Q783">
        <v>2365931</v>
      </c>
      <c r="R783">
        <v>1500000</v>
      </c>
      <c r="AD783" t="str">
        <v>Comedy</v>
      </c>
      <c r="AE783">
        <v>7.5</v>
      </c>
    </row>
    <row r="784" spans="2:31" x14ac:dyDescent="0.4">
      <c r="B784" t="s">
        <v>842</v>
      </c>
      <c r="C784" s="7">
        <v>35878</v>
      </c>
      <c r="D784">
        <f>YEAR(_01_data[[#This Row],[Release Date]])</f>
        <v>1998</v>
      </c>
      <c r="E784" t="s">
        <v>38</v>
      </c>
      <c r="F784" t="s">
        <v>31</v>
      </c>
      <c r="G784" t="s">
        <v>20</v>
      </c>
      <c r="H784" t="s">
        <v>21</v>
      </c>
      <c r="I784" t="s">
        <v>65</v>
      </c>
      <c r="J784">
        <v>631</v>
      </c>
      <c r="K784">
        <v>1023</v>
      </c>
      <c r="L784">
        <v>631</v>
      </c>
      <c r="M784">
        <v>0</v>
      </c>
      <c r="N784">
        <v>6.8</v>
      </c>
      <c r="O784">
        <v>110</v>
      </c>
      <c r="P784">
        <v>108</v>
      </c>
      <c r="Q784">
        <v>26525834</v>
      </c>
      <c r="R784">
        <v>30000000</v>
      </c>
      <c r="AD784" t="str">
        <v>Comedy</v>
      </c>
      <c r="AE784">
        <v>6.8</v>
      </c>
    </row>
    <row r="785" spans="2:31" x14ac:dyDescent="0.4">
      <c r="B785" t="s">
        <v>843</v>
      </c>
      <c r="C785" s="7">
        <v>36134</v>
      </c>
      <c r="D785">
        <f>YEAR(_01_data[[#This Row],[Release Date]])</f>
        <v>1998</v>
      </c>
      <c r="E785" t="s">
        <v>38</v>
      </c>
      <c r="F785" t="s">
        <v>31</v>
      </c>
      <c r="G785" t="s">
        <v>20</v>
      </c>
      <c r="H785" t="s">
        <v>21</v>
      </c>
      <c r="I785" t="s">
        <v>81</v>
      </c>
      <c r="J785">
        <v>982</v>
      </c>
      <c r="K785">
        <v>4259</v>
      </c>
      <c r="L785">
        <v>4</v>
      </c>
      <c r="M785">
        <v>0</v>
      </c>
      <c r="N785">
        <v>6.5</v>
      </c>
      <c r="O785">
        <v>76</v>
      </c>
      <c r="P785">
        <v>100</v>
      </c>
      <c r="Q785">
        <v>25339117</v>
      </c>
      <c r="R785">
        <v>10000000</v>
      </c>
      <c r="AD785" t="str">
        <v>Comedy</v>
      </c>
      <c r="AE785">
        <v>6.5</v>
      </c>
    </row>
    <row r="786" spans="2:31" x14ac:dyDescent="0.4">
      <c r="B786" t="s">
        <v>844</v>
      </c>
      <c r="C786" s="7">
        <v>36107</v>
      </c>
      <c r="D786">
        <f>YEAR(_01_data[[#This Row],[Release Date]])</f>
        <v>1998</v>
      </c>
      <c r="E786" t="s">
        <v>18</v>
      </c>
      <c r="F786" t="s">
        <v>31</v>
      </c>
      <c r="G786" t="s">
        <v>20</v>
      </c>
      <c r="H786" t="s">
        <v>21</v>
      </c>
      <c r="I786" t="s">
        <v>65</v>
      </c>
      <c r="J786">
        <v>537</v>
      </c>
      <c r="K786">
        <v>943</v>
      </c>
      <c r="L786">
        <v>11000</v>
      </c>
      <c r="M786">
        <v>652</v>
      </c>
      <c r="N786">
        <v>6.3</v>
      </c>
      <c r="O786">
        <v>114</v>
      </c>
      <c r="P786">
        <v>113</v>
      </c>
      <c r="Q786">
        <v>5032496</v>
      </c>
      <c r="R786">
        <v>12000000</v>
      </c>
      <c r="AD786" t="str">
        <v>Comedy</v>
      </c>
      <c r="AE786">
        <v>6.3</v>
      </c>
    </row>
    <row r="787" spans="2:31" x14ac:dyDescent="0.4">
      <c r="B787" t="s">
        <v>845</v>
      </c>
      <c r="C787" s="7">
        <v>36028</v>
      </c>
      <c r="D787">
        <f>YEAR(_01_data[[#This Row],[Release Date]])</f>
        <v>1998</v>
      </c>
      <c r="E787" t="s">
        <v>38</v>
      </c>
      <c r="F787" t="s">
        <v>24</v>
      </c>
      <c r="G787" t="s">
        <v>846</v>
      </c>
      <c r="H787" t="s">
        <v>235</v>
      </c>
      <c r="I787" t="s">
        <v>65</v>
      </c>
      <c r="J787">
        <v>119</v>
      </c>
      <c r="K787">
        <v>167</v>
      </c>
      <c r="L787">
        <v>179</v>
      </c>
      <c r="M787">
        <v>0</v>
      </c>
      <c r="N787">
        <v>8</v>
      </c>
      <c r="O787">
        <v>71</v>
      </c>
      <c r="P787">
        <v>113</v>
      </c>
      <c r="Q787">
        <v>5595428</v>
      </c>
      <c r="R787">
        <v>2900000</v>
      </c>
      <c r="AD787" t="str">
        <v>Drama</v>
      </c>
      <c r="AE787">
        <v>8</v>
      </c>
    </row>
    <row r="788" spans="2:31" x14ac:dyDescent="0.4">
      <c r="B788" t="s">
        <v>847</v>
      </c>
      <c r="C788" s="7">
        <v>35973</v>
      </c>
      <c r="D788">
        <f>YEAR(_01_data[[#This Row],[Release Date]])</f>
        <v>1998</v>
      </c>
      <c r="E788" t="s">
        <v>38</v>
      </c>
      <c r="F788" t="s">
        <v>31</v>
      </c>
      <c r="G788" t="s">
        <v>20</v>
      </c>
      <c r="H788" t="s">
        <v>21</v>
      </c>
      <c r="I788" t="s">
        <v>81</v>
      </c>
      <c r="J788">
        <v>1000</v>
      </c>
      <c r="K788">
        <v>5213</v>
      </c>
      <c r="L788">
        <v>43</v>
      </c>
      <c r="M788">
        <v>724</v>
      </c>
      <c r="N788">
        <v>2.2999999999999998</v>
      </c>
      <c r="O788">
        <v>12</v>
      </c>
      <c r="P788">
        <v>95</v>
      </c>
      <c r="Q788">
        <v>306715</v>
      </c>
      <c r="R788">
        <v>10000000</v>
      </c>
      <c r="AD788" t="str">
        <v>Comedy</v>
      </c>
      <c r="AE788">
        <v>2.2999999999999998</v>
      </c>
    </row>
    <row r="789" spans="2:31" x14ac:dyDescent="0.4">
      <c r="B789" t="s">
        <v>848</v>
      </c>
      <c r="C789" s="7">
        <v>35963</v>
      </c>
      <c r="D789">
        <f>YEAR(_01_data[[#This Row],[Release Date]])</f>
        <v>1998</v>
      </c>
      <c r="E789" t="s">
        <v>38</v>
      </c>
      <c r="F789" t="s">
        <v>24</v>
      </c>
      <c r="G789" t="s">
        <v>20</v>
      </c>
      <c r="H789" t="s">
        <v>26</v>
      </c>
      <c r="I789" t="s">
        <v>81</v>
      </c>
      <c r="J789">
        <v>12000</v>
      </c>
      <c r="K789">
        <v>13905</v>
      </c>
      <c r="L789">
        <v>52</v>
      </c>
      <c r="M789">
        <v>0</v>
      </c>
      <c r="N789">
        <v>6.7</v>
      </c>
      <c r="O789">
        <v>110</v>
      </c>
      <c r="P789">
        <v>114</v>
      </c>
      <c r="Q789">
        <v>78745923</v>
      </c>
      <c r="R789">
        <v>55000000</v>
      </c>
      <c r="AD789" t="str">
        <v>Drama</v>
      </c>
      <c r="AE789">
        <v>6.7</v>
      </c>
    </row>
    <row r="790" spans="2:31" x14ac:dyDescent="0.4">
      <c r="B790" t="s">
        <v>849</v>
      </c>
      <c r="C790" s="7">
        <v>35921</v>
      </c>
      <c r="D790">
        <f>YEAR(_01_data[[#This Row],[Release Date]])</f>
        <v>1998</v>
      </c>
      <c r="E790" t="s">
        <v>38</v>
      </c>
      <c r="F790" t="s">
        <v>31</v>
      </c>
      <c r="G790" t="s">
        <v>20</v>
      </c>
      <c r="H790" t="s">
        <v>26</v>
      </c>
      <c r="I790" t="s">
        <v>65</v>
      </c>
      <c r="J790">
        <v>1000</v>
      </c>
      <c r="K790">
        <v>1795</v>
      </c>
      <c r="L790">
        <v>71</v>
      </c>
      <c r="M790">
        <v>515</v>
      </c>
      <c r="N790">
        <v>6.6</v>
      </c>
      <c r="O790">
        <v>49</v>
      </c>
      <c r="P790">
        <v>104</v>
      </c>
      <c r="Q790">
        <v>1789892</v>
      </c>
      <c r="R790">
        <v>8000000</v>
      </c>
      <c r="AD790" t="str">
        <v>Comedy</v>
      </c>
      <c r="AE790">
        <v>6.6</v>
      </c>
    </row>
    <row r="791" spans="2:31" x14ac:dyDescent="0.4">
      <c r="B791" t="s">
        <v>850</v>
      </c>
      <c r="C791" s="7">
        <v>36071</v>
      </c>
      <c r="D791">
        <f>YEAR(_01_data[[#This Row],[Release Date]])</f>
        <v>1998</v>
      </c>
      <c r="E791" t="s">
        <v>38</v>
      </c>
      <c r="F791" t="s">
        <v>56</v>
      </c>
      <c r="G791" t="s">
        <v>20</v>
      </c>
      <c r="H791" t="s">
        <v>170</v>
      </c>
      <c r="I791" t="s">
        <v>65</v>
      </c>
      <c r="J791">
        <v>3000</v>
      </c>
      <c r="K791">
        <v>4696</v>
      </c>
      <c r="L791">
        <v>295</v>
      </c>
      <c r="M791">
        <v>14000</v>
      </c>
      <c r="N791">
        <v>7.7</v>
      </c>
      <c r="O791">
        <v>222</v>
      </c>
      <c r="P791">
        <v>111</v>
      </c>
      <c r="Q791">
        <v>14337579</v>
      </c>
      <c r="R791">
        <v>27000000</v>
      </c>
      <c r="AD791" t="str">
        <v>Action</v>
      </c>
      <c r="AE791">
        <v>7.7</v>
      </c>
    </row>
    <row r="792" spans="2:31" x14ac:dyDescent="0.4">
      <c r="B792" t="s">
        <v>851</v>
      </c>
      <c r="C792" s="7">
        <v>36042</v>
      </c>
      <c r="D792">
        <f>YEAR(_01_data[[#This Row],[Release Date]])</f>
        <v>1998</v>
      </c>
      <c r="E792" t="s">
        <v>38</v>
      </c>
      <c r="F792" t="s">
        <v>31</v>
      </c>
      <c r="G792" t="s">
        <v>20</v>
      </c>
      <c r="H792" t="s">
        <v>21</v>
      </c>
      <c r="I792" t="s">
        <v>65</v>
      </c>
      <c r="J792">
        <v>3000</v>
      </c>
      <c r="K792">
        <v>6861</v>
      </c>
      <c r="L792">
        <v>0</v>
      </c>
      <c r="M792">
        <v>645</v>
      </c>
      <c r="N792">
        <v>6</v>
      </c>
      <c r="O792">
        <v>37</v>
      </c>
      <c r="P792">
        <v>96</v>
      </c>
      <c r="Q792">
        <v>15062898</v>
      </c>
      <c r="R792">
        <v>14000000</v>
      </c>
      <c r="AD792" t="str">
        <v>Comedy</v>
      </c>
      <c r="AE792">
        <v>6</v>
      </c>
    </row>
    <row r="793" spans="2:31" x14ac:dyDescent="0.4">
      <c r="B793" t="s">
        <v>852</v>
      </c>
      <c r="C793" s="7">
        <v>36047</v>
      </c>
      <c r="D793">
        <f>YEAR(_01_data[[#This Row],[Release Date]])</f>
        <v>1998</v>
      </c>
      <c r="E793" t="s">
        <v>38</v>
      </c>
      <c r="F793" t="s">
        <v>56</v>
      </c>
      <c r="G793" t="s">
        <v>20</v>
      </c>
      <c r="H793" t="s">
        <v>21</v>
      </c>
      <c r="I793" t="s">
        <v>81</v>
      </c>
      <c r="J793">
        <v>11000</v>
      </c>
      <c r="K793">
        <v>22750</v>
      </c>
      <c r="L793">
        <v>75</v>
      </c>
      <c r="M793">
        <v>0</v>
      </c>
      <c r="N793">
        <v>6.1</v>
      </c>
      <c r="O793">
        <v>125</v>
      </c>
      <c r="P793">
        <v>120</v>
      </c>
      <c r="Q793">
        <v>140459099</v>
      </c>
      <c r="R793">
        <v>75000000</v>
      </c>
      <c r="AD793" t="str">
        <v>Action</v>
      </c>
      <c r="AE793">
        <v>6.1</v>
      </c>
    </row>
    <row r="794" spans="2:31" x14ac:dyDescent="0.4">
      <c r="B794" t="s">
        <v>853</v>
      </c>
      <c r="C794" s="7">
        <v>36072</v>
      </c>
      <c r="D794">
        <f>YEAR(_01_data[[#This Row],[Release Date]])</f>
        <v>1998</v>
      </c>
      <c r="E794" t="s">
        <v>38</v>
      </c>
      <c r="F794" t="s">
        <v>56</v>
      </c>
      <c r="G794" t="s">
        <v>20</v>
      </c>
      <c r="H794" t="s">
        <v>21</v>
      </c>
      <c r="I794" t="s">
        <v>65</v>
      </c>
      <c r="J794">
        <v>3000</v>
      </c>
      <c r="K794">
        <v>6558</v>
      </c>
      <c r="L794">
        <v>208</v>
      </c>
      <c r="M794">
        <v>0</v>
      </c>
      <c r="N794">
        <v>6</v>
      </c>
      <c r="O794">
        <v>106</v>
      </c>
      <c r="P794">
        <v>106</v>
      </c>
      <c r="Q794">
        <v>11146409</v>
      </c>
      <c r="R794">
        <v>45000000</v>
      </c>
      <c r="AD794" t="str">
        <v>Action</v>
      </c>
      <c r="AE794">
        <v>6</v>
      </c>
    </row>
    <row r="795" spans="2:31" x14ac:dyDescent="0.4">
      <c r="B795" t="s">
        <v>854</v>
      </c>
      <c r="C795" s="7">
        <v>35979</v>
      </c>
      <c r="D795">
        <f>YEAR(_01_data[[#This Row],[Release Date]])</f>
        <v>1998</v>
      </c>
      <c r="E795" t="s">
        <v>38</v>
      </c>
      <c r="F795" t="s">
        <v>24</v>
      </c>
      <c r="G795" t="s">
        <v>20</v>
      </c>
      <c r="H795" t="s">
        <v>21</v>
      </c>
      <c r="I795" t="s">
        <v>65</v>
      </c>
      <c r="J795">
        <v>1000</v>
      </c>
      <c r="K795">
        <v>3207</v>
      </c>
      <c r="L795">
        <v>204</v>
      </c>
      <c r="M795">
        <v>69</v>
      </c>
      <c r="N795">
        <v>6.2</v>
      </c>
      <c r="O795">
        <v>31</v>
      </c>
      <c r="P795">
        <v>90</v>
      </c>
      <c r="Q795">
        <v>99147</v>
      </c>
      <c r="R795">
        <v>2000000</v>
      </c>
      <c r="AD795" t="str">
        <v>Drama</v>
      </c>
      <c r="AE795">
        <v>6.2</v>
      </c>
    </row>
    <row r="796" spans="2:31" x14ac:dyDescent="0.4">
      <c r="B796" t="s">
        <v>855</v>
      </c>
      <c r="C796" s="7">
        <v>35940</v>
      </c>
      <c r="D796">
        <f>YEAR(_01_data[[#This Row],[Release Date]])</f>
        <v>1998</v>
      </c>
      <c r="E796" t="s">
        <v>38</v>
      </c>
      <c r="F796" t="s">
        <v>31</v>
      </c>
      <c r="G796" t="s">
        <v>20</v>
      </c>
      <c r="H796" t="s">
        <v>172</v>
      </c>
      <c r="I796" t="s">
        <v>81</v>
      </c>
      <c r="J796">
        <v>721</v>
      </c>
      <c r="K796">
        <v>1805</v>
      </c>
      <c r="L796">
        <v>799</v>
      </c>
      <c r="M796">
        <v>679</v>
      </c>
      <c r="N796">
        <v>6.4</v>
      </c>
      <c r="O796">
        <v>32</v>
      </c>
      <c r="P796">
        <v>82</v>
      </c>
      <c r="Q796">
        <v>9975684</v>
      </c>
      <c r="R796">
        <v>13000000</v>
      </c>
      <c r="AD796" t="str">
        <v>Comedy</v>
      </c>
      <c r="AE796">
        <v>6.4</v>
      </c>
    </row>
    <row r="797" spans="2:31" x14ac:dyDescent="0.4">
      <c r="B797" t="s">
        <v>856</v>
      </c>
      <c r="C797" s="7">
        <v>36121</v>
      </c>
      <c r="D797">
        <f>YEAR(_01_data[[#This Row],[Release Date]])</f>
        <v>1998</v>
      </c>
      <c r="E797" t="s">
        <v>38</v>
      </c>
      <c r="F797" t="s">
        <v>64</v>
      </c>
      <c r="G797" t="s">
        <v>20</v>
      </c>
      <c r="H797" t="s">
        <v>170</v>
      </c>
      <c r="I797" t="s">
        <v>65</v>
      </c>
      <c r="J797">
        <v>989</v>
      </c>
      <c r="K797">
        <v>4660</v>
      </c>
      <c r="L797">
        <v>119</v>
      </c>
      <c r="M797">
        <v>673</v>
      </c>
      <c r="N797">
        <v>5.5</v>
      </c>
      <c r="O797">
        <v>96</v>
      </c>
      <c r="P797">
        <v>84</v>
      </c>
      <c r="Q797">
        <v>17411331</v>
      </c>
      <c r="R797">
        <v>15000000</v>
      </c>
      <c r="AD797" t="str">
        <v>Horror</v>
      </c>
      <c r="AE797">
        <v>5.5</v>
      </c>
    </row>
    <row r="798" spans="2:31" x14ac:dyDescent="0.4">
      <c r="B798" t="s">
        <v>857</v>
      </c>
      <c r="C798" s="7">
        <v>35961</v>
      </c>
      <c r="D798">
        <f>YEAR(_01_data[[#This Row],[Release Date]])</f>
        <v>1998</v>
      </c>
      <c r="E798" t="s">
        <v>38</v>
      </c>
      <c r="F798" t="s">
        <v>31</v>
      </c>
      <c r="G798" t="s">
        <v>20</v>
      </c>
      <c r="H798" t="s">
        <v>21</v>
      </c>
      <c r="I798" t="s">
        <v>81</v>
      </c>
      <c r="J798">
        <v>1000</v>
      </c>
      <c r="K798">
        <v>4166</v>
      </c>
      <c r="L798">
        <v>84</v>
      </c>
      <c r="M798">
        <v>694</v>
      </c>
      <c r="N798">
        <v>5.3</v>
      </c>
      <c r="O798">
        <v>73</v>
      </c>
      <c r="P798">
        <v>85</v>
      </c>
      <c r="Q798">
        <v>144156464</v>
      </c>
      <c r="R798">
        <v>71500000</v>
      </c>
      <c r="AD798" t="str">
        <v>Comedy</v>
      </c>
      <c r="AE798">
        <v>5.3</v>
      </c>
    </row>
    <row r="799" spans="2:31" x14ac:dyDescent="0.4">
      <c r="B799" t="s">
        <v>858</v>
      </c>
      <c r="C799" s="7">
        <v>35980</v>
      </c>
      <c r="D799">
        <f>YEAR(_01_data[[#This Row],[Release Date]])</f>
        <v>1998</v>
      </c>
      <c r="E799" t="s">
        <v>38</v>
      </c>
      <c r="F799" t="s">
        <v>50</v>
      </c>
      <c r="G799" t="s">
        <v>20</v>
      </c>
      <c r="H799" t="s">
        <v>60</v>
      </c>
      <c r="I799" t="s">
        <v>65</v>
      </c>
      <c r="J799">
        <v>288</v>
      </c>
      <c r="K799">
        <v>1006</v>
      </c>
      <c r="L799">
        <v>159</v>
      </c>
      <c r="M799">
        <v>0</v>
      </c>
      <c r="N799">
        <v>7.5</v>
      </c>
      <c r="O799">
        <v>141</v>
      </c>
      <c r="P799">
        <v>124</v>
      </c>
      <c r="Q799">
        <v>30012990</v>
      </c>
      <c r="R799">
        <v>25000000</v>
      </c>
      <c r="AD799" t="str">
        <v>Biography</v>
      </c>
      <c r="AE799">
        <v>7.5</v>
      </c>
    </row>
    <row r="800" spans="2:31" x14ac:dyDescent="0.4">
      <c r="B800" t="s">
        <v>859</v>
      </c>
      <c r="C800" s="7">
        <v>35851</v>
      </c>
      <c r="D800">
        <f>YEAR(_01_data[[#This Row],[Release Date]])</f>
        <v>1998</v>
      </c>
      <c r="E800" t="s">
        <v>38</v>
      </c>
      <c r="F800" t="s">
        <v>56</v>
      </c>
      <c r="G800" t="s">
        <v>20</v>
      </c>
      <c r="H800" t="s">
        <v>21</v>
      </c>
      <c r="I800" t="s">
        <v>65</v>
      </c>
      <c r="J800">
        <v>10000</v>
      </c>
      <c r="K800">
        <v>11951</v>
      </c>
      <c r="L800">
        <v>12000</v>
      </c>
      <c r="M800">
        <v>0</v>
      </c>
      <c r="N800">
        <v>7.3</v>
      </c>
      <c r="O800">
        <v>81</v>
      </c>
      <c r="P800">
        <v>140</v>
      </c>
      <c r="Q800">
        <v>111544445</v>
      </c>
      <c r="R800">
        <v>90000000</v>
      </c>
      <c r="AD800" t="str">
        <v>Action</v>
      </c>
      <c r="AE800">
        <v>7.3</v>
      </c>
    </row>
    <row r="801" spans="2:31" x14ac:dyDescent="0.4">
      <c r="B801" t="s">
        <v>860</v>
      </c>
      <c r="C801" s="7">
        <v>35840</v>
      </c>
      <c r="D801">
        <f>YEAR(_01_data[[#This Row],[Release Date]])</f>
        <v>1998</v>
      </c>
      <c r="E801" t="s">
        <v>38</v>
      </c>
      <c r="F801" t="s">
        <v>31</v>
      </c>
      <c r="G801" t="s">
        <v>20</v>
      </c>
      <c r="H801" t="s">
        <v>21</v>
      </c>
      <c r="I801" t="s">
        <v>81</v>
      </c>
      <c r="J801">
        <v>1000</v>
      </c>
      <c r="K801">
        <v>2747</v>
      </c>
      <c r="L801">
        <v>72</v>
      </c>
      <c r="M801">
        <v>0</v>
      </c>
      <c r="N801">
        <v>7</v>
      </c>
      <c r="O801">
        <v>92</v>
      </c>
      <c r="P801">
        <v>121</v>
      </c>
      <c r="Q801">
        <v>65703412</v>
      </c>
      <c r="R801">
        <v>26000000</v>
      </c>
      <c r="AD801" t="str">
        <v>Comedy</v>
      </c>
      <c r="AE801">
        <v>7</v>
      </c>
    </row>
    <row r="802" spans="2:31" x14ac:dyDescent="0.4">
      <c r="B802" t="s">
        <v>861</v>
      </c>
      <c r="C802" s="7">
        <v>36120</v>
      </c>
      <c r="D802">
        <f>YEAR(_01_data[[#This Row],[Release Date]])</f>
        <v>1998</v>
      </c>
      <c r="E802" t="s">
        <v>38</v>
      </c>
      <c r="F802" t="s">
        <v>42</v>
      </c>
      <c r="G802" t="s">
        <v>20</v>
      </c>
      <c r="H802" t="s">
        <v>21</v>
      </c>
      <c r="I802" t="s">
        <v>65</v>
      </c>
      <c r="J802">
        <v>40000</v>
      </c>
      <c r="K802">
        <v>43105</v>
      </c>
      <c r="L802">
        <v>0</v>
      </c>
      <c r="M802">
        <v>15000</v>
      </c>
      <c r="N802">
        <v>7.7</v>
      </c>
      <c r="O802">
        <v>156</v>
      </c>
      <c r="P802">
        <v>118</v>
      </c>
      <c r="Q802">
        <v>10562387</v>
      </c>
      <c r="R802">
        <v>18500000</v>
      </c>
      <c r="AD802" t="str">
        <v>Adventure</v>
      </c>
      <c r="AE802">
        <v>7.7</v>
      </c>
    </row>
    <row r="803" spans="2:31" x14ac:dyDescent="0.4">
      <c r="B803" t="s">
        <v>862</v>
      </c>
      <c r="C803" s="7">
        <v>36157</v>
      </c>
      <c r="D803">
        <f>YEAR(_01_data[[#This Row],[Release Date]])</f>
        <v>1998</v>
      </c>
      <c r="E803" t="s">
        <v>18</v>
      </c>
      <c r="F803" t="s">
        <v>50</v>
      </c>
      <c r="G803" t="s">
        <v>20</v>
      </c>
      <c r="H803" t="s">
        <v>21</v>
      </c>
      <c r="I803" t="s">
        <v>65</v>
      </c>
      <c r="J803">
        <v>3000</v>
      </c>
      <c r="K803">
        <v>4238</v>
      </c>
      <c r="L803">
        <v>386</v>
      </c>
      <c r="M803">
        <v>0</v>
      </c>
      <c r="N803">
        <v>7.5</v>
      </c>
      <c r="O803">
        <v>127</v>
      </c>
      <c r="P803">
        <v>105</v>
      </c>
      <c r="Q803">
        <v>6390032</v>
      </c>
      <c r="R803">
        <v>3500000</v>
      </c>
      <c r="AD803" t="str">
        <v>Biography</v>
      </c>
      <c r="AE803">
        <v>7.5</v>
      </c>
    </row>
    <row r="804" spans="2:31" x14ac:dyDescent="0.4">
      <c r="B804" t="s">
        <v>863</v>
      </c>
      <c r="C804" s="7">
        <v>35980</v>
      </c>
      <c r="D804">
        <f>YEAR(_01_data[[#This Row],[Release Date]])</f>
        <v>1998</v>
      </c>
      <c r="E804" t="s">
        <v>38</v>
      </c>
      <c r="F804" t="s">
        <v>31</v>
      </c>
      <c r="G804" t="s">
        <v>20</v>
      </c>
      <c r="H804" t="s">
        <v>21</v>
      </c>
      <c r="I804" t="s">
        <v>65</v>
      </c>
      <c r="J804">
        <v>744</v>
      </c>
      <c r="K804">
        <v>2400</v>
      </c>
      <c r="L804">
        <v>33</v>
      </c>
      <c r="M804">
        <v>0</v>
      </c>
      <c r="N804">
        <v>6.7</v>
      </c>
      <c r="O804">
        <v>40</v>
      </c>
      <c r="P804">
        <v>82</v>
      </c>
      <c r="Q804">
        <v>17278980</v>
      </c>
      <c r="R804">
        <v>8000000</v>
      </c>
      <c r="AD804" t="str">
        <v>Comedy</v>
      </c>
      <c r="AE804">
        <v>6.7</v>
      </c>
    </row>
    <row r="805" spans="2:31" x14ac:dyDescent="0.4">
      <c r="B805" t="s">
        <v>864</v>
      </c>
      <c r="C805" s="7">
        <v>35869</v>
      </c>
      <c r="D805">
        <f>YEAR(_01_data[[#This Row],[Release Date]])</f>
        <v>1998</v>
      </c>
      <c r="E805" t="s">
        <v>38</v>
      </c>
      <c r="F805" t="s">
        <v>31</v>
      </c>
      <c r="G805" t="s">
        <v>20</v>
      </c>
      <c r="H805" t="s">
        <v>21</v>
      </c>
      <c r="I805" t="s">
        <v>32</v>
      </c>
      <c r="J805">
        <v>22000</v>
      </c>
      <c r="K805">
        <v>36859</v>
      </c>
      <c r="L805">
        <v>377</v>
      </c>
      <c r="M805">
        <v>0</v>
      </c>
      <c r="N805">
        <v>7.8</v>
      </c>
      <c r="O805">
        <v>148</v>
      </c>
      <c r="P805">
        <v>134</v>
      </c>
      <c r="Q805">
        <v>3000000</v>
      </c>
      <c r="R805">
        <v>3000000</v>
      </c>
      <c r="AD805" t="str">
        <v>Comedy</v>
      </c>
      <c r="AE805">
        <v>7.8</v>
      </c>
    </row>
    <row r="806" spans="2:31" x14ac:dyDescent="0.4">
      <c r="B806" t="s">
        <v>865</v>
      </c>
      <c r="C806" s="7">
        <v>36148</v>
      </c>
      <c r="D806">
        <f>YEAR(_01_data[[#This Row],[Release Date]])</f>
        <v>1998</v>
      </c>
      <c r="E806" t="s">
        <v>38</v>
      </c>
      <c r="F806" t="s">
        <v>56</v>
      </c>
      <c r="G806" t="s">
        <v>20</v>
      </c>
      <c r="H806" t="s">
        <v>21</v>
      </c>
      <c r="I806" t="s">
        <v>65</v>
      </c>
      <c r="J806">
        <v>11000</v>
      </c>
      <c r="K806">
        <v>13628</v>
      </c>
      <c r="L806">
        <v>13</v>
      </c>
      <c r="M806">
        <v>815</v>
      </c>
      <c r="N806">
        <v>5.8</v>
      </c>
      <c r="O806">
        <v>79</v>
      </c>
      <c r="P806">
        <v>97</v>
      </c>
      <c r="Q806">
        <v>19819494</v>
      </c>
      <c r="R806">
        <v>70000000</v>
      </c>
      <c r="AD806" t="str">
        <v>Action</v>
      </c>
      <c r="AE806">
        <v>5.8</v>
      </c>
    </row>
    <row r="807" spans="2:31" x14ac:dyDescent="0.4">
      <c r="B807" t="s">
        <v>866</v>
      </c>
      <c r="C807" s="7">
        <v>36054</v>
      </c>
      <c r="D807">
        <f>YEAR(_01_data[[#This Row],[Release Date]])</f>
        <v>1998</v>
      </c>
      <c r="E807" t="s">
        <v>38</v>
      </c>
      <c r="F807" t="s">
        <v>24</v>
      </c>
      <c r="G807" t="s">
        <v>20</v>
      </c>
      <c r="H807" t="s">
        <v>21</v>
      </c>
      <c r="I807" t="s">
        <v>65</v>
      </c>
      <c r="J807">
        <v>18000</v>
      </c>
      <c r="K807">
        <v>37315</v>
      </c>
      <c r="L807">
        <v>0</v>
      </c>
      <c r="M807">
        <v>0</v>
      </c>
      <c r="N807">
        <v>6.9</v>
      </c>
      <c r="O807">
        <v>48</v>
      </c>
      <c r="P807">
        <v>136</v>
      </c>
      <c r="Q807">
        <v>21554585</v>
      </c>
      <c r="R807">
        <v>25000000</v>
      </c>
      <c r="AD807" t="str">
        <v>Drama</v>
      </c>
      <c r="AE807">
        <v>6.9</v>
      </c>
    </row>
    <row r="808" spans="2:31" x14ac:dyDescent="0.4">
      <c r="B808" t="s">
        <v>867</v>
      </c>
      <c r="C808" s="7">
        <v>35985</v>
      </c>
      <c r="D808">
        <f>YEAR(_01_data[[#This Row],[Release Date]])</f>
        <v>1998</v>
      </c>
      <c r="E808" t="s">
        <v>38</v>
      </c>
      <c r="F808" t="s">
        <v>31</v>
      </c>
      <c r="G808" t="s">
        <v>20</v>
      </c>
      <c r="H808" t="s">
        <v>21</v>
      </c>
      <c r="I808" t="s">
        <v>61</v>
      </c>
      <c r="J808">
        <v>743</v>
      </c>
      <c r="K808">
        <v>2367</v>
      </c>
      <c r="L808">
        <v>65</v>
      </c>
      <c r="M808">
        <v>296</v>
      </c>
      <c r="N808">
        <v>4.9000000000000004</v>
      </c>
      <c r="O808">
        <v>56</v>
      </c>
      <c r="P808">
        <v>114</v>
      </c>
      <c r="Q808">
        <v>12065985</v>
      </c>
      <c r="R808">
        <v>60000000</v>
      </c>
      <c r="AD808" t="str">
        <v>Comedy</v>
      </c>
      <c r="AE808">
        <v>4.9000000000000004</v>
      </c>
    </row>
    <row r="809" spans="2:31" x14ac:dyDescent="0.4">
      <c r="B809" t="s">
        <v>868</v>
      </c>
      <c r="C809" s="7">
        <v>36088</v>
      </c>
      <c r="D809">
        <f>YEAR(_01_data[[#This Row],[Release Date]])</f>
        <v>1998</v>
      </c>
      <c r="E809" t="s">
        <v>38</v>
      </c>
      <c r="F809" t="s">
        <v>31</v>
      </c>
      <c r="G809" t="s">
        <v>20</v>
      </c>
      <c r="H809" t="s">
        <v>21</v>
      </c>
      <c r="I809" t="s">
        <v>81</v>
      </c>
      <c r="J809">
        <v>925</v>
      </c>
      <c r="K809">
        <v>2913</v>
      </c>
      <c r="L809">
        <v>23</v>
      </c>
      <c r="M809">
        <v>247</v>
      </c>
      <c r="N809">
        <v>5</v>
      </c>
      <c r="O809">
        <v>42</v>
      </c>
      <c r="P809">
        <v>91</v>
      </c>
      <c r="Q809">
        <v>10443316</v>
      </c>
      <c r="R809">
        <v>15000000</v>
      </c>
      <c r="AD809" t="str">
        <v>Comedy</v>
      </c>
      <c r="AE809">
        <v>5</v>
      </c>
    </row>
    <row r="810" spans="2:31" x14ac:dyDescent="0.4">
      <c r="B810" t="s">
        <v>869</v>
      </c>
      <c r="C810" s="7">
        <v>36032</v>
      </c>
      <c r="D810">
        <f>YEAR(_01_data[[#This Row],[Release Date]])</f>
        <v>1998</v>
      </c>
      <c r="E810" t="s">
        <v>38</v>
      </c>
      <c r="F810" t="s">
        <v>24</v>
      </c>
      <c r="G810" t="s">
        <v>20</v>
      </c>
      <c r="H810" t="s">
        <v>21</v>
      </c>
      <c r="I810" t="s">
        <v>81</v>
      </c>
      <c r="J810">
        <v>970</v>
      </c>
      <c r="K810">
        <v>2860</v>
      </c>
      <c r="L810">
        <v>0</v>
      </c>
      <c r="M810">
        <v>0</v>
      </c>
      <c r="N810">
        <v>5.9</v>
      </c>
      <c r="O810">
        <v>65</v>
      </c>
      <c r="P810">
        <v>114</v>
      </c>
      <c r="Q810">
        <v>60033780</v>
      </c>
      <c r="R810">
        <v>30000000</v>
      </c>
      <c r="AD810" t="str">
        <v>Drama</v>
      </c>
      <c r="AE810">
        <v>5.9</v>
      </c>
    </row>
    <row r="811" spans="2:31" x14ac:dyDescent="0.4">
      <c r="B811" t="s">
        <v>870</v>
      </c>
      <c r="C811" s="7">
        <v>35992</v>
      </c>
      <c r="D811">
        <f>YEAR(_01_data[[#This Row],[Release Date]])</f>
        <v>1998</v>
      </c>
      <c r="E811" t="s">
        <v>38</v>
      </c>
      <c r="F811" t="s">
        <v>31</v>
      </c>
      <c r="G811" t="s">
        <v>20</v>
      </c>
      <c r="H811" t="s">
        <v>21</v>
      </c>
      <c r="I811" t="s">
        <v>65</v>
      </c>
      <c r="J811">
        <v>508</v>
      </c>
      <c r="K811">
        <v>1660</v>
      </c>
      <c r="L811">
        <v>8</v>
      </c>
      <c r="M811">
        <v>0</v>
      </c>
      <c r="N811">
        <v>5.5</v>
      </c>
      <c r="O811">
        <v>29</v>
      </c>
      <c r="P811">
        <v>124</v>
      </c>
      <c r="Q811">
        <v>37672350</v>
      </c>
      <c r="R811">
        <v>20000000</v>
      </c>
      <c r="AD811" t="str">
        <v>Comedy</v>
      </c>
      <c r="AE811">
        <v>5.5</v>
      </c>
    </row>
    <row r="812" spans="2:31" x14ac:dyDescent="0.4">
      <c r="B812" t="s">
        <v>871</v>
      </c>
      <c r="C812" s="7">
        <v>35866</v>
      </c>
      <c r="D812">
        <f>YEAR(_01_data[[#This Row],[Release Date]])</f>
        <v>1998</v>
      </c>
      <c r="E812" t="s">
        <v>38</v>
      </c>
      <c r="F812" t="s">
        <v>31</v>
      </c>
      <c r="G812" t="s">
        <v>20</v>
      </c>
      <c r="H812" t="s">
        <v>21</v>
      </c>
      <c r="I812" t="s">
        <v>65</v>
      </c>
      <c r="J812">
        <v>625</v>
      </c>
      <c r="K812">
        <v>987</v>
      </c>
      <c r="L812">
        <v>0</v>
      </c>
      <c r="M812">
        <v>280</v>
      </c>
      <c r="N812">
        <v>3.9</v>
      </c>
      <c r="O812">
        <v>19</v>
      </c>
      <c r="P812">
        <v>93</v>
      </c>
      <c r="Q812">
        <v>10305534</v>
      </c>
      <c r="R812">
        <v>3500000</v>
      </c>
      <c r="AD812" t="str">
        <v>Comedy</v>
      </c>
      <c r="AE812">
        <v>3.9</v>
      </c>
    </row>
    <row r="813" spans="2:31" x14ac:dyDescent="0.4">
      <c r="B813" t="s">
        <v>872</v>
      </c>
      <c r="C813" s="7">
        <v>35959</v>
      </c>
      <c r="D813">
        <f>YEAR(_01_data[[#This Row],[Release Date]])</f>
        <v>1998</v>
      </c>
      <c r="E813" t="s">
        <v>38</v>
      </c>
      <c r="F813" t="s">
        <v>64</v>
      </c>
      <c r="G813" t="s">
        <v>20</v>
      </c>
      <c r="H813" t="s">
        <v>21</v>
      </c>
      <c r="I813" t="s">
        <v>65</v>
      </c>
      <c r="J813">
        <v>45000</v>
      </c>
      <c r="K813">
        <v>49847</v>
      </c>
      <c r="L813">
        <v>41</v>
      </c>
      <c r="M813">
        <v>891</v>
      </c>
      <c r="N813">
        <v>4.5999999999999996</v>
      </c>
      <c r="O813">
        <v>125</v>
      </c>
      <c r="P813">
        <v>100</v>
      </c>
      <c r="Q813">
        <v>39989008</v>
      </c>
      <c r="R813">
        <v>24000000</v>
      </c>
      <c r="AD813" t="str">
        <v>Horror</v>
      </c>
      <c r="AE813">
        <v>4.5999999999999996</v>
      </c>
    </row>
    <row r="814" spans="2:31" x14ac:dyDescent="0.4">
      <c r="B814" t="s">
        <v>873</v>
      </c>
      <c r="C814" s="7">
        <v>35868</v>
      </c>
      <c r="D814">
        <f>YEAR(_01_data[[#This Row],[Release Date]])</f>
        <v>1998</v>
      </c>
      <c r="E814" t="s">
        <v>38</v>
      </c>
      <c r="F814" t="s">
        <v>56</v>
      </c>
      <c r="G814" t="s">
        <v>20</v>
      </c>
      <c r="H814" t="s">
        <v>874</v>
      </c>
      <c r="I814" t="s">
        <v>65</v>
      </c>
      <c r="J814">
        <v>635</v>
      </c>
      <c r="K814">
        <v>1352</v>
      </c>
      <c r="L814">
        <v>85</v>
      </c>
      <c r="M814">
        <v>471</v>
      </c>
      <c r="N814">
        <v>4.8</v>
      </c>
      <c r="O814">
        <v>67</v>
      </c>
      <c r="P814">
        <v>91</v>
      </c>
      <c r="Q814">
        <v>10076136</v>
      </c>
      <c r="R814">
        <v>35000000</v>
      </c>
      <c r="AD814" t="str">
        <v>Action</v>
      </c>
      <c r="AE814">
        <v>4.8</v>
      </c>
    </row>
    <row r="815" spans="2:31" x14ac:dyDescent="0.4">
      <c r="B815" t="s">
        <v>875</v>
      </c>
      <c r="C815" s="7">
        <v>35900</v>
      </c>
      <c r="D815">
        <f>YEAR(_01_data[[#This Row],[Release Date]])</f>
        <v>1998</v>
      </c>
      <c r="E815" t="s">
        <v>38</v>
      </c>
      <c r="F815" t="s">
        <v>24</v>
      </c>
      <c r="G815" t="s">
        <v>430</v>
      </c>
      <c r="H815" t="s">
        <v>876</v>
      </c>
      <c r="I815" t="s">
        <v>65</v>
      </c>
      <c r="J815">
        <v>174</v>
      </c>
      <c r="K815">
        <v>222</v>
      </c>
      <c r="L815">
        <v>22</v>
      </c>
      <c r="M815">
        <v>140</v>
      </c>
      <c r="N815">
        <v>6.8</v>
      </c>
      <c r="O815">
        <v>39</v>
      </c>
      <c r="P815">
        <v>106</v>
      </c>
      <c r="Q815">
        <v>886410</v>
      </c>
      <c r="R815">
        <v>3500000</v>
      </c>
      <c r="AD815" t="str">
        <v>Drama</v>
      </c>
      <c r="AE815">
        <v>6.8</v>
      </c>
    </row>
    <row r="816" spans="2:31" x14ac:dyDescent="0.4">
      <c r="B816" t="s">
        <v>877</v>
      </c>
      <c r="C816" s="7">
        <v>36019</v>
      </c>
      <c r="D816">
        <f>YEAR(_01_data[[#This Row],[Release Date]])</f>
        <v>1998</v>
      </c>
      <c r="E816" t="s">
        <v>38</v>
      </c>
      <c r="F816" t="s">
        <v>31</v>
      </c>
      <c r="G816" t="s">
        <v>94</v>
      </c>
      <c r="H816" t="s">
        <v>95</v>
      </c>
      <c r="I816" t="s">
        <v>32</v>
      </c>
      <c r="J816">
        <v>106</v>
      </c>
      <c r="K816">
        <v>182</v>
      </c>
      <c r="L816">
        <v>8</v>
      </c>
      <c r="M816">
        <v>136</v>
      </c>
      <c r="N816">
        <v>6</v>
      </c>
      <c r="O816">
        <v>8</v>
      </c>
      <c r="P816">
        <v>118</v>
      </c>
      <c r="Q816">
        <v>146072</v>
      </c>
      <c r="R816">
        <v>140000000</v>
      </c>
      <c r="AD816" t="str">
        <v>Comedy</v>
      </c>
      <c r="AE816">
        <v>6</v>
      </c>
    </row>
    <row r="817" spans="2:31" x14ac:dyDescent="0.4">
      <c r="B817" t="s">
        <v>878</v>
      </c>
      <c r="C817" s="7">
        <v>35987</v>
      </c>
      <c r="D817">
        <f>YEAR(_01_data[[#This Row],[Release Date]])</f>
        <v>1998</v>
      </c>
      <c r="E817" t="s">
        <v>38</v>
      </c>
      <c r="F817" t="s">
        <v>56</v>
      </c>
      <c r="G817" t="s">
        <v>20</v>
      </c>
      <c r="H817" t="s">
        <v>21</v>
      </c>
      <c r="I817" t="s">
        <v>65</v>
      </c>
      <c r="J817">
        <v>5000</v>
      </c>
      <c r="K817">
        <v>6171</v>
      </c>
      <c r="L817">
        <v>503</v>
      </c>
      <c r="M817">
        <v>0</v>
      </c>
      <c r="N817">
        <v>6.6</v>
      </c>
      <c r="O817">
        <v>141</v>
      </c>
      <c r="P817">
        <v>127</v>
      </c>
      <c r="Q817">
        <v>129734803</v>
      </c>
      <c r="R817">
        <v>140000000</v>
      </c>
      <c r="AD817" t="str">
        <v>Action</v>
      </c>
      <c r="AE817">
        <v>6.6</v>
      </c>
    </row>
    <row r="818" spans="2:31" x14ac:dyDescent="0.4">
      <c r="B818" t="s">
        <v>879</v>
      </c>
      <c r="C818" s="7">
        <v>35801</v>
      </c>
      <c r="D818">
        <f>YEAR(_01_data[[#This Row],[Release Date]])</f>
        <v>1998</v>
      </c>
      <c r="E818" t="s">
        <v>38</v>
      </c>
      <c r="F818" t="s">
        <v>31</v>
      </c>
      <c r="G818" t="s">
        <v>20</v>
      </c>
      <c r="H818" t="s">
        <v>21</v>
      </c>
      <c r="I818" t="s">
        <v>65</v>
      </c>
      <c r="J818">
        <v>1000</v>
      </c>
      <c r="K818">
        <v>3250</v>
      </c>
      <c r="L818">
        <v>98</v>
      </c>
      <c r="M818">
        <v>242</v>
      </c>
      <c r="N818">
        <v>6.6</v>
      </c>
      <c r="O818">
        <v>24</v>
      </c>
      <c r="P818">
        <v>100</v>
      </c>
      <c r="Q818">
        <v>12902790</v>
      </c>
      <c r="R818">
        <v>12000000</v>
      </c>
      <c r="AD818" t="str">
        <v>Comedy</v>
      </c>
      <c r="AE818">
        <v>6.6</v>
      </c>
    </row>
    <row r="819" spans="2:31" x14ac:dyDescent="0.4">
      <c r="B819" t="s">
        <v>880</v>
      </c>
      <c r="C819" s="7">
        <v>35796</v>
      </c>
      <c r="D819">
        <f>YEAR(_01_data[[#This Row],[Release Date]])</f>
        <v>1998</v>
      </c>
      <c r="E819" t="s">
        <v>38</v>
      </c>
      <c r="F819" t="s">
        <v>31</v>
      </c>
      <c r="G819" t="s">
        <v>20</v>
      </c>
      <c r="H819" t="s">
        <v>60</v>
      </c>
      <c r="I819" t="s">
        <v>65</v>
      </c>
      <c r="J819">
        <v>26000</v>
      </c>
      <c r="K819">
        <v>28294</v>
      </c>
      <c r="L819">
        <v>0</v>
      </c>
      <c r="M819">
        <v>21000</v>
      </c>
      <c r="N819">
        <v>8.1999999999999993</v>
      </c>
      <c r="O819">
        <v>116</v>
      </c>
      <c r="P819">
        <v>120</v>
      </c>
      <c r="Q819">
        <v>3650677</v>
      </c>
      <c r="R819">
        <v>960000</v>
      </c>
      <c r="AD819" t="str">
        <v>Comedy</v>
      </c>
      <c r="AE819">
        <v>8.1999999999999993</v>
      </c>
    </row>
    <row r="820" spans="2:31" x14ac:dyDescent="0.4">
      <c r="B820" t="s">
        <v>881</v>
      </c>
      <c r="C820" s="7">
        <v>35853</v>
      </c>
      <c r="D820">
        <f>YEAR(_01_data[[#This Row],[Release Date]])</f>
        <v>1998</v>
      </c>
      <c r="E820" t="s">
        <v>38</v>
      </c>
      <c r="F820" t="s">
        <v>56</v>
      </c>
      <c r="G820" t="s">
        <v>20</v>
      </c>
      <c r="H820" t="s">
        <v>21</v>
      </c>
      <c r="I820" t="s">
        <v>81</v>
      </c>
      <c r="J820">
        <v>10000</v>
      </c>
      <c r="K820">
        <v>12186</v>
      </c>
      <c r="L820">
        <v>81</v>
      </c>
      <c r="M820">
        <v>0</v>
      </c>
      <c r="N820">
        <v>5.0999999999999996</v>
      </c>
      <c r="O820">
        <v>102</v>
      </c>
      <c r="P820">
        <v>130</v>
      </c>
      <c r="Q820">
        <v>69102910</v>
      </c>
      <c r="R820">
        <v>80000000</v>
      </c>
      <c r="AD820" t="str">
        <v>Action</v>
      </c>
      <c r="AE820">
        <v>5.0999999999999996</v>
      </c>
    </row>
    <row r="821" spans="2:31" x14ac:dyDescent="0.4">
      <c r="B821" t="s">
        <v>882</v>
      </c>
      <c r="C821" s="7">
        <v>36005</v>
      </c>
      <c r="D821">
        <f>YEAR(_01_data[[#This Row],[Release Date]])</f>
        <v>1998</v>
      </c>
      <c r="E821" t="s">
        <v>38</v>
      </c>
      <c r="F821" t="s">
        <v>24</v>
      </c>
      <c r="G821" t="s">
        <v>20</v>
      </c>
      <c r="H821" t="s">
        <v>21</v>
      </c>
      <c r="I821" t="s">
        <v>81</v>
      </c>
      <c r="J821">
        <v>12000</v>
      </c>
      <c r="K821">
        <v>23950</v>
      </c>
      <c r="L821">
        <v>102</v>
      </c>
      <c r="M821">
        <v>10000</v>
      </c>
      <c r="N821">
        <v>7.1</v>
      </c>
      <c r="O821">
        <v>98</v>
      </c>
      <c r="P821">
        <v>178</v>
      </c>
      <c r="Q821">
        <v>44606335</v>
      </c>
      <c r="R821">
        <v>90000000</v>
      </c>
      <c r="AD821" t="str">
        <v>Drama</v>
      </c>
      <c r="AE821">
        <v>7.1</v>
      </c>
    </row>
    <row r="822" spans="2:31" x14ac:dyDescent="0.4">
      <c r="B822" t="s">
        <v>883</v>
      </c>
      <c r="C822" s="7">
        <v>35923</v>
      </c>
      <c r="D822">
        <f>YEAR(_01_data[[#This Row],[Release Date]])</f>
        <v>1998</v>
      </c>
      <c r="E822" t="s">
        <v>38</v>
      </c>
      <c r="F822" t="s">
        <v>31</v>
      </c>
      <c r="G822" t="s">
        <v>20</v>
      </c>
      <c r="H822" t="s">
        <v>21</v>
      </c>
      <c r="I822" t="s">
        <v>61</v>
      </c>
      <c r="J822">
        <v>23000</v>
      </c>
      <c r="K822">
        <v>24436</v>
      </c>
      <c r="L822">
        <v>9</v>
      </c>
      <c r="M822">
        <v>839</v>
      </c>
      <c r="N822">
        <v>3.9</v>
      </c>
      <c r="O822">
        <v>18</v>
      </c>
      <c r="P822">
        <v>93</v>
      </c>
      <c r="Q822">
        <v>4308981</v>
      </c>
      <c r="R822">
        <v>24000000</v>
      </c>
      <c r="AD822" t="str">
        <v>Comedy</v>
      </c>
      <c r="AE822">
        <v>3.9</v>
      </c>
    </row>
    <row r="823" spans="2:31" x14ac:dyDescent="0.4">
      <c r="B823" t="s">
        <v>884</v>
      </c>
      <c r="C823" s="7">
        <v>35961</v>
      </c>
      <c r="D823">
        <f>YEAR(_01_data[[#This Row],[Release Date]])</f>
        <v>1998</v>
      </c>
      <c r="E823" t="s">
        <v>38</v>
      </c>
      <c r="F823" t="s">
        <v>56</v>
      </c>
      <c r="G823" t="s">
        <v>20</v>
      </c>
      <c r="H823" t="s">
        <v>21</v>
      </c>
      <c r="I823" t="s">
        <v>65</v>
      </c>
      <c r="J823">
        <v>13000</v>
      </c>
      <c r="K823">
        <v>16536</v>
      </c>
      <c r="L823">
        <v>17</v>
      </c>
      <c r="M823">
        <v>0</v>
      </c>
      <c r="N823">
        <v>6.1</v>
      </c>
      <c r="O823">
        <v>79</v>
      </c>
      <c r="P823">
        <v>111</v>
      </c>
      <c r="Q823">
        <v>32940507</v>
      </c>
      <c r="R823">
        <v>60000000</v>
      </c>
      <c r="AD823" t="str">
        <v>Action</v>
      </c>
      <c r="AE823">
        <v>6.1</v>
      </c>
    </row>
    <row r="824" spans="2:31" x14ac:dyDescent="0.4">
      <c r="B824" t="s">
        <v>885</v>
      </c>
      <c r="C824" s="7">
        <v>36024</v>
      </c>
      <c r="D824">
        <f>YEAR(_01_data[[#This Row],[Release Date]])</f>
        <v>1998</v>
      </c>
      <c r="E824" t="s">
        <v>38</v>
      </c>
      <c r="F824" t="s">
        <v>56</v>
      </c>
      <c r="G824" t="s">
        <v>20</v>
      </c>
      <c r="H824" t="s">
        <v>21</v>
      </c>
      <c r="I824" t="s">
        <v>61</v>
      </c>
      <c r="J824">
        <v>9000</v>
      </c>
      <c r="K824">
        <v>10731</v>
      </c>
      <c r="L824">
        <v>31</v>
      </c>
      <c r="M824">
        <v>0</v>
      </c>
      <c r="N824">
        <v>5.6</v>
      </c>
      <c r="O824">
        <v>35</v>
      </c>
      <c r="P824">
        <v>114</v>
      </c>
      <c r="Q824">
        <v>50628009</v>
      </c>
      <c r="R824">
        <v>90000000</v>
      </c>
      <c r="AD824" t="str">
        <v>Action</v>
      </c>
      <c r="AE824">
        <v>5.6</v>
      </c>
    </row>
    <row r="825" spans="2:31" x14ac:dyDescent="0.4">
      <c r="B825" t="s">
        <v>886</v>
      </c>
      <c r="C825" s="7">
        <v>35840</v>
      </c>
      <c r="D825">
        <f>YEAR(_01_data[[#This Row],[Release Date]])</f>
        <v>1998</v>
      </c>
      <c r="E825" t="s">
        <v>38</v>
      </c>
      <c r="F825" t="s">
        <v>42</v>
      </c>
      <c r="G825" t="s">
        <v>20</v>
      </c>
      <c r="H825" t="s">
        <v>21</v>
      </c>
      <c r="I825" t="s">
        <v>36</v>
      </c>
      <c r="J825">
        <v>2000</v>
      </c>
      <c r="K825">
        <v>4478</v>
      </c>
      <c r="L825">
        <v>7</v>
      </c>
      <c r="M825">
        <v>12000</v>
      </c>
      <c r="N825">
        <v>7.5</v>
      </c>
      <c r="O825">
        <v>143</v>
      </c>
      <c r="P825">
        <v>88</v>
      </c>
      <c r="Q825">
        <v>120618403</v>
      </c>
      <c r="R825">
        <v>90000000</v>
      </c>
      <c r="AD825" t="str">
        <v>Adventure</v>
      </c>
      <c r="AE825">
        <v>7.5</v>
      </c>
    </row>
    <row r="826" spans="2:31" x14ac:dyDescent="0.4">
      <c r="B826" t="s">
        <v>887</v>
      </c>
      <c r="C826" s="7">
        <v>35850</v>
      </c>
      <c r="D826">
        <f>YEAR(_01_data[[#This Row],[Release Date]])</f>
        <v>1998</v>
      </c>
      <c r="E826" t="s">
        <v>38</v>
      </c>
      <c r="F826" t="s">
        <v>24</v>
      </c>
      <c r="G826" t="s">
        <v>20</v>
      </c>
      <c r="H826" t="s">
        <v>21</v>
      </c>
      <c r="I826" t="s">
        <v>81</v>
      </c>
      <c r="J826">
        <v>752</v>
      </c>
      <c r="K826">
        <v>1763</v>
      </c>
      <c r="L826">
        <v>0</v>
      </c>
      <c r="M826">
        <v>102</v>
      </c>
      <c r="N826">
        <v>6.5</v>
      </c>
      <c r="O826">
        <v>2</v>
      </c>
      <c r="P826">
        <v>107</v>
      </c>
      <c r="Q826">
        <v>10508</v>
      </c>
      <c r="R826">
        <v>700000</v>
      </c>
      <c r="AD826" t="str">
        <v>Drama</v>
      </c>
      <c r="AE826">
        <v>6.5</v>
      </c>
    </row>
    <row r="827" spans="2:31" x14ac:dyDescent="0.4">
      <c r="B827" t="s">
        <v>888</v>
      </c>
      <c r="C827" s="7">
        <v>36055</v>
      </c>
      <c r="D827">
        <f>YEAR(_01_data[[#This Row],[Release Date]])</f>
        <v>1998</v>
      </c>
      <c r="E827" t="s">
        <v>38</v>
      </c>
      <c r="F827" t="s">
        <v>31</v>
      </c>
      <c r="G827" t="s">
        <v>20</v>
      </c>
      <c r="H827" t="s">
        <v>21</v>
      </c>
      <c r="I827" t="s">
        <v>65</v>
      </c>
      <c r="J827">
        <v>22000</v>
      </c>
      <c r="K827">
        <v>23461</v>
      </c>
      <c r="L827">
        <v>122</v>
      </c>
      <c r="M827">
        <v>392</v>
      </c>
      <c r="N827">
        <v>6.7</v>
      </c>
      <c r="O827">
        <v>38</v>
      </c>
      <c r="P827">
        <v>104</v>
      </c>
      <c r="Q827">
        <v>3386698</v>
      </c>
      <c r="R827">
        <v>1000000</v>
      </c>
      <c r="AD827" t="str">
        <v>Comedy</v>
      </c>
      <c r="AE827">
        <v>6.7</v>
      </c>
    </row>
    <row r="828" spans="2:31" x14ac:dyDescent="0.4">
      <c r="B828" t="s">
        <v>889</v>
      </c>
      <c r="C828" s="7">
        <v>35925</v>
      </c>
      <c r="D828">
        <f>YEAR(_01_data[[#This Row],[Release Date]])</f>
        <v>1998</v>
      </c>
      <c r="E828" t="s">
        <v>38</v>
      </c>
      <c r="F828" t="s">
        <v>24</v>
      </c>
      <c r="G828" t="s">
        <v>20</v>
      </c>
      <c r="H828" t="s">
        <v>21</v>
      </c>
      <c r="I828" t="s">
        <v>65</v>
      </c>
      <c r="J828">
        <v>11000</v>
      </c>
      <c r="K828">
        <v>12785</v>
      </c>
      <c r="L828">
        <v>73</v>
      </c>
      <c r="M828">
        <v>592</v>
      </c>
      <c r="N828">
        <v>7</v>
      </c>
      <c r="O828">
        <v>64</v>
      </c>
      <c r="P828">
        <v>127</v>
      </c>
      <c r="Q828">
        <v>23209440</v>
      </c>
      <c r="R828">
        <v>30000000</v>
      </c>
      <c r="AD828" t="str">
        <v>Drama</v>
      </c>
      <c r="AE828">
        <v>7</v>
      </c>
    </row>
    <row r="829" spans="2:31" x14ac:dyDescent="0.4">
      <c r="B829" t="s">
        <v>890</v>
      </c>
      <c r="C829" s="7">
        <v>35884</v>
      </c>
      <c r="D829">
        <f>YEAR(_01_data[[#This Row],[Release Date]])</f>
        <v>1998</v>
      </c>
      <c r="E829" t="s">
        <v>38</v>
      </c>
      <c r="F829" t="s">
        <v>19</v>
      </c>
      <c r="G829" t="s">
        <v>20</v>
      </c>
      <c r="H829" t="s">
        <v>21</v>
      </c>
      <c r="I829" t="s">
        <v>65</v>
      </c>
      <c r="J829">
        <v>3000</v>
      </c>
      <c r="K829">
        <v>3768</v>
      </c>
      <c r="L829">
        <v>0</v>
      </c>
      <c r="M829">
        <v>0</v>
      </c>
      <c r="N829">
        <v>7</v>
      </c>
      <c r="O829">
        <v>158</v>
      </c>
      <c r="P829">
        <v>123</v>
      </c>
      <c r="Q829">
        <v>37339525</v>
      </c>
      <c r="R829">
        <v>48000000</v>
      </c>
      <c r="AD829" t="str">
        <v>Crime</v>
      </c>
      <c r="AE829">
        <v>7</v>
      </c>
    </row>
    <row r="830" spans="2:31" x14ac:dyDescent="0.4">
      <c r="B830" t="s">
        <v>891</v>
      </c>
      <c r="C830" s="7">
        <v>35803</v>
      </c>
      <c r="D830">
        <f>YEAR(_01_data[[#This Row],[Release Date]])</f>
        <v>1998</v>
      </c>
      <c r="E830" t="s">
        <v>38</v>
      </c>
      <c r="F830" t="s">
        <v>50</v>
      </c>
      <c r="G830" t="s">
        <v>20</v>
      </c>
      <c r="H830" t="s">
        <v>21</v>
      </c>
      <c r="I830" t="s">
        <v>81</v>
      </c>
      <c r="J830">
        <v>49000</v>
      </c>
      <c r="K830">
        <v>74382</v>
      </c>
      <c r="L830">
        <v>293</v>
      </c>
      <c r="M830">
        <v>0</v>
      </c>
      <c r="N830">
        <v>6.7</v>
      </c>
      <c r="O830">
        <v>55</v>
      </c>
      <c r="P830">
        <v>115</v>
      </c>
      <c r="Q830">
        <v>135014968</v>
      </c>
      <c r="R830">
        <v>50000000</v>
      </c>
      <c r="AD830" t="str">
        <v>Biography</v>
      </c>
      <c r="AE830">
        <v>6.7</v>
      </c>
    </row>
    <row r="831" spans="2:31" x14ac:dyDescent="0.4">
      <c r="B831" t="s">
        <v>892</v>
      </c>
      <c r="C831" s="7">
        <v>36113</v>
      </c>
      <c r="D831">
        <f>YEAR(_01_data[[#This Row],[Release Date]])</f>
        <v>1998</v>
      </c>
      <c r="E831" t="s">
        <v>18</v>
      </c>
      <c r="F831" t="s">
        <v>24</v>
      </c>
      <c r="G831" t="s">
        <v>20</v>
      </c>
      <c r="H831" t="s">
        <v>21</v>
      </c>
      <c r="I831" t="s">
        <v>65</v>
      </c>
      <c r="J831">
        <v>1000</v>
      </c>
      <c r="K831">
        <v>2065</v>
      </c>
      <c r="L831">
        <v>0</v>
      </c>
      <c r="M831">
        <v>24000</v>
      </c>
      <c r="N831">
        <v>7.5</v>
      </c>
      <c r="O831">
        <v>138</v>
      </c>
      <c r="P831">
        <v>84</v>
      </c>
      <c r="Q831">
        <v>3216970</v>
      </c>
      <c r="R831">
        <v>60000</v>
      </c>
      <c r="AD831" t="str">
        <v>Drama</v>
      </c>
      <c r="AE831">
        <v>7.5</v>
      </c>
    </row>
    <row r="832" spans="2:31" x14ac:dyDescent="0.4">
      <c r="B832" t="s">
        <v>893</v>
      </c>
      <c r="C832" s="7">
        <v>36068</v>
      </c>
      <c r="D832">
        <f>YEAR(_01_data[[#This Row],[Release Date]])</f>
        <v>1998</v>
      </c>
      <c r="E832" t="s">
        <v>38</v>
      </c>
      <c r="F832" t="s">
        <v>31</v>
      </c>
      <c r="G832" t="s">
        <v>20</v>
      </c>
      <c r="H832" t="s">
        <v>21</v>
      </c>
      <c r="I832" t="s">
        <v>81</v>
      </c>
      <c r="J832">
        <v>1000</v>
      </c>
      <c r="K832">
        <v>4294</v>
      </c>
      <c r="L832">
        <v>165</v>
      </c>
      <c r="M832">
        <v>0</v>
      </c>
      <c r="N832">
        <v>6.1</v>
      </c>
      <c r="O832">
        <v>92</v>
      </c>
      <c r="P832">
        <v>104</v>
      </c>
      <c r="Q832">
        <v>46611204</v>
      </c>
      <c r="R832">
        <v>48000000</v>
      </c>
      <c r="AD832" t="str">
        <v>Comedy</v>
      </c>
      <c r="AE832">
        <v>6.1</v>
      </c>
    </row>
    <row r="833" spans="2:31" x14ac:dyDescent="0.4">
      <c r="B833" t="s">
        <v>894</v>
      </c>
      <c r="C833" s="7">
        <v>36125</v>
      </c>
      <c r="D833">
        <f>YEAR(_01_data[[#This Row],[Release Date]])</f>
        <v>1998</v>
      </c>
      <c r="E833" t="s">
        <v>38</v>
      </c>
      <c r="F833" t="s">
        <v>31</v>
      </c>
      <c r="G833" t="s">
        <v>20</v>
      </c>
      <c r="H833" t="s">
        <v>95</v>
      </c>
      <c r="I833" t="s">
        <v>65</v>
      </c>
      <c r="J833">
        <v>509</v>
      </c>
      <c r="K833">
        <v>1409</v>
      </c>
      <c r="L833">
        <v>0</v>
      </c>
      <c r="M833">
        <v>688</v>
      </c>
      <c r="N833">
        <v>6.7</v>
      </c>
      <c r="O833">
        <v>117</v>
      </c>
      <c r="P833">
        <v>143</v>
      </c>
      <c r="Q833">
        <v>38966057</v>
      </c>
      <c r="R833">
        <v>65000000</v>
      </c>
      <c r="AD833" t="str">
        <v>Comedy</v>
      </c>
      <c r="AE833">
        <v>6.7</v>
      </c>
    </row>
    <row r="834" spans="2:31" x14ac:dyDescent="0.4">
      <c r="B834" t="s">
        <v>895</v>
      </c>
      <c r="C834" s="7">
        <v>35807</v>
      </c>
      <c r="D834">
        <f>YEAR(_01_data[[#This Row],[Release Date]])</f>
        <v>1998</v>
      </c>
      <c r="E834" t="s">
        <v>38</v>
      </c>
      <c r="F834" t="s">
        <v>56</v>
      </c>
      <c r="G834" t="s">
        <v>20</v>
      </c>
      <c r="H834" t="s">
        <v>60</v>
      </c>
      <c r="I834" t="s">
        <v>65</v>
      </c>
      <c r="J834">
        <v>22000</v>
      </c>
      <c r="K834">
        <v>24270</v>
      </c>
      <c r="L834">
        <v>287</v>
      </c>
      <c r="M834">
        <v>0</v>
      </c>
      <c r="N834">
        <v>7.3</v>
      </c>
      <c r="O834">
        <v>149</v>
      </c>
      <c r="P834">
        <v>122</v>
      </c>
      <c r="Q834">
        <v>41609593</v>
      </c>
      <c r="R834">
        <v>55000000</v>
      </c>
      <c r="AD834" t="str">
        <v>Action</v>
      </c>
      <c r="AE834">
        <v>7.3</v>
      </c>
    </row>
    <row r="835" spans="2:31" x14ac:dyDescent="0.4">
      <c r="B835" t="s">
        <v>896</v>
      </c>
      <c r="C835" s="7">
        <v>36057</v>
      </c>
      <c r="D835">
        <f>YEAR(_01_data[[#This Row],[Release Date]])</f>
        <v>1998</v>
      </c>
      <c r="E835" t="s">
        <v>38</v>
      </c>
      <c r="F835" t="s">
        <v>19</v>
      </c>
      <c r="G835" t="s">
        <v>20</v>
      </c>
      <c r="H835" t="s">
        <v>21</v>
      </c>
      <c r="I835" t="s">
        <v>65</v>
      </c>
      <c r="J835">
        <v>13000</v>
      </c>
      <c r="K835">
        <v>14890</v>
      </c>
      <c r="L835">
        <v>131</v>
      </c>
      <c r="M835">
        <v>0</v>
      </c>
      <c r="N835">
        <v>7.4</v>
      </c>
      <c r="O835">
        <v>128</v>
      </c>
      <c r="P835">
        <v>121</v>
      </c>
      <c r="Q835">
        <v>22905674</v>
      </c>
      <c r="R835">
        <v>12000000</v>
      </c>
      <c r="AD835" t="str">
        <v>Crime</v>
      </c>
      <c r="AE835">
        <v>7.4</v>
      </c>
    </row>
    <row r="836" spans="2:31" x14ac:dyDescent="0.4">
      <c r="B836" t="s">
        <v>897</v>
      </c>
      <c r="C836" s="7">
        <v>35893</v>
      </c>
      <c r="D836">
        <f>YEAR(_01_data[[#This Row],[Release Date]])</f>
        <v>1998</v>
      </c>
      <c r="E836" t="s">
        <v>18</v>
      </c>
      <c r="F836" t="s">
        <v>19</v>
      </c>
      <c r="G836" t="s">
        <v>25</v>
      </c>
      <c r="H836" t="s">
        <v>26</v>
      </c>
      <c r="I836" t="s">
        <v>65</v>
      </c>
      <c r="J836">
        <v>486</v>
      </c>
      <c r="K836">
        <v>623</v>
      </c>
      <c r="L836">
        <v>670</v>
      </c>
      <c r="M836">
        <v>0</v>
      </c>
      <c r="N836">
        <v>7.8</v>
      </c>
      <c r="O836">
        <v>181</v>
      </c>
      <c r="P836">
        <v>81</v>
      </c>
      <c r="Q836">
        <v>7267324</v>
      </c>
      <c r="R836">
        <v>3500000</v>
      </c>
      <c r="AD836" t="str">
        <v>Crime</v>
      </c>
      <c r="AE836">
        <v>7.8</v>
      </c>
    </row>
    <row r="837" spans="2:31" x14ac:dyDescent="0.4">
      <c r="B837" t="s">
        <v>898</v>
      </c>
      <c r="C837" s="7">
        <v>36021</v>
      </c>
      <c r="D837">
        <f>YEAR(_01_data[[#This Row],[Release Date]])</f>
        <v>1998</v>
      </c>
      <c r="E837" t="s">
        <v>38</v>
      </c>
      <c r="F837" t="s">
        <v>31</v>
      </c>
      <c r="G837" t="s">
        <v>20</v>
      </c>
      <c r="H837" t="s">
        <v>21</v>
      </c>
      <c r="I837" t="s">
        <v>65</v>
      </c>
      <c r="J837">
        <v>13000</v>
      </c>
      <c r="K837">
        <v>15716</v>
      </c>
      <c r="L837">
        <v>0</v>
      </c>
      <c r="M837">
        <v>5000</v>
      </c>
      <c r="N837">
        <v>7.7</v>
      </c>
      <c r="O837">
        <v>179</v>
      </c>
      <c r="P837">
        <v>93</v>
      </c>
      <c r="Q837">
        <v>17096053</v>
      </c>
      <c r="R837">
        <v>9000000</v>
      </c>
      <c r="AD837" t="str">
        <v>Comedy</v>
      </c>
      <c r="AE837">
        <v>7.7</v>
      </c>
    </row>
    <row r="838" spans="2:31" x14ac:dyDescent="0.4">
      <c r="B838" t="s">
        <v>899</v>
      </c>
      <c r="C838" s="7">
        <v>36015</v>
      </c>
      <c r="D838">
        <f>YEAR(_01_data[[#This Row],[Release Date]])</f>
        <v>1998</v>
      </c>
      <c r="E838" t="s">
        <v>38</v>
      </c>
      <c r="F838" t="s">
        <v>31</v>
      </c>
      <c r="G838" t="s">
        <v>20</v>
      </c>
      <c r="H838" t="s">
        <v>21</v>
      </c>
      <c r="I838" t="s">
        <v>65</v>
      </c>
      <c r="J838">
        <v>499</v>
      </c>
      <c r="K838">
        <v>1141</v>
      </c>
      <c r="L838">
        <v>29</v>
      </c>
      <c r="M838">
        <v>157</v>
      </c>
      <c r="N838">
        <v>6.1</v>
      </c>
      <c r="O838">
        <v>33</v>
      </c>
      <c r="P838">
        <v>88</v>
      </c>
      <c r="Q838">
        <v>21210</v>
      </c>
      <c r="R838">
        <v>1000000</v>
      </c>
      <c r="AD838" t="str">
        <v>Comedy</v>
      </c>
      <c r="AE838">
        <v>6.1</v>
      </c>
    </row>
    <row r="839" spans="2:31" x14ac:dyDescent="0.4">
      <c r="B839" t="s">
        <v>900</v>
      </c>
      <c r="C839" s="7">
        <v>36134</v>
      </c>
      <c r="D839">
        <f>YEAR(_01_data[[#This Row],[Release Date]])</f>
        <v>1998</v>
      </c>
      <c r="E839" t="s">
        <v>38</v>
      </c>
      <c r="F839" t="s">
        <v>56</v>
      </c>
      <c r="G839" t="s">
        <v>20</v>
      </c>
      <c r="H839" t="s">
        <v>21</v>
      </c>
      <c r="I839" t="s">
        <v>65</v>
      </c>
      <c r="J839">
        <v>15000</v>
      </c>
      <c r="K839">
        <v>44998</v>
      </c>
      <c r="L839">
        <v>14000</v>
      </c>
      <c r="M839">
        <v>22000</v>
      </c>
      <c r="N839">
        <v>8.6</v>
      </c>
      <c r="O839">
        <v>219</v>
      </c>
      <c r="P839">
        <v>169</v>
      </c>
      <c r="Q839">
        <v>216119491</v>
      </c>
      <c r="R839">
        <v>70000000</v>
      </c>
      <c r="AD839" t="str">
        <v>Action</v>
      </c>
      <c r="AE839">
        <v>8.6</v>
      </c>
    </row>
    <row r="840" spans="2:31" x14ac:dyDescent="0.4">
      <c r="B840" t="s">
        <v>901</v>
      </c>
      <c r="C840" s="7">
        <v>36048</v>
      </c>
      <c r="D840">
        <f>YEAR(_01_data[[#This Row],[Release Date]])</f>
        <v>1998</v>
      </c>
      <c r="E840" t="s">
        <v>38</v>
      </c>
      <c r="F840" t="s">
        <v>31</v>
      </c>
      <c r="G840" t="s">
        <v>20</v>
      </c>
      <c r="H840" t="s">
        <v>21</v>
      </c>
      <c r="I840" t="s">
        <v>65</v>
      </c>
      <c r="J840">
        <v>1000</v>
      </c>
      <c r="K840">
        <v>1690</v>
      </c>
      <c r="L840">
        <v>108</v>
      </c>
      <c r="M840">
        <v>0</v>
      </c>
      <c r="N840">
        <v>7.2</v>
      </c>
      <c r="O840">
        <v>134</v>
      </c>
      <c r="P840">
        <v>123</v>
      </c>
      <c r="Q840">
        <v>100241322</v>
      </c>
      <c r="R840">
        <v>25000000</v>
      </c>
      <c r="AD840" t="str">
        <v>Comedy</v>
      </c>
      <c r="AE840">
        <v>7.2</v>
      </c>
    </row>
    <row r="841" spans="2:31" x14ac:dyDescent="0.4">
      <c r="B841" t="s">
        <v>902</v>
      </c>
      <c r="C841" s="7">
        <v>35807</v>
      </c>
      <c r="D841">
        <f>YEAR(_01_data[[#This Row],[Release Date]])</f>
        <v>1998</v>
      </c>
      <c r="E841" t="s">
        <v>38</v>
      </c>
      <c r="F841" t="s">
        <v>31</v>
      </c>
      <c r="G841" t="s">
        <v>20</v>
      </c>
      <c r="H841" t="s">
        <v>21</v>
      </c>
      <c r="I841" t="s">
        <v>61</v>
      </c>
      <c r="J841">
        <v>1000</v>
      </c>
      <c r="K841">
        <v>1816</v>
      </c>
      <c r="L841">
        <v>160</v>
      </c>
      <c r="M841">
        <v>0</v>
      </c>
      <c r="N841">
        <v>6.9</v>
      </c>
      <c r="O841">
        <v>60</v>
      </c>
      <c r="P841">
        <v>114</v>
      </c>
      <c r="Q841">
        <v>18252684</v>
      </c>
      <c r="R841">
        <v>30000000</v>
      </c>
      <c r="AD841" t="str">
        <v>Comedy</v>
      </c>
      <c r="AE841">
        <v>6.9</v>
      </c>
    </row>
    <row r="842" spans="2:31" x14ac:dyDescent="0.4">
      <c r="B842" t="s">
        <v>903</v>
      </c>
      <c r="C842" s="7">
        <v>35995</v>
      </c>
      <c r="D842">
        <f>YEAR(_01_data[[#This Row],[Release Date]])</f>
        <v>1998</v>
      </c>
      <c r="E842" t="s">
        <v>38</v>
      </c>
      <c r="F842" t="s">
        <v>56</v>
      </c>
      <c r="G842" t="s">
        <v>20</v>
      </c>
      <c r="H842" t="s">
        <v>21</v>
      </c>
      <c r="I842" t="s">
        <v>81</v>
      </c>
      <c r="J842">
        <v>11000</v>
      </c>
      <c r="K842">
        <v>12729</v>
      </c>
      <c r="L842">
        <v>425</v>
      </c>
      <c r="M842">
        <v>0</v>
      </c>
      <c r="N842">
        <v>5.7</v>
      </c>
      <c r="O842">
        <v>97</v>
      </c>
      <c r="P842">
        <v>98</v>
      </c>
      <c r="Q842">
        <v>74329966</v>
      </c>
      <c r="R842">
        <v>70000000</v>
      </c>
      <c r="AD842" t="str">
        <v>Action</v>
      </c>
      <c r="AE842">
        <v>5.7</v>
      </c>
    </row>
    <row r="843" spans="2:31" x14ac:dyDescent="0.4">
      <c r="B843" t="s">
        <v>904</v>
      </c>
      <c r="C843" s="7">
        <v>36069</v>
      </c>
      <c r="D843">
        <f>YEAR(_01_data[[#This Row],[Release Date]])</f>
        <v>1998</v>
      </c>
      <c r="E843" t="s">
        <v>38</v>
      </c>
      <c r="F843" t="s">
        <v>56</v>
      </c>
      <c r="G843" t="s">
        <v>20</v>
      </c>
      <c r="H843" t="s">
        <v>21</v>
      </c>
      <c r="I843" t="s">
        <v>81</v>
      </c>
      <c r="J843">
        <v>33</v>
      </c>
      <c r="K843">
        <v>36</v>
      </c>
      <c r="L843">
        <v>4</v>
      </c>
      <c r="M843">
        <v>0</v>
      </c>
      <c r="N843">
        <v>6.7</v>
      </c>
      <c r="O843">
        <v>51</v>
      </c>
      <c r="P843">
        <v>91</v>
      </c>
      <c r="Q843">
        <v>124494</v>
      </c>
      <c r="R843">
        <v>2000000</v>
      </c>
      <c r="AD843" t="str">
        <v>Action</v>
      </c>
      <c r="AE843">
        <v>6.7</v>
      </c>
    </row>
    <row r="844" spans="2:31" x14ac:dyDescent="0.4">
      <c r="B844" t="s">
        <v>905</v>
      </c>
      <c r="C844" s="7">
        <v>35884</v>
      </c>
      <c r="D844">
        <f>YEAR(_01_data[[#This Row],[Release Date]])</f>
        <v>1998</v>
      </c>
      <c r="E844" t="s">
        <v>38</v>
      </c>
      <c r="F844" t="s">
        <v>24</v>
      </c>
      <c r="G844" t="s">
        <v>20</v>
      </c>
      <c r="H844" t="s">
        <v>21</v>
      </c>
      <c r="I844" t="s">
        <v>65</v>
      </c>
      <c r="J844">
        <v>245</v>
      </c>
      <c r="K844">
        <v>295</v>
      </c>
      <c r="L844">
        <v>12</v>
      </c>
      <c r="M844">
        <v>603</v>
      </c>
      <c r="N844">
        <v>7.2</v>
      </c>
      <c r="O844">
        <v>16</v>
      </c>
      <c r="P844">
        <v>100</v>
      </c>
      <c r="Q844">
        <v>982214</v>
      </c>
      <c r="R844">
        <v>1000000</v>
      </c>
      <c r="AD844" t="str">
        <v>Drama</v>
      </c>
      <c r="AE844">
        <v>7.2</v>
      </c>
    </row>
    <row r="845" spans="2:31" x14ac:dyDescent="0.4">
      <c r="B845" t="s">
        <v>906</v>
      </c>
      <c r="C845" s="7">
        <v>35911</v>
      </c>
      <c r="D845">
        <f>YEAR(_01_data[[#This Row],[Release Date]])</f>
        <v>1998</v>
      </c>
      <c r="E845" t="s">
        <v>38</v>
      </c>
      <c r="F845" t="s">
        <v>31</v>
      </c>
      <c r="G845" t="s">
        <v>20</v>
      </c>
      <c r="H845" t="s">
        <v>60</v>
      </c>
      <c r="I845" t="s">
        <v>65</v>
      </c>
      <c r="J845">
        <v>711</v>
      </c>
      <c r="K845">
        <v>1462</v>
      </c>
      <c r="L845">
        <v>29</v>
      </c>
      <c r="M845">
        <v>0</v>
      </c>
      <c r="N845">
        <v>6.8</v>
      </c>
      <c r="O845">
        <v>88</v>
      </c>
      <c r="P845">
        <v>99</v>
      </c>
      <c r="Q845">
        <v>11883495</v>
      </c>
      <c r="R845">
        <v>9000000</v>
      </c>
      <c r="AD845" t="str">
        <v>Comedy</v>
      </c>
      <c r="AE845">
        <v>6.8</v>
      </c>
    </row>
    <row r="846" spans="2:31" x14ac:dyDescent="0.4">
      <c r="B846" t="s">
        <v>907</v>
      </c>
      <c r="C846" s="7">
        <v>36157</v>
      </c>
      <c r="D846">
        <f>YEAR(_01_data[[#This Row],[Release Date]])</f>
        <v>1998</v>
      </c>
      <c r="E846" t="s">
        <v>38</v>
      </c>
      <c r="F846" t="s">
        <v>31</v>
      </c>
      <c r="G846" t="s">
        <v>20</v>
      </c>
      <c r="H846" t="s">
        <v>21</v>
      </c>
      <c r="I846" t="s">
        <v>65</v>
      </c>
      <c r="J846">
        <v>1000</v>
      </c>
      <c r="K846">
        <v>2691</v>
      </c>
      <c r="L846">
        <v>84</v>
      </c>
      <c r="M846">
        <v>462</v>
      </c>
      <c r="N846">
        <v>6.6</v>
      </c>
      <c r="O846">
        <v>60</v>
      </c>
      <c r="P846">
        <v>91</v>
      </c>
      <c r="Q846">
        <v>5480318</v>
      </c>
      <c r="R846">
        <v>5000000</v>
      </c>
      <c r="AD846" t="str">
        <v>Comedy</v>
      </c>
      <c r="AE846">
        <v>6.6</v>
      </c>
    </row>
    <row r="847" spans="2:31" x14ac:dyDescent="0.4">
      <c r="B847" t="s">
        <v>908</v>
      </c>
      <c r="C847" s="7">
        <v>35861</v>
      </c>
      <c r="D847">
        <f>YEAR(_01_data[[#This Row],[Release Date]])</f>
        <v>1998</v>
      </c>
      <c r="E847" t="s">
        <v>38</v>
      </c>
      <c r="F847" t="s">
        <v>56</v>
      </c>
      <c r="G847" t="s">
        <v>20</v>
      </c>
      <c r="H847" t="s">
        <v>21</v>
      </c>
      <c r="I847" t="s">
        <v>81</v>
      </c>
      <c r="J847">
        <v>4000</v>
      </c>
      <c r="K847">
        <v>8610</v>
      </c>
      <c r="L847">
        <v>287</v>
      </c>
      <c r="M847">
        <v>0</v>
      </c>
      <c r="N847">
        <v>6.1</v>
      </c>
      <c r="O847">
        <v>100</v>
      </c>
      <c r="P847">
        <v>108</v>
      </c>
      <c r="Q847">
        <v>53955614</v>
      </c>
      <c r="R847">
        <v>40000000</v>
      </c>
      <c r="AD847" t="str">
        <v>Action</v>
      </c>
      <c r="AE847">
        <v>6.1</v>
      </c>
    </row>
    <row r="848" spans="2:31" x14ac:dyDescent="0.4">
      <c r="B848" t="s">
        <v>909</v>
      </c>
      <c r="C848" s="7">
        <v>36119</v>
      </c>
      <c r="D848">
        <f>YEAR(_01_data[[#This Row],[Release Date]])</f>
        <v>1998</v>
      </c>
      <c r="E848" t="s">
        <v>38</v>
      </c>
      <c r="F848" t="s">
        <v>31</v>
      </c>
      <c r="G848" t="s">
        <v>20</v>
      </c>
      <c r="H848" t="s">
        <v>172</v>
      </c>
      <c r="I848" t="s">
        <v>81</v>
      </c>
      <c r="J848">
        <v>912</v>
      </c>
      <c r="K848">
        <v>3163</v>
      </c>
      <c r="L848">
        <v>149</v>
      </c>
      <c r="M848">
        <v>0</v>
      </c>
      <c r="N848">
        <v>7.2</v>
      </c>
      <c r="O848">
        <v>56</v>
      </c>
      <c r="P848">
        <v>89</v>
      </c>
      <c r="Q848">
        <v>6719300</v>
      </c>
      <c r="R848">
        <v>2000000</v>
      </c>
      <c r="AD848" t="str">
        <v>Comedy</v>
      </c>
      <c r="AE848">
        <v>7.2</v>
      </c>
    </row>
    <row r="849" spans="2:31" x14ac:dyDescent="0.4">
      <c r="B849" t="s">
        <v>910</v>
      </c>
      <c r="C849" s="7">
        <v>36092</v>
      </c>
      <c r="D849">
        <f>YEAR(_01_data[[#This Row],[Release Date]])</f>
        <v>1998</v>
      </c>
      <c r="E849" t="s">
        <v>38</v>
      </c>
      <c r="F849" t="s">
        <v>19</v>
      </c>
      <c r="G849" t="s">
        <v>20</v>
      </c>
      <c r="H849" t="s">
        <v>21</v>
      </c>
      <c r="I849" t="s">
        <v>65</v>
      </c>
      <c r="J849">
        <v>12000</v>
      </c>
      <c r="K849">
        <v>15269</v>
      </c>
      <c r="L849">
        <v>0</v>
      </c>
      <c r="M849">
        <v>880</v>
      </c>
      <c r="N849">
        <v>5.9</v>
      </c>
      <c r="O849">
        <v>117</v>
      </c>
      <c r="P849">
        <v>98</v>
      </c>
      <c r="Q849">
        <v>55585389</v>
      </c>
      <c r="R849">
        <v>69000000</v>
      </c>
      <c r="AD849" t="str">
        <v>Crime</v>
      </c>
      <c r="AE849">
        <v>5.9</v>
      </c>
    </row>
    <row r="850" spans="2:31" x14ac:dyDescent="0.4">
      <c r="B850" t="s">
        <v>911</v>
      </c>
      <c r="C850" s="7">
        <v>35961</v>
      </c>
      <c r="D850">
        <f>YEAR(_01_data[[#This Row],[Release Date]])</f>
        <v>1998</v>
      </c>
      <c r="E850" t="s">
        <v>38</v>
      </c>
      <c r="F850" t="s">
        <v>56</v>
      </c>
      <c r="G850" t="s">
        <v>20</v>
      </c>
      <c r="H850" t="s">
        <v>60</v>
      </c>
      <c r="I850" t="s">
        <v>65</v>
      </c>
      <c r="J850">
        <v>933</v>
      </c>
      <c r="K850">
        <v>2542</v>
      </c>
      <c r="L850">
        <v>545</v>
      </c>
      <c r="M850">
        <v>0</v>
      </c>
      <c r="N850">
        <v>6</v>
      </c>
      <c r="O850">
        <v>67</v>
      </c>
      <c r="P850">
        <v>99</v>
      </c>
      <c r="Q850">
        <v>14567883</v>
      </c>
      <c r="R850">
        <v>75000000</v>
      </c>
      <c r="AD850" t="str">
        <v>Action</v>
      </c>
      <c r="AE850">
        <v>6</v>
      </c>
    </row>
    <row r="851" spans="2:31" x14ac:dyDescent="0.4">
      <c r="B851" t="s">
        <v>912</v>
      </c>
      <c r="C851" s="7">
        <v>36102</v>
      </c>
      <c r="D851">
        <f>YEAR(_01_data[[#This Row],[Release Date]])</f>
        <v>1998</v>
      </c>
      <c r="E851" t="s">
        <v>38</v>
      </c>
      <c r="F851" t="s">
        <v>24</v>
      </c>
      <c r="G851" t="s">
        <v>20</v>
      </c>
      <c r="H851" t="s">
        <v>21</v>
      </c>
      <c r="I851" t="s">
        <v>81</v>
      </c>
      <c r="J851">
        <v>548</v>
      </c>
      <c r="K851">
        <v>1044</v>
      </c>
      <c r="L851">
        <v>272</v>
      </c>
      <c r="M851">
        <v>0</v>
      </c>
      <c r="N851">
        <v>6</v>
      </c>
      <c r="O851">
        <v>108</v>
      </c>
      <c r="P851">
        <v>134</v>
      </c>
      <c r="Q851">
        <v>36976367</v>
      </c>
      <c r="R851">
        <v>75000000</v>
      </c>
      <c r="AD851" t="str">
        <v>Drama</v>
      </c>
      <c r="AE851">
        <v>6</v>
      </c>
    </row>
    <row r="852" spans="2:31" x14ac:dyDescent="0.4">
      <c r="B852" t="s">
        <v>913</v>
      </c>
      <c r="C852" s="7">
        <v>35908</v>
      </c>
      <c r="D852">
        <f>YEAR(_01_data[[#This Row],[Release Date]])</f>
        <v>1998</v>
      </c>
      <c r="E852" t="s">
        <v>38</v>
      </c>
      <c r="F852" t="s">
        <v>56</v>
      </c>
      <c r="G852" t="s">
        <v>20</v>
      </c>
      <c r="H852" t="s">
        <v>21</v>
      </c>
      <c r="I852" t="s">
        <v>61</v>
      </c>
      <c r="J852">
        <v>1000</v>
      </c>
      <c r="K852">
        <v>6207</v>
      </c>
      <c r="L852">
        <v>906</v>
      </c>
      <c r="M852">
        <v>1000</v>
      </c>
      <c r="N852">
        <v>6.4</v>
      </c>
      <c r="O852">
        <v>160</v>
      </c>
      <c r="P852">
        <v>103</v>
      </c>
      <c r="Q852">
        <v>70117571</v>
      </c>
      <c r="R852">
        <v>58000000</v>
      </c>
      <c r="AD852" t="str">
        <v>Action</v>
      </c>
      <c r="AE852">
        <v>6.4</v>
      </c>
    </row>
    <row r="853" spans="2:31" x14ac:dyDescent="0.4">
      <c r="B853" t="s">
        <v>914</v>
      </c>
      <c r="C853" s="7">
        <v>36013</v>
      </c>
      <c r="D853">
        <f>YEAR(_01_data[[#This Row],[Release Date]])</f>
        <v>1998</v>
      </c>
      <c r="E853" t="s">
        <v>38</v>
      </c>
      <c r="F853" t="s">
        <v>31</v>
      </c>
      <c r="G853" t="s">
        <v>20</v>
      </c>
      <c r="H853" t="s">
        <v>21</v>
      </c>
      <c r="I853" t="s">
        <v>81</v>
      </c>
      <c r="J853">
        <v>8000</v>
      </c>
      <c r="K853">
        <v>9988</v>
      </c>
      <c r="L853">
        <v>0</v>
      </c>
      <c r="M853">
        <v>0</v>
      </c>
      <c r="N853">
        <v>6.7</v>
      </c>
      <c r="O853">
        <v>65</v>
      </c>
      <c r="P853">
        <v>124</v>
      </c>
      <c r="Q853">
        <v>91030827</v>
      </c>
      <c r="R853">
        <v>50000000</v>
      </c>
      <c r="AD853" t="str">
        <v>Comedy</v>
      </c>
      <c r="AE853">
        <v>6.7</v>
      </c>
    </row>
    <row r="854" spans="2:31" x14ac:dyDescent="0.4">
      <c r="B854" t="s">
        <v>915</v>
      </c>
      <c r="C854" s="7">
        <v>35907</v>
      </c>
      <c r="D854">
        <f>YEAR(_01_data[[#This Row],[Release Date]])</f>
        <v>1998</v>
      </c>
      <c r="E854" t="s">
        <v>38</v>
      </c>
      <c r="F854" t="s">
        <v>24</v>
      </c>
      <c r="G854" t="s">
        <v>430</v>
      </c>
      <c r="H854" t="s">
        <v>916</v>
      </c>
      <c r="I854" t="s">
        <v>81</v>
      </c>
      <c r="J854">
        <v>341</v>
      </c>
      <c r="K854">
        <v>371</v>
      </c>
      <c r="L854">
        <v>98</v>
      </c>
      <c r="M854">
        <v>539</v>
      </c>
      <c r="N854">
        <v>7.2</v>
      </c>
      <c r="O854">
        <v>35</v>
      </c>
      <c r="P854">
        <v>115</v>
      </c>
      <c r="Q854">
        <v>1687311</v>
      </c>
      <c r="R854">
        <v>700000000</v>
      </c>
      <c r="AD854" t="str">
        <v>Drama</v>
      </c>
      <c r="AE854">
        <v>7.2</v>
      </c>
    </row>
    <row r="855" spans="2:31" x14ac:dyDescent="0.4">
      <c r="B855" t="s">
        <v>917</v>
      </c>
      <c r="C855" s="7">
        <v>36030</v>
      </c>
      <c r="D855">
        <f>YEAR(_01_data[[#This Row],[Release Date]])</f>
        <v>1998</v>
      </c>
      <c r="E855" t="s">
        <v>38</v>
      </c>
      <c r="F855" t="s">
        <v>56</v>
      </c>
      <c r="G855" t="s">
        <v>20</v>
      </c>
      <c r="H855" t="s">
        <v>21</v>
      </c>
      <c r="I855" t="s">
        <v>65</v>
      </c>
      <c r="J855">
        <v>904</v>
      </c>
      <c r="K855">
        <v>3353</v>
      </c>
      <c r="L855">
        <v>6</v>
      </c>
      <c r="M855">
        <v>934</v>
      </c>
      <c r="N855">
        <v>6.1</v>
      </c>
      <c r="O855">
        <v>57</v>
      </c>
      <c r="P855">
        <v>91</v>
      </c>
      <c r="Q855">
        <v>27052167</v>
      </c>
      <c r="R855">
        <v>13000000</v>
      </c>
      <c r="AD855" t="str">
        <v>Action</v>
      </c>
      <c r="AE855">
        <v>6.1</v>
      </c>
    </row>
    <row r="856" spans="2:31" x14ac:dyDescent="0.4">
      <c r="B856" t="s">
        <v>918</v>
      </c>
      <c r="C856" s="7">
        <v>35892</v>
      </c>
      <c r="D856">
        <f>YEAR(_01_data[[#This Row],[Release Date]])</f>
        <v>1998</v>
      </c>
      <c r="E856" t="s">
        <v>38</v>
      </c>
      <c r="F856" t="s">
        <v>31</v>
      </c>
      <c r="G856" t="s">
        <v>20</v>
      </c>
      <c r="H856" t="s">
        <v>21</v>
      </c>
      <c r="I856" t="s">
        <v>65</v>
      </c>
      <c r="J856">
        <v>22000</v>
      </c>
      <c r="K856">
        <v>47728</v>
      </c>
      <c r="L856">
        <v>0</v>
      </c>
      <c r="M856">
        <v>35000</v>
      </c>
      <c r="N856">
        <v>8.1999999999999993</v>
      </c>
      <c r="O856">
        <v>249</v>
      </c>
      <c r="P856">
        <v>117</v>
      </c>
      <c r="Q856">
        <v>17439163</v>
      </c>
      <c r="R856">
        <v>15000000</v>
      </c>
      <c r="AD856" t="str">
        <v>Comedy</v>
      </c>
      <c r="AE856">
        <v>8.1999999999999993</v>
      </c>
    </row>
    <row r="857" spans="2:31" x14ac:dyDescent="0.4">
      <c r="B857" t="s">
        <v>919</v>
      </c>
      <c r="C857" s="7">
        <v>35960</v>
      </c>
      <c r="D857">
        <f>YEAR(_01_data[[#This Row],[Release Date]])</f>
        <v>1998</v>
      </c>
      <c r="E857" t="s">
        <v>38</v>
      </c>
      <c r="F857" t="s">
        <v>24</v>
      </c>
      <c r="G857" t="s">
        <v>920</v>
      </c>
      <c r="H857" t="s">
        <v>786</v>
      </c>
      <c r="I857" t="s">
        <v>65</v>
      </c>
      <c r="J857">
        <v>280</v>
      </c>
      <c r="K857">
        <v>821</v>
      </c>
      <c r="L857">
        <v>346</v>
      </c>
      <c r="M857">
        <v>5000</v>
      </c>
      <c r="N857">
        <v>8.1</v>
      </c>
      <c r="O857">
        <v>98</v>
      </c>
      <c r="P857">
        <v>105</v>
      </c>
      <c r="Q857">
        <v>1647780</v>
      </c>
      <c r="R857">
        <v>1300000</v>
      </c>
      <c r="AD857" t="str">
        <v>Drama</v>
      </c>
      <c r="AE857">
        <v>8.1</v>
      </c>
    </row>
    <row r="858" spans="2:31" x14ac:dyDescent="0.4">
      <c r="B858" t="s">
        <v>921</v>
      </c>
      <c r="C858" s="7">
        <v>35905</v>
      </c>
      <c r="D858">
        <f>YEAR(_01_data[[#This Row],[Release Date]])</f>
        <v>1998</v>
      </c>
      <c r="E858" t="s">
        <v>38</v>
      </c>
      <c r="F858" t="s">
        <v>64</v>
      </c>
      <c r="G858" t="s">
        <v>20</v>
      </c>
      <c r="H858" t="s">
        <v>21</v>
      </c>
      <c r="I858" t="s">
        <v>65</v>
      </c>
      <c r="J858">
        <v>4000</v>
      </c>
      <c r="K858">
        <v>12170</v>
      </c>
      <c r="L858">
        <v>0</v>
      </c>
      <c r="M858">
        <v>0</v>
      </c>
      <c r="N858">
        <v>6.4</v>
      </c>
      <c r="O858">
        <v>154</v>
      </c>
      <c r="P858">
        <v>104</v>
      </c>
      <c r="Q858">
        <v>40064955</v>
      </c>
      <c r="R858">
        <v>15000000</v>
      </c>
      <c r="AD858" t="str">
        <v>Horror</v>
      </c>
      <c r="AE858">
        <v>6.4</v>
      </c>
    </row>
    <row r="859" spans="2:31" x14ac:dyDescent="0.4">
      <c r="B859" t="s">
        <v>922</v>
      </c>
      <c r="C859" s="7">
        <v>36044</v>
      </c>
      <c r="D859">
        <f>YEAR(_01_data[[#This Row],[Release Date]])</f>
        <v>1998</v>
      </c>
      <c r="E859" t="s">
        <v>38</v>
      </c>
      <c r="F859" t="s">
        <v>24</v>
      </c>
      <c r="G859" t="s">
        <v>20</v>
      </c>
      <c r="H859" t="s">
        <v>21</v>
      </c>
      <c r="I859" t="s">
        <v>81</v>
      </c>
      <c r="J859">
        <v>19000</v>
      </c>
      <c r="K859">
        <v>20683</v>
      </c>
      <c r="L859">
        <v>0</v>
      </c>
      <c r="M859">
        <v>0</v>
      </c>
      <c r="N859">
        <v>6.5</v>
      </c>
      <c r="O859">
        <v>96</v>
      </c>
      <c r="P859">
        <v>170</v>
      </c>
      <c r="Q859">
        <v>75370763</v>
      </c>
      <c r="R859">
        <v>60000000</v>
      </c>
      <c r="AD859" t="str">
        <v>Drama</v>
      </c>
      <c r="AE859">
        <v>6.5</v>
      </c>
    </row>
    <row r="860" spans="2:31" x14ac:dyDescent="0.4">
      <c r="B860" t="s">
        <v>923</v>
      </c>
      <c r="C860" s="7">
        <v>36155</v>
      </c>
      <c r="D860">
        <f>YEAR(_01_data[[#This Row],[Release Date]])</f>
        <v>1998</v>
      </c>
      <c r="E860" t="s">
        <v>38</v>
      </c>
      <c r="F860" t="s">
        <v>42</v>
      </c>
      <c r="G860" t="s">
        <v>20</v>
      </c>
      <c r="H860" t="s">
        <v>21</v>
      </c>
      <c r="I860" t="s">
        <v>36</v>
      </c>
      <c r="J860">
        <v>10000</v>
      </c>
      <c r="K860">
        <v>14275</v>
      </c>
      <c r="L860">
        <v>7</v>
      </c>
      <c r="M860">
        <v>0</v>
      </c>
      <c r="N860">
        <v>6.2</v>
      </c>
      <c r="O860">
        <v>34</v>
      </c>
      <c r="P860">
        <v>86</v>
      </c>
      <c r="Q860">
        <v>22717758</v>
      </c>
      <c r="R860">
        <v>40000000</v>
      </c>
      <c r="AD860" t="str">
        <v>Adventure</v>
      </c>
      <c r="AE860">
        <v>6.2</v>
      </c>
    </row>
    <row r="861" spans="2:31" x14ac:dyDescent="0.4">
      <c r="B861" t="s">
        <v>924</v>
      </c>
      <c r="C861" s="7">
        <v>35899</v>
      </c>
      <c r="D861">
        <f>YEAR(_01_data[[#This Row],[Release Date]])</f>
        <v>1998</v>
      </c>
      <c r="E861" t="s">
        <v>38</v>
      </c>
      <c r="F861" t="s">
        <v>56</v>
      </c>
      <c r="G861" t="s">
        <v>20</v>
      </c>
      <c r="H861" t="s">
        <v>21</v>
      </c>
      <c r="I861" t="s">
        <v>81</v>
      </c>
      <c r="J861">
        <v>29000</v>
      </c>
      <c r="K861">
        <v>29265</v>
      </c>
      <c r="L861">
        <v>130</v>
      </c>
      <c r="M861">
        <v>0</v>
      </c>
      <c r="N861">
        <v>6.4</v>
      </c>
      <c r="O861">
        <v>83</v>
      </c>
      <c r="P861">
        <v>132</v>
      </c>
      <c r="Q861">
        <v>56876365</v>
      </c>
      <c r="R861">
        <v>35000000</v>
      </c>
      <c r="AD861" t="str">
        <v>Action</v>
      </c>
      <c r="AE861">
        <v>6.4</v>
      </c>
    </row>
    <row r="862" spans="2:31" x14ac:dyDescent="0.4">
      <c r="B862" t="s">
        <v>925</v>
      </c>
      <c r="C862" s="7">
        <v>35986</v>
      </c>
      <c r="D862">
        <f>YEAR(_01_data[[#This Row],[Release Date]])</f>
        <v>1998</v>
      </c>
      <c r="E862" t="s">
        <v>38</v>
      </c>
      <c r="F862" t="s">
        <v>56</v>
      </c>
      <c r="G862" t="s">
        <v>20</v>
      </c>
      <c r="H862" t="s">
        <v>21</v>
      </c>
      <c r="I862" t="s">
        <v>81</v>
      </c>
      <c r="J862">
        <v>12000</v>
      </c>
      <c r="K862">
        <v>12396</v>
      </c>
      <c r="L862">
        <v>258</v>
      </c>
      <c r="M862">
        <v>0</v>
      </c>
      <c r="N862">
        <v>6.7</v>
      </c>
      <c r="O862">
        <v>156</v>
      </c>
      <c r="P862">
        <v>136</v>
      </c>
      <c r="Q862">
        <v>93771072</v>
      </c>
      <c r="R862">
        <v>65000000</v>
      </c>
      <c r="AD862" t="str">
        <v>Action</v>
      </c>
      <c r="AE862">
        <v>6.7</v>
      </c>
    </row>
    <row r="863" spans="2:31" x14ac:dyDescent="0.4">
      <c r="B863" t="s">
        <v>926</v>
      </c>
      <c r="C863" s="7">
        <v>36091</v>
      </c>
      <c r="D863">
        <f>YEAR(_01_data[[#This Row],[Release Date]])</f>
        <v>1998</v>
      </c>
      <c r="E863" t="s">
        <v>38</v>
      </c>
      <c r="F863" t="s">
        <v>56</v>
      </c>
      <c r="G863" t="s">
        <v>20</v>
      </c>
      <c r="H863" t="s">
        <v>26</v>
      </c>
      <c r="I863" t="s">
        <v>65</v>
      </c>
      <c r="J863">
        <v>18000</v>
      </c>
      <c r="K863">
        <v>20152</v>
      </c>
      <c r="L863">
        <v>473</v>
      </c>
      <c r="M863">
        <v>3000</v>
      </c>
      <c r="N863">
        <v>7.3</v>
      </c>
      <c r="O863">
        <v>68</v>
      </c>
      <c r="P863">
        <v>140</v>
      </c>
      <c r="Q863">
        <v>44484065</v>
      </c>
      <c r="R863">
        <v>50000000</v>
      </c>
      <c r="AD863" t="str">
        <v>Action</v>
      </c>
      <c r="AE863">
        <v>7.3</v>
      </c>
    </row>
    <row r="864" spans="2:31" x14ac:dyDescent="0.4">
      <c r="B864" t="s">
        <v>927</v>
      </c>
      <c r="C864" s="7">
        <v>35846</v>
      </c>
      <c r="D864">
        <f>YEAR(_01_data[[#This Row],[Release Date]])</f>
        <v>1998</v>
      </c>
      <c r="E864" t="s">
        <v>38</v>
      </c>
      <c r="F864" t="s">
        <v>56</v>
      </c>
      <c r="G864" t="s">
        <v>20</v>
      </c>
      <c r="H864" t="s">
        <v>21</v>
      </c>
      <c r="I864" t="s">
        <v>81</v>
      </c>
      <c r="J864">
        <v>11000</v>
      </c>
      <c r="K864">
        <v>11969</v>
      </c>
      <c r="L864">
        <v>0</v>
      </c>
      <c r="M864">
        <v>315</v>
      </c>
      <c r="N864">
        <v>6</v>
      </c>
      <c r="O864">
        <v>63</v>
      </c>
      <c r="P864">
        <v>123</v>
      </c>
      <c r="Q864">
        <v>10297897</v>
      </c>
      <c r="R864">
        <v>27000000</v>
      </c>
      <c r="AD864" t="str">
        <v>Action</v>
      </c>
      <c r="AE864">
        <v>6</v>
      </c>
    </row>
    <row r="865" spans="2:31" x14ac:dyDescent="0.4">
      <c r="B865" t="s">
        <v>928</v>
      </c>
      <c r="C865" s="7">
        <v>35925</v>
      </c>
      <c r="D865">
        <f>YEAR(_01_data[[#This Row],[Release Date]])</f>
        <v>1998</v>
      </c>
      <c r="E865" t="s">
        <v>38</v>
      </c>
      <c r="F865" t="s">
        <v>31</v>
      </c>
      <c r="G865" t="s">
        <v>20</v>
      </c>
      <c r="H865" t="s">
        <v>21</v>
      </c>
      <c r="I865" t="s">
        <v>65</v>
      </c>
      <c r="J865">
        <v>818</v>
      </c>
      <c r="K865">
        <v>1450</v>
      </c>
      <c r="L865">
        <v>13</v>
      </c>
      <c r="M865">
        <v>849</v>
      </c>
      <c r="N865">
        <v>6</v>
      </c>
      <c r="O865">
        <v>65</v>
      </c>
      <c r="P865">
        <v>111</v>
      </c>
      <c r="Q865">
        <v>29106737</v>
      </c>
      <c r="R865">
        <v>15000000</v>
      </c>
      <c r="AD865" t="str">
        <v>Comedy</v>
      </c>
      <c r="AE865">
        <v>6</v>
      </c>
    </row>
    <row r="866" spans="2:31" x14ac:dyDescent="0.4">
      <c r="B866" t="s">
        <v>929</v>
      </c>
      <c r="C866" s="7">
        <v>35995</v>
      </c>
      <c r="D866">
        <f>YEAR(_01_data[[#This Row],[Release Date]])</f>
        <v>1998</v>
      </c>
      <c r="E866" t="s">
        <v>38</v>
      </c>
      <c r="F866" t="s">
        <v>31</v>
      </c>
      <c r="G866" t="s">
        <v>20</v>
      </c>
      <c r="H866" t="s">
        <v>21</v>
      </c>
      <c r="I866" t="s">
        <v>65</v>
      </c>
      <c r="J866">
        <v>1000</v>
      </c>
      <c r="K866">
        <v>2868</v>
      </c>
      <c r="L866">
        <v>0</v>
      </c>
      <c r="M866">
        <v>575</v>
      </c>
      <c r="N866">
        <v>5.6</v>
      </c>
      <c r="O866">
        <v>22</v>
      </c>
      <c r="P866">
        <v>104</v>
      </c>
      <c r="Q866">
        <v>23031390</v>
      </c>
      <c r="R866">
        <v>4500000</v>
      </c>
      <c r="AD866" t="str">
        <v>Comedy</v>
      </c>
      <c r="AE866">
        <v>5.6</v>
      </c>
    </row>
    <row r="867" spans="2:31" x14ac:dyDescent="0.4">
      <c r="B867" t="s">
        <v>930</v>
      </c>
      <c r="C867" s="7">
        <v>35964</v>
      </c>
      <c r="D867">
        <f>YEAR(_01_data[[#This Row],[Release Date]])</f>
        <v>1998</v>
      </c>
      <c r="E867" t="s">
        <v>38</v>
      </c>
      <c r="F867" t="s">
        <v>42</v>
      </c>
      <c r="G867" t="s">
        <v>20</v>
      </c>
      <c r="H867" t="s">
        <v>21</v>
      </c>
      <c r="I867" t="s">
        <v>61</v>
      </c>
      <c r="J867">
        <v>770</v>
      </c>
      <c r="K867">
        <v>1195</v>
      </c>
      <c r="L867">
        <v>59</v>
      </c>
      <c r="M867">
        <v>0</v>
      </c>
      <c r="N867">
        <v>7</v>
      </c>
      <c r="O867">
        <v>120</v>
      </c>
      <c r="P867">
        <v>99</v>
      </c>
      <c r="Q867">
        <v>101217900</v>
      </c>
      <c r="R867">
        <v>70000000</v>
      </c>
      <c r="AD867" t="str">
        <v>Adventure</v>
      </c>
      <c r="AE867">
        <v>7</v>
      </c>
    </row>
    <row r="868" spans="2:31" x14ac:dyDescent="0.4">
      <c r="B868" t="s">
        <v>931</v>
      </c>
      <c r="C868" s="7">
        <v>35941</v>
      </c>
      <c r="D868">
        <f>YEAR(_01_data[[#This Row],[Release Date]])</f>
        <v>1998</v>
      </c>
      <c r="E868" t="s">
        <v>38</v>
      </c>
      <c r="F868" t="s">
        <v>24</v>
      </c>
      <c r="G868" t="s">
        <v>94</v>
      </c>
      <c r="H868" t="s">
        <v>172</v>
      </c>
      <c r="I868" t="s">
        <v>65</v>
      </c>
      <c r="J868">
        <v>24</v>
      </c>
      <c r="K868">
        <v>29</v>
      </c>
      <c r="L868">
        <v>63</v>
      </c>
      <c r="M868">
        <v>0</v>
      </c>
      <c r="N868">
        <v>7.7</v>
      </c>
      <c r="O868">
        <v>94</v>
      </c>
      <c r="P868">
        <v>130</v>
      </c>
      <c r="Q868">
        <v>9473382</v>
      </c>
      <c r="R868">
        <v>10000000</v>
      </c>
      <c r="AD868" t="str">
        <v>Drama</v>
      </c>
      <c r="AE868">
        <v>7.7</v>
      </c>
    </row>
    <row r="869" spans="2:31" x14ac:dyDescent="0.4">
      <c r="B869" t="s">
        <v>932</v>
      </c>
      <c r="C869" s="7">
        <v>35870</v>
      </c>
      <c r="D869">
        <f>YEAR(_01_data[[#This Row],[Release Date]])</f>
        <v>1998</v>
      </c>
      <c r="E869" t="s">
        <v>38</v>
      </c>
      <c r="F869" t="s">
        <v>56</v>
      </c>
      <c r="G869" t="s">
        <v>20</v>
      </c>
      <c r="H869" t="s">
        <v>21</v>
      </c>
      <c r="I869" t="s">
        <v>65</v>
      </c>
      <c r="J869">
        <v>978</v>
      </c>
      <c r="K869">
        <v>3072</v>
      </c>
      <c r="L869">
        <v>845</v>
      </c>
      <c r="M869">
        <v>629</v>
      </c>
      <c r="N869">
        <v>6.1</v>
      </c>
      <c r="O869">
        <v>105</v>
      </c>
      <c r="P869">
        <v>96</v>
      </c>
      <c r="Q869">
        <v>18967571</v>
      </c>
      <c r="R869">
        <v>30000000</v>
      </c>
      <c r="AD869" t="str">
        <v>Action</v>
      </c>
      <c r="AE869">
        <v>6.1</v>
      </c>
    </row>
    <row r="870" spans="2:31" x14ac:dyDescent="0.4">
      <c r="B870" t="s">
        <v>933</v>
      </c>
      <c r="C870" s="7">
        <v>36146</v>
      </c>
      <c r="D870">
        <f>YEAR(_01_data[[#This Row],[Release Date]])</f>
        <v>1998</v>
      </c>
      <c r="E870" t="s">
        <v>38</v>
      </c>
      <c r="F870" t="s">
        <v>42</v>
      </c>
      <c r="G870" t="s">
        <v>20</v>
      </c>
      <c r="H870" t="s">
        <v>21</v>
      </c>
      <c r="I870" t="s">
        <v>36</v>
      </c>
      <c r="J870">
        <v>971</v>
      </c>
      <c r="K870">
        <v>3438</v>
      </c>
      <c r="L870">
        <v>5</v>
      </c>
      <c r="M870">
        <v>418</v>
      </c>
      <c r="N870">
        <v>5.9</v>
      </c>
      <c r="O870">
        <v>45</v>
      </c>
      <c r="P870">
        <v>83</v>
      </c>
      <c r="Q870">
        <v>100491683</v>
      </c>
      <c r="R870">
        <v>24000000</v>
      </c>
      <c r="AD870" t="str">
        <v>Adventure</v>
      </c>
      <c r="AE870">
        <v>5.9</v>
      </c>
    </row>
    <row r="871" spans="2:31" x14ac:dyDescent="0.4">
      <c r="B871" t="s">
        <v>934</v>
      </c>
      <c r="C871" s="7">
        <v>36158</v>
      </c>
      <c r="D871">
        <f>YEAR(_01_data[[#This Row],[Release Date]])</f>
        <v>1998</v>
      </c>
      <c r="E871" t="s">
        <v>38</v>
      </c>
      <c r="F871" t="s">
        <v>56</v>
      </c>
      <c r="G871" t="s">
        <v>20</v>
      </c>
      <c r="H871" t="s">
        <v>21</v>
      </c>
      <c r="I871" t="s">
        <v>65</v>
      </c>
      <c r="J871">
        <v>18000</v>
      </c>
      <c r="K871">
        <v>32563</v>
      </c>
      <c r="L871">
        <v>380</v>
      </c>
      <c r="M871">
        <v>0</v>
      </c>
      <c r="N871">
        <v>6.3</v>
      </c>
      <c r="O871">
        <v>120</v>
      </c>
      <c r="P871">
        <v>116</v>
      </c>
      <c r="Q871">
        <v>40932372</v>
      </c>
      <c r="R871">
        <v>70000000</v>
      </c>
      <c r="AD871" t="str">
        <v>Action</v>
      </c>
      <c r="AE871">
        <v>6.3</v>
      </c>
    </row>
    <row r="872" spans="2:31" x14ac:dyDescent="0.4">
      <c r="B872" t="s">
        <v>935</v>
      </c>
      <c r="C872" s="7">
        <v>35796</v>
      </c>
      <c r="D872">
        <f>YEAR(_01_data[[#This Row],[Release Date]])</f>
        <v>1998</v>
      </c>
      <c r="E872" t="s">
        <v>38</v>
      </c>
      <c r="F872" t="s">
        <v>24</v>
      </c>
      <c r="G872" t="s">
        <v>20</v>
      </c>
      <c r="H872" t="s">
        <v>21</v>
      </c>
      <c r="I872" t="s">
        <v>65</v>
      </c>
      <c r="J872">
        <v>648</v>
      </c>
      <c r="K872">
        <v>1937</v>
      </c>
      <c r="L872">
        <v>0</v>
      </c>
      <c r="M872">
        <v>0</v>
      </c>
      <c r="N872">
        <v>7.6</v>
      </c>
      <c r="O872">
        <v>156</v>
      </c>
      <c r="P872">
        <v>215</v>
      </c>
      <c r="Q872">
        <v>36385763</v>
      </c>
      <c r="R872">
        <v>52000000</v>
      </c>
      <c r="AD872" t="str">
        <v>Drama</v>
      </c>
      <c r="AE872">
        <v>7.6</v>
      </c>
    </row>
    <row r="873" spans="2:31" x14ac:dyDescent="0.4">
      <c r="B873" t="s">
        <v>936</v>
      </c>
      <c r="C873" s="7">
        <v>35920</v>
      </c>
      <c r="D873">
        <f>YEAR(_01_data[[#This Row],[Release Date]])</f>
        <v>1998</v>
      </c>
      <c r="E873" t="s">
        <v>38</v>
      </c>
      <c r="F873" t="s">
        <v>31</v>
      </c>
      <c r="G873" t="s">
        <v>20</v>
      </c>
      <c r="H873" t="s">
        <v>21</v>
      </c>
      <c r="I873" t="s">
        <v>61</v>
      </c>
      <c r="J873">
        <v>2000</v>
      </c>
      <c r="K873">
        <v>3698</v>
      </c>
      <c r="L873">
        <v>608</v>
      </c>
      <c r="M873">
        <v>18000</v>
      </c>
      <c r="N873">
        <v>8.1</v>
      </c>
      <c r="O873">
        <v>213</v>
      </c>
      <c r="P873">
        <v>103</v>
      </c>
      <c r="Q873">
        <v>125603360</v>
      </c>
      <c r="R873">
        <v>60000000</v>
      </c>
      <c r="AD873" t="str">
        <v>Comedy</v>
      </c>
      <c r="AE873">
        <v>8.1</v>
      </c>
    </row>
    <row r="874" spans="2:31" x14ac:dyDescent="0.4">
      <c r="B874" t="s">
        <v>937</v>
      </c>
      <c r="C874" s="7">
        <v>35938</v>
      </c>
      <c r="D874">
        <f>YEAR(_01_data[[#This Row],[Release Date]])</f>
        <v>1998</v>
      </c>
      <c r="E874" t="s">
        <v>18</v>
      </c>
      <c r="F874" t="s">
        <v>31</v>
      </c>
      <c r="G874" t="s">
        <v>20</v>
      </c>
      <c r="H874" t="s">
        <v>21</v>
      </c>
      <c r="I874" t="s">
        <v>81</v>
      </c>
      <c r="J874">
        <v>11000</v>
      </c>
      <c r="K874">
        <v>13823</v>
      </c>
      <c r="L874">
        <v>153</v>
      </c>
      <c r="M874">
        <v>0</v>
      </c>
      <c r="N874">
        <v>6.1</v>
      </c>
      <c r="O874">
        <v>108</v>
      </c>
      <c r="P874">
        <v>90</v>
      </c>
      <c r="Q874">
        <v>161487252</v>
      </c>
      <c r="R874">
        <v>20000000</v>
      </c>
      <c r="AD874" t="str">
        <v>Comedy</v>
      </c>
      <c r="AE874">
        <v>6.1</v>
      </c>
    </row>
    <row r="875" spans="2:31" x14ac:dyDescent="0.4">
      <c r="B875" t="s">
        <v>938</v>
      </c>
      <c r="C875" s="7">
        <v>36082</v>
      </c>
      <c r="D875">
        <f>YEAR(_01_data[[#This Row],[Release Date]])</f>
        <v>1998</v>
      </c>
      <c r="E875" t="s">
        <v>38</v>
      </c>
      <c r="F875" t="s">
        <v>24</v>
      </c>
      <c r="G875" t="s">
        <v>20</v>
      </c>
      <c r="H875" t="s">
        <v>21</v>
      </c>
      <c r="I875" t="s">
        <v>81</v>
      </c>
      <c r="J875">
        <v>940</v>
      </c>
      <c r="K875">
        <v>4230</v>
      </c>
      <c r="L875">
        <v>38</v>
      </c>
      <c r="M875">
        <v>0</v>
      </c>
      <c r="N875">
        <v>7</v>
      </c>
      <c r="O875">
        <v>142</v>
      </c>
      <c r="P875">
        <v>121</v>
      </c>
      <c r="Q875">
        <v>83892374</v>
      </c>
      <c r="R875">
        <v>66000000</v>
      </c>
      <c r="AD875" t="str">
        <v>Drama</v>
      </c>
      <c r="AE875">
        <v>7</v>
      </c>
    </row>
    <row r="876" spans="2:31" x14ac:dyDescent="0.4">
      <c r="B876" t="s">
        <v>939</v>
      </c>
      <c r="C876" s="7">
        <v>36055</v>
      </c>
      <c r="D876">
        <f>YEAR(_01_data[[#This Row],[Release Date]])</f>
        <v>1998</v>
      </c>
      <c r="E876" t="s">
        <v>38</v>
      </c>
      <c r="F876" t="s">
        <v>31</v>
      </c>
      <c r="G876" t="s">
        <v>20</v>
      </c>
      <c r="H876" t="s">
        <v>21</v>
      </c>
      <c r="I876" t="s">
        <v>65</v>
      </c>
      <c r="J876">
        <v>931</v>
      </c>
      <c r="K876">
        <v>4664</v>
      </c>
      <c r="L876">
        <v>101</v>
      </c>
      <c r="M876">
        <v>0</v>
      </c>
      <c r="N876">
        <v>7.1</v>
      </c>
      <c r="O876">
        <v>171</v>
      </c>
      <c r="P876">
        <v>107</v>
      </c>
      <c r="Q876">
        <v>176483808</v>
      </c>
      <c r="R876">
        <v>23000000</v>
      </c>
      <c r="AD876" t="str">
        <v>Comedy</v>
      </c>
      <c r="AE876">
        <v>7.1</v>
      </c>
    </row>
    <row r="877" spans="2:31" x14ac:dyDescent="0.4">
      <c r="B877" t="s">
        <v>940</v>
      </c>
      <c r="C877" s="7">
        <v>35815</v>
      </c>
      <c r="D877">
        <f>YEAR(_01_data[[#This Row],[Release Date]])</f>
        <v>1998</v>
      </c>
      <c r="E877" t="s">
        <v>38</v>
      </c>
      <c r="F877" t="s">
        <v>64</v>
      </c>
      <c r="G877" t="s">
        <v>20</v>
      </c>
      <c r="H877" t="s">
        <v>21</v>
      </c>
      <c r="I877" t="s">
        <v>65</v>
      </c>
      <c r="J877">
        <v>975</v>
      </c>
      <c r="K877">
        <v>3500</v>
      </c>
      <c r="L877">
        <v>9</v>
      </c>
      <c r="M877">
        <v>0</v>
      </c>
      <c r="N877">
        <v>5.5</v>
      </c>
      <c r="O877">
        <v>101</v>
      </c>
      <c r="P877">
        <v>99</v>
      </c>
      <c r="Q877">
        <v>38048637</v>
      </c>
      <c r="R877">
        <v>14000000</v>
      </c>
      <c r="AD877" t="str">
        <v>Horror</v>
      </c>
      <c r="AE877">
        <v>5.5</v>
      </c>
    </row>
    <row r="878" spans="2:31" x14ac:dyDescent="0.4">
      <c r="B878" t="s">
        <v>941</v>
      </c>
      <c r="C878" s="7">
        <v>35800</v>
      </c>
      <c r="D878">
        <f>YEAR(_01_data[[#This Row],[Release Date]])</f>
        <v>1998</v>
      </c>
      <c r="E878" t="s">
        <v>38</v>
      </c>
      <c r="F878" t="s">
        <v>56</v>
      </c>
      <c r="G878" t="s">
        <v>20</v>
      </c>
      <c r="H878" t="s">
        <v>21</v>
      </c>
      <c r="I878" t="s">
        <v>65</v>
      </c>
      <c r="J878">
        <v>2000</v>
      </c>
      <c r="K878">
        <v>5123</v>
      </c>
      <c r="L878">
        <v>0</v>
      </c>
      <c r="M878">
        <v>0</v>
      </c>
      <c r="N878">
        <v>6.1</v>
      </c>
      <c r="O878">
        <v>114</v>
      </c>
      <c r="P878">
        <v>104</v>
      </c>
      <c r="Q878">
        <v>20241395</v>
      </c>
      <c r="R878">
        <v>20000000</v>
      </c>
      <c r="AD878" t="str">
        <v>Action</v>
      </c>
      <c r="AE878">
        <v>6.1</v>
      </c>
    </row>
    <row r="879" spans="2:31" x14ac:dyDescent="0.4">
      <c r="B879" t="s">
        <v>942</v>
      </c>
      <c r="C879" s="7">
        <v>35984</v>
      </c>
      <c r="D879">
        <f>YEAR(_01_data[[#This Row],[Release Date]])</f>
        <v>1998</v>
      </c>
      <c r="E879" t="s">
        <v>38</v>
      </c>
      <c r="F879" t="s">
        <v>31</v>
      </c>
      <c r="G879" t="s">
        <v>20</v>
      </c>
      <c r="H879" t="s">
        <v>21</v>
      </c>
      <c r="I879" t="s">
        <v>65</v>
      </c>
      <c r="J879">
        <v>4000</v>
      </c>
      <c r="K879">
        <v>6046</v>
      </c>
      <c r="L879">
        <v>532</v>
      </c>
      <c r="M879">
        <v>0</v>
      </c>
      <c r="N879">
        <v>6.3</v>
      </c>
      <c r="O879">
        <v>100</v>
      </c>
      <c r="P879">
        <v>100</v>
      </c>
      <c r="Q879">
        <v>9801782</v>
      </c>
      <c r="R879">
        <v>10000000</v>
      </c>
      <c r="AD879" t="str">
        <v>Comedy</v>
      </c>
      <c r="AE879">
        <v>6.3</v>
      </c>
    </row>
    <row r="880" spans="2:31" x14ac:dyDescent="0.4">
      <c r="B880" t="s">
        <v>943</v>
      </c>
      <c r="C880" s="7">
        <v>36139</v>
      </c>
      <c r="D880">
        <f>YEAR(_01_data[[#This Row],[Release Date]])</f>
        <v>1998</v>
      </c>
      <c r="E880" t="s">
        <v>38</v>
      </c>
      <c r="F880" t="s">
        <v>31</v>
      </c>
      <c r="G880" t="s">
        <v>20</v>
      </c>
      <c r="H880" t="s">
        <v>60</v>
      </c>
      <c r="I880" t="s">
        <v>61</v>
      </c>
      <c r="J880">
        <v>773</v>
      </c>
      <c r="K880">
        <v>1965</v>
      </c>
      <c r="L880">
        <v>52</v>
      </c>
      <c r="M880">
        <v>0</v>
      </c>
      <c r="N880">
        <v>7.4</v>
      </c>
      <c r="O880">
        <v>94</v>
      </c>
      <c r="P880">
        <v>91</v>
      </c>
      <c r="Q880">
        <v>24788807</v>
      </c>
      <c r="R880">
        <v>3000000</v>
      </c>
      <c r="AD880" t="str">
        <v>Comedy</v>
      </c>
      <c r="AE880">
        <v>7.4</v>
      </c>
    </row>
    <row r="881" spans="2:31" x14ac:dyDescent="0.4">
      <c r="B881" t="s">
        <v>944</v>
      </c>
      <c r="C881" s="7">
        <v>35874</v>
      </c>
      <c r="D881">
        <f>YEAR(_01_data[[#This Row],[Release Date]])</f>
        <v>1998</v>
      </c>
      <c r="E881" t="s">
        <v>38</v>
      </c>
      <c r="F881" t="s">
        <v>24</v>
      </c>
      <c r="G881" t="s">
        <v>20</v>
      </c>
      <c r="H881" t="s">
        <v>21</v>
      </c>
      <c r="I881" t="s">
        <v>81</v>
      </c>
      <c r="J881">
        <v>49000</v>
      </c>
      <c r="K881">
        <v>49631</v>
      </c>
      <c r="L881">
        <v>25</v>
      </c>
      <c r="M881">
        <v>32000</v>
      </c>
      <c r="N881">
        <v>7</v>
      </c>
      <c r="O881">
        <v>121</v>
      </c>
      <c r="P881">
        <v>113</v>
      </c>
      <c r="Q881">
        <v>55350897</v>
      </c>
      <c r="R881">
        <v>85000000</v>
      </c>
      <c r="AD881" t="str">
        <v>Drama</v>
      </c>
      <c r="AE881">
        <v>7</v>
      </c>
    </row>
    <row r="882" spans="2:31" x14ac:dyDescent="0.4">
      <c r="B882" t="s">
        <v>945</v>
      </c>
      <c r="C882" s="7">
        <v>35883</v>
      </c>
      <c r="D882">
        <f>YEAR(_01_data[[#This Row],[Release Date]])</f>
        <v>1998</v>
      </c>
      <c r="E882" t="s">
        <v>38</v>
      </c>
      <c r="F882" t="s">
        <v>19</v>
      </c>
      <c r="G882" t="s">
        <v>20</v>
      </c>
      <c r="H882" t="s">
        <v>21</v>
      </c>
      <c r="I882" t="s">
        <v>65</v>
      </c>
      <c r="J882">
        <v>13000</v>
      </c>
      <c r="K882">
        <v>14275</v>
      </c>
      <c r="L882">
        <v>39</v>
      </c>
      <c r="M882">
        <v>0</v>
      </c>
      <c r="N882">
        <v>6.5</v>
      </c>
      <c r="O882">
        <v>69</v>
      </c>
      <c r="P882">
        <v>115</v>
      </c>
      <c r="Q882">
        <v>29753944</v>
      </c>
      <c r="R882">
        <v>20000000</v>
      </c>
      <c r="AD882" t="str">
        <v>Crime</v>
      </c>
      <c r="AE882">
        <v>6.5</v>
      </c>
    </row>
    <row r="883" spans="2:31" x14ac:dyDescent="0.4">
      <c r="B883" t="s">
        <v>946</v>
      </c>
      <c r="C883" s="7">
        <v>35942</v>
      </c>
      <c r="D883">
        <f>YEAR(_01_data[[#This Row],[Release Date]])</f>
        <v>1998</v>
      </c>
      <c r="E883" t="s">
        <v>38</v>
      </c>
      <c r="F883" t="s">
        <v>50</v>
      </c>
      <c r="G883" t="s">
        <v>20</v>
      </c>
      <c r="H883" t="s">
        <v>21</v>
      </c>
      <c r="I883" t="s">
        <v>81</v>
      </c>
      <c r="J883">
        <v>2000</v>
      </c>
      <c r="K883">
        <v>4351</v>
      </c>
      <c r="L883">
        <v>162</v>
      </c>
      <c r="M883">
        <v>942</v>
      </c>
      <c r="N883">
        <v>7.2</v>
      </c>
      <c r="O883">
        <v>28</v>
      </c>
      <c r="P883">
        <v>117</v>
      </c>
      <c r="Q883">
        <v>777423</v>
      </c>
      <c r="R883">
        <v>25000000</v>
      </c>
      <c r="AD883" t="str">
        <v>Biography</v>
      </c>
      <c r="AE883">
        <v>7.2</v>
      </c>
    </row>
    <row r="884" spans="2:31" x14ac:dyDescent="0.4">
      <c r="B884" t="s">
        <v>947</v>
      </c>
      <c r="C884" s="7">
        <v>35969</v>
      </c>
      <c r="D884">
        <f>YEAR(_01_data[[#This Row],[Release Date]])</f>
        <v>1998</v>
      </c>
      <c r="E884" t="s">
        <v>38</v>
      </c>
      <c r="F884" t="s">
        <v>31</v>
      </c>
      <c r="G884" t="s">
        <v>20</v>
      </c>
      <c r="H884" t="s">
        <v>21</v>
      </c>
      <c r="I884" t="s">
        <v>65</v>
      </c>
      <c r="J884">
        <v>1000</v>
      </c>
      <c r="K884">
        <v>3352</v>
      </c>
      <c r="L884">
        <v>18</v>
      </c>
      <c r="M884">
        <v>204</v>
      </c>
      <c r="N884">
        <v>3.8</v>
      </c>
      <c r="O884">
        <v>23</v>
      </c>
      <c r="P884">
        <v>84</v>
      </c>
      <c r="Q884">
        <v>8026971</v>
      </c>
      <c r="R884">
        <v>13000000</v>
      </c>
      <c r="AD884" t="str">
        <v>Comedy</v>
      </c>
      <c r="AE884">
        <v>3.8</v>
      </c>
    </row>
    <row r="885" spans="2:31" x14ac:dyDescent="0.4">
      <c r="B885" t="s">
        <v>948</v>
      </c>
      <c r="C885" s="7">
        <v>36143</v>
      </c>
      <c r="D885">
        <f>YEAR(_01_data[[#This Row],[Release Date]])</f>
        <v>1998</v>
      </c>
      <c r="E885" t="s">
        <v>38</v>
      </c>
      <c r="F885" t="s">
        <v>31</v>
      </c>
      <c r="G885" t="s">
        <v>20</v>
      </c>
      <c r="H885" t="s">
        <v>21</v>
      </c>
      <c r="I885" t="s">
        <v>61</v>
      </c>
      <c r="J885">
        <v>15000</v>
      </c>
      <c r="K885">
        <v>17768</v>
      </c>
      <c r="L885">
        <v>0</v>
      </c>
      <c r="M885">
        <v>0</v>
      </c>
      <c r="N885">
        <v>6.5</v>
      </c>
      <c r="O885">
        <v>153</v>
      </c>
      <c r="P885">
        <v>119</v>
      </c>
      <c r="Q885">
        <v>115731542</v>
      </c>
      <c r="R885">
        <v>65000000</v>
      </c>
      <c r="AD885" t="str">
        <v>Comedy</v>
      </c>
      <c r="AE885">
        <v>6.5</v>
      </c>
    </row>
    <row r="886" spans="2:31" x14ac:dyDescent="0.4">
      <c r="B886" t="s">
        <v>949</v>
      </c>
      <c r="C886" s="7">
        <v>35876</v>
      </c>
      <c r="D886">
        <f>YEAR(_01_data[[#This Row],[Release Date]])</f>
        <v>1998</v>
      </c>
      <c r="E886" t="s">
        <v>38</v>
      </c>
      <c r="F886" t="s">
        <v>31</v>
      </c>
      <c r="G886" t="s">
        <v>20</v>
      </c>
      <c r="H886" t="s">
        <v>21</v>
      </c>
      <c r="I886" t="s">
        <v>65</v>
      </c>
      <c r="J886">
        <v>624</v>
      </c>
      <c r="K886">
        <v>1209</v>
      </c>
      <c r="L886">
        <v>52</v>
      </c>
      <c r="M886">
        <v>507</v>
      </c>
      <c r="N886">
        <v>7</v>
      </c>
      <c r="O886">
        <v>81</v>
      </c>
      <c r="P886">
        <v>116</v>
      </c>
      <c r="Q886">
        <v>1980338</v>
      </c>
      <c r="R886">
        <v>5000000</v>
      </c>
      <c r="AD886" t="str">
        <v>Comedy</v>
      </c>
      <c r="AE886">
        <v>7</v>
      </c>
    </row>
    <row r="887" spans="2:31" x14ac:dyDescent="0.4">
      <c r="B887" t="s">
        <v>950</v>
      </c>
      <c r="C887" s="7">
        <v>36245</v>
      </c>
      <c r="D887">
        <f>YEAR(_01_data[[#This Row],[Release Date]])</f>
        <v>1999</v>
      </c>
      <c r="E887" t="s">
        <v>38</v>
      </c>
      <c r="F887" t="s">
        <v>31</v>
      </c>
      <c r="G887" t="s">
        <v>20</v>
      </c>
      <c r="H887" t="s">
        <v>21</v>
      </c>
      <c r="I887" t="s">
        <v>81</v>
      </c>
      <c r="J887">
        <v>23000</v>
      </c>
      <c r="K887">
        <v>37907</v>
      </c>
      <c r="L887">
        <v>19</v>
      </c>
      <c r="M887">
        <v>10000</v>
      </c>
      <c r="N887">
        <v>7.2</v>
      </c>
      <c r="O887">
        <v>133</v>
      </c>
      <c r="P887">
        <v>97</v>
      </c>
      <c r="Q887">
        <v>38176108</v>
      </c>
      <c r="R887">
        <v>16000000</v>
      </c>
      <c r="AD887" t="str">
        <v>Comedy</v>
      </c>
      <c r="AE887">
        <v>7.2</v>
      </c>
    </row>
    <row r="888" spans="2:31" x14ac:dyDescent="0.4">
      <c r="B888" t="s">
        <v>951</v>
      </c>
      <c r="C888" s="7">
        <v>36288</v>
      </c>
      <c r="D888">
        <f>YEAR(_01_data[[#This Row],[Release Date]])</f>
        <v>1999</v>
      </c>
      <c r="E888" t="s">
        <v>38</v>
      </c>
      <c r="F888" t="s">
        <v>31</v>
      </c>
      <c r="G888" t="s">
        <v>20</v>
      </c>
      <c r="H888" t="s">
        <v>21</v>
      </c>
      <c r="I888" t="s">
        <v>65</v>
      </c>
      <c r="J888">
        <v>1000</v>
      </c>
      <c r="K888">
        <v>2697</v>
      </c>
      <c r="L888">
        <v>112</v>
      </c>
      <c r="M888">
        <v>0</v>
      </c>
      <c r="N888">
        <v>5.9</v>
      </c>
      <c r="O888">
        <v>67</v>
      </c>
      <c r="P888">
        <v>101</v>
      </c>
      <c r="Q888">
        <v>6851636</v>
      </c>
      <c r="R888">
        <v>6000000</v>
      </c>
      <c r="AD888" t="str">
        <v>Comedy</v>
      </c>
      <c r="AE888">
        <v>5.9</v>
      </c>
    </row>
    <row r="889" spans="2:31" x14ac:dyDescent="0.4">
      <c r="B889" t="s">
        <v>952</v>
      </c>
      <c r="C889" s="7">
        <v>36208</v>
      </c>
      <c r="D889">
        <f>YEAR(_01_data[[#This Row],[Release Date]])</f>
        <v>1999</v>
      </c>
      <c r="E889" t="s">
        <v>38</v>
      </c>
      <c r="F889" t="s">
        <v>152</v>
      </c>
      <c r="G889" t="s">
        <v>20</v>
      </c>
      <c r="H889" t="s">
        <v>26</v>
      </c>
      <c r="I889" t="s">
        <v>65</v>
      </c>
      <c r="J889">
        <v>12000</v>
      </c>
      <c r="K889">
        <v>12970</v>
      </c>
      <c r="L889">
        <v>541</v>
      </c>
      <c r="M889">
        <v>0</v>
      </c>
      <c r="N889">
        <v>6.5</v>
      </c>
      <c r="O889">
        <v>138</v>
      </c>
      <c r="P889">
        <v>123</v>
      </c>
      <c r="Q889">
        <v>36283504</v>
      </c>
      <c r="R889">
        <v>40000000</v>
      </c>
      <c r="AD889" t="str">
        <v>Mystery</v>
      </c>
      <c r="AE889">
        <v>6.5</v>
      </c>
    </row>
    <row r="890" spans="2:31" x14ac:dyDescent="0.4">
      <c r="B890" t="s">
        <v>953</v>
      </c>
      <c r="C890" s="7">
        <v>36190</v>
      </c>
      <c r="D890">
        <f>YEAR(_01_data[[#This Row],[Release Date]])</f>
        <v>1999</v>
      </c>
      <c r="E890" t="s">
        <v>38</v>
      </c>
      <c r="F890" t="s">
        <v>24</v>
      </c>
      <c r="G890" t="s">
        <v>20</v>
      </c>
      <c r="H890" t="s">
        <v>21</v>
      </c>
      <c r="I890" t="s">
        <v>61</v>
      </c>
      <c r="J890">
        <v>655</v>
      </c>
      <c r="K890">
        <v>1906</v>
      </c>
      <c r="L890">
        <v>0</v>
      </c>
      <c r="M890">
        <v>157</v>
      </c>
      <c r="N890">
        <v>6.3</v>
      </c>
      <c r="O890">
        <v>25</v>
      </c>
      <c r="P890">
        <v>100</v>
      </c>
      <c r="Q890">
        <v>2148212</v>
      </c>
      <c r="R890">
        <v>7000000</v>
      </c>
      <c r="AD890" t="str">
        <v>Drama</v>
      </c>
      <c r="AE890">
        <v>6.3</v>
      </c>
    </row>
    <row r="891" spans="2:31" x14ac:dyDescent="0.4">
      <c r="B891" t="s">
        <v>954</v>
      </c>
      <c r="C891" s="7">
        <v>36230</v>
      </c>
      <c r="D891">
        <f>YEAR(_01_data[[#This Row],[Release Date]])</f>
        <v>1999</v>
      </c>
      <c r="E891" t="s">
        <v>38</v>
      </c>
      <c r="F891" t="s">
        <v>24</v>
      </c>
      <c r="G891" t="s">
        <v>20</v>
      </c>
      <c r="H891" t="s">
        <v>21</v>
      </c>
      <c r="I891" t="s">
        <v>65</v>
      </c>
      <c r="J891">
        <v>10000</v>
      </c>
      <c r="K891">
        <v>10368</v>
      </c>
      <c r="L891">
        <v>956</v>
      </c>
      <c r="M891">
        <v>860</v>
      </c>
      <c r="N891">
        <v>6.6</v>
      </c>
      <c r="O891">
        <v>47</v>
      </c>
      <c r="P891">
        <v>107</v>
      </c>
      <c r="Q891">
        <v>4741987</v>
      </c>
      <c r="R891">
        <v>14000000</v>
      </c>
      <c r="AD891" t="str">
        <v>Drama</v>
      </c>
      <c r="AE891">
        <v>6.6</v>
      </c>
    </row>
    <row r="892" spans="2:31" x14ac:dyDescent="0.4">
      <c r="B892" t="s">
        <v>955</v>
      </c>
      <c r="C892" s="7">
        <v>36455</v>
      </c>
      <c r="D892">
        <f>YEAR(_01_data[[#This Row],[Release Date]])</f>
        <v>1999</v>
      </c>
      <c r="E892" t="s">
        <v>38</v>
      </c>
      <c r="F892" t="s">
        <v>50</v>
      </c>
      <c r="G892" t="s">
        <v>25</v>
      </c>
      <c r="H892" t="s">
        <v>26</v>
      </c>
      <c r="I892" t="s">
        <v>32</v>
      </c>
      <c r="J892">
        <v>177</v>
      </c>
      <c r="K892">
        <v>333</v>
      </c>
      <c r="L892">
        <v>4</v>
      </c>
      <c r="M892">
        <v>687</v>
      </c>
      <c r="N892">
        <v>7.3</v>
      </c>
      <c r="O892">
        <v>63</v>
      </c>
      <c r="P892">
        <v>125</v>
      </c>
      <c r="Q892">
        <v>927107</v>
      </c>
      <c r="R892">
        <v>15000000</v>
      </c>
      <c r="AD892" t="str">
        <v>Biography</v>
      </c>
      <c r="AE892">
        <v>7.3</v>
      </c>
    </row>
    <row r="893" spans="2:31" x14ac:dyDescent="0.4">
      <c r="B893" t="s">
        <v>956</v>
      </c>
      <c r="C893" s="7">
        <v>36415</v>
      </c>
      <c r="D893">
        <f>YEAR(_01_data[[#This Row],[Release Date]])</f>
        <v>1999</v>
      </c>
      <c r="E893" t="s">
        <v>38</v>
      </c>
      <c r="F893" t="s">
        <v>24</v>
      </c>
      <c r="G893" t="s">
        <v>20</v>
      </c>
      <c r="H893" t="s">
        <v>21</v>
      </c>
      <c r="I893" t="s">
        <v>65</v>
      </c>
      <c r="J893">
        <v>18000</v>
      </c>
      <c r="K893">
        <v>19078</v>
      </c>
      <c r="L893">
        <v>0</v>
      </c>
      <c r="M893">
        <v>22000</v>
      </c>
      <c r="N893">
        <v>8.4</v>
      </c>
      <c r="O893">
        <v>176</v>
      </c>
      <c r="P893">
        <v>122</v>
      </c>
      <c r="Q893">
        <v>130058047</v>
      </c>
      <c r="R893">
        <v>15000000</v>
      </c>
      <c r="AD893" t="str">
        <v>Drama</v>
      </c>
      <c r="AE893">
        <v>8.4</v>
      </c>
    </row>
    <row r="894" spans="2:31" x14ac:dyDescent="0.4">
      <c r="B894" t="s">
        <v>957</v>
      </c>
      <c r="C894" s="7">
        <v>36227</v>
      </c>
      <c r="D894">
        <f>YEAR(_01_data[[#This Row],[Release Date]])</f>
        <v>1999</v>
      </c>
      <c r="E894" t="s">
        <v>38</v>
      </c>
      <c r="F894" t="s">
        <v>31</v>
      </c>
      <c r="G894" t="s">
        <v>20</v>
      </c>
      <c r="H894" t="s">
        <v>21</v>
      </c>
      <c r="I894" t="s">
        <v>65</v>
      </c>
      <c r="J894">
        <v>3000</v>
      </c>
      <c r="K894">
        <v>8134</v>
      </c>
      <c r="L894">
        <v>80</v>
      </c>
      <c r="M894">
        <v>0</v>
      </c>
      <c r="N894">
        <v>7</v>
      </c>
      <c r="O894">
        <v>145</v>
      </c>
      <c r="P894">
        <v>95</v>
      </c>
      <c r="Q894">
        <v>101736215</v>
      </c>
      <c r="R894">
        <v>11000000</v>
      </c>
      <c r="AD894" t="str">
        <v>Comedy</v>
      </c>
      <c r="AE894">
        <v>7</v>
      </c>
    </row>
    <row r="895" spans="2:31" x14ac:dyDescent="0.4">
      <c r="B895" t="s">
        <v>958</v>
      </c>
      <c r="C895" s="7">
        <v>36251</v>
      </c>
      <c r="D895">
        <f>YEAR(_01_data[[#This Row],[Release Date]])</f>
        <v>1999</v>
      </c>
      <c r="E895" t="s">
        <v>38</v>
      </c>
      <c r="F895" t="s">
        <v>31</v>
      </c>
      <c r="G895" t="s">
        <v>20</v>
      </c>
      <c r="H895" t="s">
        <v>60</v>
      </c>
      <c r="I895" t="s">
        <v>81</v>
      </c>
      <c r="J895">
        <v>893</v>
      </c>
      <c r="K895">
        <v>2640</v>
      </c>
      <c r="L895">
        <v>32</v>
      </c>
      <c r="M895">
        <v>646</v>
      </c>
      <c r="N895">
        <v>6.9</v>
      </c>
      <c r="O895">
        <v>105</v>
      </c>
      <c r="P895">
        <v>97</v>
      </c>
      <c r="Q895">
        <v>18535191</v>
      </c>
      <c r="R895">
        <v>14000000</v>
      </c>
      <c r="AD895" t="str">
        <v>Comedy</v>
      </c>
      <c r="AE895">
        <v>6.9</v>
      </c>
    </row>
    <row r="896" spans="2:31" x14ac:dyDescent="0.4">
      <c r="B896" t="s">
        <v>959</v>
      </c>
      <c r="C896" s="7">
        <v>36301</v>
      </c>
      <c r="D896">
        <f>YEAR(_01_data[[#This Row],[Release Date]])</f>
        <v>1999</v>
      </c>
      <c r="E896" t="s">
        <v>38</v>
      </c>
      <c r="F896" t="s">
        <v>31</v>
      </c>
      <c r="G896" t="s">
        <v>20</v>
      </c>
      <c r="H896" t="s">
        <v>21</v>
      </c>
      <c r="I896" t="s">
        <v>65</v>
      </c>
      <c r="J896">
        <v>22000</v>
      </c>
      <c r="K896">
        <v>24333</v>
      </c>
      <c r="L896">
        <v>11000</v>
      </c>
      <c r="M896">
        <v>0</v>
      </c>
      <c r="N896">
        <v>6.7</v>
      </c>
      <c r="O896">
        <v>145</v>
      </c>
      <c r="P896">
        <v>103</v>
      </c>
      <c r="Q896">
        <v>106694016</v>
      </c>
      <c r="R896">
        <v>30000000</v>
      </c>
      <c r="AD896" t="str">
        <v>Comedy</v>
      </c>
      <c r="AE896">
        <v>6.7</v>
      </c>
    </row>
    <row r="897" spans="2:31" x14ac:dyDescent="0.4">
      <c r="B897" t="s">
        <v>960</v>
      </c>
      <c r="C897" s="7">
        <v>36462</v>
      </c>
      <c r="D897">
        <f>YEAR(_01_data[[#This Row],[Release Date]])</f>
        <v>1999</v>
      </c>
      <c r="E897" t="s">
        <v>38</v>
      </c>
      <c r="F897" t="s">
        <v>24</v>
      </c>
      <c r="G897" t="s">
        <v>20</v>
      </c>
      <c r="H897" t="s">
        <v>21</v>
      </c>
      <c r="I897" t="s">
        <v>65</v>
      </c>
      <c r="J897">
        <v>876</v>
      </c>
      <c r="K897">
        <v>1282</v>
      </c>
      <c r="L897">
        <v>317</v>
      </c>
      <c r="M897">
        <v>0</v>
      </c>
      <c r="N897">
        <v>7.3</v>
      </c>
      <c r="O897">
        <v>99</v>
      </c>
      <c r="P897">
        <v>145</v>
      </c>
      <c r="Q897">
        <v>13038660</v>
      </c>
      <c r="R897">
        <v>25000000</v>
      </c>
      <c r="AD897" t="str">
        <v>Drama</v>
      </c>
      <c r="AE897">
        <v>7.3</v>
      </c>
    </row>
    <row r="898" spans="2:31" x14ac:dyDescent="0.4">
      <c r="B898" t="s">
        <v>961</v>
      </c>
      <c r="C898" s="7">
        <v>36174</v>
      </c>
      <c r="D898">
        <f>YEAR(_01_data[[#This Row],[Release Date]])</f>
        <v>1999</v>
      </c>
      <c r="E898" t="s">
        <v>38</v>
      </c>
      <c r="F898" t="s">
        <v>24</v>
      </c>
      <c r="G898" t="s">
        <v>20</v>
      </c>
      <c r="H898" t="s">
        <v>21</v>
      </c>
      <c r="I898" t="s">
        <v>81</v>
      </c>
      <c r="J898">
        <v>582</v>
      </c>
      <c r="K898">
        <v>804</v>
      </c>
      <c r="L898">
        <v>72</v>
      </c>
      <c r="M898">
        <v>0</v>
      </c>
      <c r="N898">
        <v>6.7</v>
      </c>
      <c r="O898">
        <v>91</v>
      </c>
      <c r="P898">
        <v>148</v>
      </c>
      <c r="Q898">
        <v>39251128</v>
      </c>
      <c r="R898">
        <v>75000000</v>
      </c>
      <c r="AD898" t="str">
        <v>Drama</v>
      </c>
      <c r="AE898">
        <v>6.7</v>
      </c>
    </row>
    <row r="899" spans="2:31" x14ac:dyDescent="0.4">
      <c r="B899" t="s">
        <v>962</v>
      </c>
      <c r="C899" s="7">
        <v>36333</v>
      </c>
      <c r="D899">
        <f>YEAR(_01_data[[#This Row],[Release Date]])</f>
        <v>1999</v>
      </c>
      <c r="E899" t="s">
        <v>38</v>
      </c>
      <c r="F899" t="s">
        <v>24</v>
      </c>
      <c r="G899" t="s">
        <v>20</v>
      </c>
      <c r="H899" t="s">
        <v>21</v>
      </c>
      <c r="I899" t="s">
        <v>65</v>
      </c>
      <c r="J899">
        <v>14000</v>
      </c>
      <c r="K899">
        <v>20761</v>
      </c>
      <c r="L899">
        <v>0</v>
      </c>
      <c r="M899">
        <v>0</v>
      </c>
      <c r="N899">
        <v>6.8</v>
      </c>
      <c r="O899">
        <v>171</v>
      </c>
      <c r="P899">
        <v>156</v>
      </c>
      <c r="Q899">
        <v>75530832</v>
      </c>
      <c r="R899">
        <v>55000000</v>
      </c>
      <c r="AD899" t="str">
        <v>Drama</v>
      </c>
      <c r="AE899">
        <v>6.8</v>
      </c>
    </row>
    <row r="900" spans="2:31" x14ac:dyDescent="0.4">
      <c r="B900" t="s">
        <v>963</v>
      </c>
      <c r="C900" s="7">
        <v>36287</v>
      </c>
      <c r="D900">
        <f>YEAR(_01_data[[#This Row],[Release Date]])</f>
        <v>1999</v>
      </c>
      <c r="E900" t="s">
        <v>38</v>
      </c>
      <c r="F900" t="s">
        <v>31</v>
      </c>
      <c r="G900" t="s">
        <v>20</v>
      </c>
      <c r="H900" t="s">
        <v>21</v>
      </c>
      <c r="I900" t="s">
        <v>81</v>
      </c>
      <c r="J900">
        <v>20000</v>
      </c>
      <c r="K900">
        <v>22040</v>
      </c>
      <c r="L900">
        <v>61</v>
      </c>
      <c r="M900">
        <v>638</v>
      </c>
      <c r="N900">
        <v>6.1</v>
      </c>
      <c r="O900">
        <v>36</v>
      </c>
      <c r="P900">
        <v>114</v>
      </c>
      <c r="Q900">
        <v>18653615</v>
      </c>
      <c r="R900">
        <v>23000000</v>
      </c>
      <c r="AD900" t="str">
        <v>Comedy</v>
      </c>
      <c r="AE900">
        <v>6.1</v>
      </c>
    </row>
    <row r="901" spans="2:31" x14ac:dyDescent="0.4">
      <c r="B901" t="s">
        <v>964</v>
      </c>
      <c r="C901" s="7">
        <v>36258</v>
      </c>
      <c r="D901">
        <f>YEAR(_01_data[[#This Row],[Release Date]])</f>
        <v>1999</v>
      </c>
      <c r="E901" t="s">
        <v>38</v>
      </c>
      <c r="F901" t="s">
        <v>19</v>
      </c>
      <c r="G901" t="s">
        <v>20</v>
      </c>
      <c r="H901" t="s">
        <v>21</v>
      </c>
      <c r="I901" t="s">
        <v>65</v>
      </c>
      <c r="J901">
        <v>12000</v>
      </c>
      <c r="K901">
        <v>13576</v>
      </c>
      <c r="L901">
        <v>89</v>
      </c>
      <c r="M901">
        <v>0</v>
      </c>
      <c r="N901">
        <v>7.2</v>
      </c>
      <c r="O901">
        <v>155</v>
      </c>
      <c r="P901">
        <v>117</v>
      </c>
      <c r="Q901">
        <v>24362501</v>
      </c>
      <c r="R901">
        <v>21500000</v>
      </c>
      <c r="AD901" t="str">
        <v>Crime</v>
      </c>
      <c r="AE901">
        <v>7.2</v>
      </c>
    </row>
    <row r="902" spans="2:31" x14ac:dyDescent="0.4">
      <c r="B902" t="s">
        <v>965</v>
      </c>
      <c r="C902" s="7">
        <v>36284</v>
      </c>
      <c r="D902">
        <f>YEAR(_01_data[[#This Row],[Release Date]])</f>
        <v>1999</v>
      </c>
      <c r="E902" t="s">
        <v>18</v>
      </c>
      <c r="F902" t="s">
        <v>24</v>
      </c>
      <c r="G902" t="s">
        <v>20</v>
      </c>
      <c r="H902" t="s">
        <v>21</v>
      </c>
      <c r="I902" t="s">
        <v>81</v>
      </c>
      <c r="J902">
        <v>978</v>
      </c>
      <c r="K902">
        <v>3821</v>
      </c>
      <c r="L902">
        <v>34</v>
      </c>
      <c r="M902">
        <v>0</v>
      </c>
      <c r="N902">
        <v>5.9</v>
      </c>
      <c r="O902">
        <v>55</v>
      </c>
      <c r="P902">
        <v>128</v>
      </c>
      <c r="Q902">
        <v>22326247</v>
      </c>
      <c r="R902">
        <v>60000000</v>
      </c>
      <c r="AD902" t="str">
        <v>Drama</v>
      </c>
      <c r="AE902">
        <v>5.9</v>
      </c>
    </row>
    <row r="903" spans="2:31" x14ac:dyDescent="0.4">
      <c r="B903" t="s">
        <v>966</v>
      </c>
      <c r="C903" s="7">
        <v>36397</v>
      </c>
      <c r="D903">
        <f>YEAR(_01_data[[#This Row],[Release Date]])</f>
        <v>1999</v>
      </c>
      <c r="E903" t="s">
        <v>38</v>
      </c>
      <c r="F903" t="s">
        <v>56</v>
      </c>
      <c r="G903" t="s">
        <v>20</v>
      </c>
      <c r="H903" t="s">
        <v>21</v>
      </c>
      <c r="I903" t="s">
        <v>81</v>
      </c>
      <c r="J903">
        <v>45000</v>
      </c>
      <c r="K903">
        <v>47203</v>
      </c>
      <c r="L903">
        <v>116</v>
      </c>
      <c r="M903">
        <v>0</v>
      </c>
      <c r="N903">
        <v>6.6</v>
      </c>
      <c r="O903">
        <v>199</v>
      </c>
      <c r="P903">
        <v>95</v>
      </c>
      <c r="Q903">
        <v>205399422</v>
      </c>
      <c r="R903">
        <v>33000000</v>
      </c>
      <c r="AD903" t="str">
        <v>Action</v>
      </c>
      <c r="AE903">
        <v>6.6</v>
      </c>
    </row>
    <row r="904" spans="2:31" x14ac:dyDescent="0.4">
      <c r="B904" t="s">
        <v>967</v>
      </c>
      <c r="C904" s="7">
        <v>36362</v>
      </c>
      <c r="D904">
        <f>YEAR(_01_data[[#This Row],[Release Date]])</f>
        <v>1999</v>
      </c>
      <c r="E904" t="s">
        <v>38</v>
      </c>
      <c r="F904" t="s">
        <v>31</v>
      </c>
      <c r="G904" t="s">
        <v>20</v>
      </c>
      <c r="H904" t="s">
        <v>21</v>
      </c>
      <c r="I904" t="s">
        <v>61</v>
      </c>
      <c r="J904">
        <v>899</v>
      </c>
      <c r="K904">
        <v>2936</v>
      </c>
      <c r="L904">
        <v>84</v>
      </c>
      <c r="M904">
        <v>0</v>
      </c>
      <c r="N904">
        <v>2.5</v>
      </c>
      <c r="O904">
        <v>45</v>
      </c>
      <c r="P904">
        <v>97</v>
      </c>
      <c r="Q904">
        <v>27141959</v>
      </c>
      <c r="R904">
        <v>18000000</v>
      </c>
      <c r="AD904" t="str">
        <v>Comedy</v>
      </c>
      <c r="AE904">
        <v>2.5</v>
      </c>
    </row>
    <row r="905" spans="2:31" x14ac:dyDescent="0.4">
      <c r="B905" t="s">
        <v>968</v>
      </c>
      <c r="C905" s="7">
        <v>36299</v>
      </c>
      <c r="D905">
        <f>YEAR(_01_data[[#This Row],[Release Date]])</f>
        <v>1999</v>
      </c>
      <c r="E905" t="s">
        <v>38</v>
      </c>
      <c r="F905" t="s">
        <v>64</v>
      </c>
      <c r="G905" t="s">
        <v>20</v>
      </c>
      <c r="H905" t="s">
        <v>21</v>
      </c>
      <c r="I905" t="s">
        <v>81</v>
      </c>
      <c r="J905">
        <v>730</v>
      </c>
      <c r="K905">
        <v>1405</v>
      </c>
      <c r="L905">
        <v>38</v>
      </c>
      <c r="M905">
        <v>342</v>
      </c>
      <c r="N905">
        <v>3.6</v>
      </c>
      <c r="O905">
        <v>97</v>
      </c>
      <c r="P905">
        <v>91</v>
      </c>
      <c r="Q905">
        <v>10149779</v>
      </c>
      <c r="R905">
        <v>6500000</v>
      </c>
      <c r="AD905" t="str">
        <v>Horror</v>
      </c>
      <c r="AE905">
        <v>3.6</v>
      </c>
    </row>
    <row r="906" spans="2:31" x14ac:dyDescent="0.4">
      <c r="B906" t="s">
        <v>969</v>
      </c>
      <c r="C906" s="7">
        <v>36463</v>
      </c>
      <c r="D906">
        <f>YEAR(_01_data[[#This Row],[Release Date]])</f>
        <v>1999</v>
      </c>
      <c r="E906" t="s">
        <v>38</v>
      </c>
      <c r="F906" t="s">
        <v>31</v>
      </c>
      <c r="G906" t="s">
        <v>20</v>
      </c>
      <c r="H906" t="s">
        <v>21</v>
      </c>
      <c r="I906" t="s">
        <v>65</v>
      </c>
      <c r="J906">
        <v>512</v>
      </c>
      <c r="K906">
        <v>1171</v>
      </c>
      <c r="L906">
        <v>0</v>
      </c>
      <c r="M906">
        <v>0</v>
      </c>
      <c r="N906">
        <v>7.8</v>
      </c>
      <c r="O906">
        <v>242</v>
      </c>
      <c r="P906">
        <v>112</v>
      </c>
      <c r="Q906">
        <v>22858926</v>
      </c>
      <c r="R906">
        <v>13000000</v>
      </c>
      <c r="AD906" t="str">
        <v>Comedy</v>
      </c>
      <c r="AE906">
        <v>7.8</v>
      </c>
    </row>
    <row r="907" spans="2:31" x14ac:dyDescent="0.4">
      <c r="B907" t="s">
        <v>970</v>
      </c>
      <c r="C907" s="7">
        <v>36354</v>
      </c>
      <c r="D907">
        <f>YEAR(_01_data[[#This Row],[Release Date]])</f>
        <v>1999</v>
      </c>
      <c r="E907" t="s">
        <v>38</v>
      </c>
      <c r="F907" t="s">
        <v>50</v>
      </c>
      <c r="G907" t="s">
        <v>20</v>
      </c>
      <c r="H907" t="s">
        <v>21</v>
      </c>
      <c r="I907" t="s">
        <v>65</v>
      </c>
      <c r="J907">
        <v>54</v>
      </c>
      <c r="K907">
        <v>194</v>
      </c>
      <c r="L907">
        <v>6</v>
      </c>
      <c r="M907">
        <v>491</v>
      </c>
      <c r="N907">
        <v>7.6</v>
      </c>
      <c r="O907">
        <v>70</v>
      </c>
      <c r="P907">
        <v>108</v>
      </c>
      <c r="Q907">
        <v>2047570</v>
      </c>
      <c r="R907">
        <v>500000</v>
      </c>
      <c r="AD907" t="str">
        <v>Biography</v>
      </c>
      <c r="AE907">
        <v>7.6</v>
      </c>
    </row>
    <row r="908" spans="2:31" x14ac:dyDescent="0.4">
      <c r="B908" t="s">
        <v>971</v>
      </c>
      <c r="C908" s="7">
        <v>36164</v>
      </c>
      <c r="D908">
        <f>YEAR(_01_data[[#This Row],[Release Date]])</f>
        <v>1999</v>
      </c>
      <c r="E908" t="s">
        <v>38</v>
      </c>
      <c r="F908" t="s">
        <v>31</v>
      </c>
      <c r="G908" t="s">
        <v>20</v>
      </c>
      <c r="H908" t="s">
        <v>21</v>
      </c>
      <c r="I908" t="s">
        <v>61</v>
      </c>
      <c r="J908">
        <v>49000</v>
      </c>
      <c r="K908">
        <v>55254</v>
      </c>
      <c r="L908">
        <v>0</v>
      </c>
      <c r="M908">
        <v>0</v>
      </c>
      <c r="N908">
        <v>6.8</v>
      </c>
      <c r="O908">
        <v>93</v>
      </c>
      <c r="P908">
        <v>132</v>
      </c>
      <c r="Q908">
        <v>58220776</v>
      </c>
      <c r="R908">
        <v>100000000</v>
      </c>
      <c r="AD908" t="str">
        <v>Comedy</v>
      </c>
      <c r="AE908">
        <v>6.8</v>
      </c>
    </row>
    <row r="909" spans="2:31" x14ac:dyDescent="0.4">
      <c r="B909" t="s">
        <v>972</v>
      </c>
      <c r="C909" s="7">
        <v>36199</v>
      </c>
      <c r="D909">
        <f>YEAR(_01_data[[#This Row],[Release Date]])</f>
        <v>1999</v>
      </c>
      <c r="E909" t="s">
        <v>38</v>
      </c>
      <c r="F909" t="s">
        <v>31</v>
      </c>
      <c r="G909" t="s">
        <v>20</v>
      </c>
      <c r="H909" t="s">
        <v>21</v>
      </c>
      <c r="I909" t="s">
        <v>81</v>
      </c>
      <c r="J909">
        <v>12000</v>
      </c>
      <c r="K909">
        <v>26760</v>
      </c>
      <c r="L909">
        <v>221</v>
      </c>
      <c r="M909">
        <v>0</v>
      </c>
      <c r="N909">
        <v>6.4</v>
      </c>
      <c r="O909">
        <v>112</v>
      </c>
      <c r="P909">
        <v>93</v>
      </c>
      <c r="Q909">
        <v>163479795</v>
      </c>
      <c r="R909">
        <v>34200000</v>
      </c>
      <c r="AD909" t="str">
        <v>Comedy</v>
      </c>
      <c r="AE909">
        <v>6.4</v>
      </c>
    </row>
    <row r="910" spans="2:31" x14ac:dyDescent="0.4">
      <c r="B910" t="s">
        <v>973</v>
      </c>
      <c r="C910" s="7">
        <v>36204</v>
      </c>
      <c r="D910">
        <f>YEAR(_01_data[[#This Row],[Release Date]])</f>
        <v>1999</v>
      </c>
      <c r="E910" t="s">
        <v>38</v>
      </c>
      <c r="F910" t="s">
        <v>31</v>
      </c>
      <c r="G910" t="s">
        <v>20</v>
      </c>
      <c r="H910" t="s">
        <v>21</v>
      </c>
      <c r="I910" t="s">
        <v>81</v>
      </c>
      <c r="J910">
        <v>3000</v>
      </c>
      <c r="K910">
        <v>5709</v>
      </c>
      <c r="L910">
        <v>37</v>
      </c>
      <c r="M910">
        <v>0</v>
      </c>
      <c r="N910">
        <v>6.6</v>
      </c>
      <c r="O910">
        <v>95</v>
      </c>
      <c r="P910">
        <v>112</v>
      </c>
      <c r="Q910">
        <v>26494611</v>
      </c>
      <c r="R910">
        <v>35000000</v>
      </c>
      <c r="AD910" t="str">
        <v>Comedy</v>
      </c>
      <c r="AE910">
        <v>6.6</v>
      </c>
    </row>
    <row r="911" spans="2:31" x14ac:dyDescent="0.4">
      <c r="B911" t="s">
        <v>974</v>
      </c>
      <c r="C911" s="7">
        <v>36337</v>
      </c>
      <c r="D911">
        <f>YEAR(_01_data[[#This Row],[Release Date]])</f>
        <v>1999</v>
      </c>
      <c r="E911" t="s">
        <v>38</v>
      </c>
      <c r="F911" t="s">
        <v>56</v>
      </c>
      <c r="G911" t="s">
        <v>20</v>
      </c>
      <c r="H911" t="s">
        <v>21</v>
      </c>
      <c r="I911" t="s">
        <v>81</v>
      </c>
      <c r="J911">
        <v>789</v>
      </c>
      <c r="K911">
        <v>2986</v>
      </c>
      <c r="L911">
        <v>10</v>
      </c>
      <c r="M911">
        <v>0</v>
      </c>
      <c r="N911">
        <v>6.3</v>
      </c>
      <c r="O911">
        <v>40</v>
      </c>
      <c r="P911">
        <v>93</v>
      </c>
      <c r="Q911">
        <v>68208190</v>
      </c>
      <c r="R911">
        <v>65000000</v>
      </c>
      <c r="AD911" t="str">
        <v>Action</v>
      </c>
      <c r="AE911">
        <v>6.3</v>
      </c>
    </row>
    <row r="912" spans="2:31" x14ac:dyDescent="0.4">
      <c r="B912" t="s">
        <v>975</v>
      </c>
      <c r="C912" s="7">
        <v>36516</v>
      </c>
      <c r="D912">
        <f>YEAR(_01_data[[#This Row],[Release Date]])</f>
        <v>1999</v>
      </c>
      <c r="E912" t="s">
        <v>38</v>
      </c>
      <c r="F912" t="s">
        <v>31</v>
      </c>
      <c r="G912" t="s">
        <v>20</v>
      </c>
      <c r="H912" t="s">
        <v>21</v>
      </c>
      <c r="I912" t="s">
        <v>81</v>
      </c>
      <c r="J912">
        <v>21000</v>
      </c>
      <c r="K912">
        <v>22458</v>
      </c>
      <c r="L912">
        <v>0</v>
      </c>
      <c r="M912">
        <v>0</v>
      </c>
      <c r="N912">
        <v>6.4</v>
      </c>
      <c r="O912">
        <v>140</v>
      </c>
      <c r="P912">
        <v>85</v>
      </c>
      <c r="Q912">
        <v>66365290</v>
      </c>
      <c r="R912">
        <v>55000000</v>
      </c>
      <c r="AD912" t="str">
        <v>Comedy</v>
      </c>
      <c r="AE912">
        <v>6.4</v>
      </c>
    </row>
    <row r="913" spans="2:31" x14ac:dyDescent="0.4">
      <c r="B913" t="s">
        <v>976</v>
      </c>
      <c r="C913" s="7">
        <v>36454</v>
      </c>
      <c r="D913">
        <f>YEAR(_01_data[[#This Row],[Release Date]])</f>
        <v>1999</v>
      </c>
      <c r="E913" t="s">
        <v>38</v>
      </c>
      <c r="F913" t="s">
        <v>50</v>
      </c>
      <c r="G913" t="s">
        <v>20</v>
      </c>
      <c r="H913" t="s">
        <v>21</v>
      </c>
      <c r="I913" t="s">
        <v>65</v>
      </c>
      <c r="J913">
        <v>173</v>
      </c>
      <c r="K913">
        <v>563</v>
      </c>
      <c r="L913">
        <v>108</v>
      </c>
      <c r="M913">
        <v>0</v>
      </c>
      <c r="N913">
        <v>7.6</v>
      </c>
      <c r="O913">
        <v>123</v>
      </c>
      <c r="P913">
        <v>118</v>
      </c>
      <c r="Q913">
        <v>11533945</v>
      </c>
      <c r="R913">
        <v>2000000</v>
      </c>
      <c r="AD913" t="str">
        <v>Biography</v>
      </c>
      <c r="AE913">
        <v>7.6</v>
      </c>
    </row>
    <row r="914" spans="2:31" x14ac:dyDescent="0.4">
      <c r="B914" t="s">
        <v>977</v>
      </c>
      <c r="C914" s="7">
        <v>36187</v>
      </c>
      <c r="D914">
        <f>YEAR(_01_data[[#This Row],[Release Date]])</f>
        <v>1999</v>
      </c>
      <c r="E914" t="s">
        <v>38</v>
      </c>
      <c r="F914" t="s">
        <v>31</v>
      </c>
      <c r="G914" t="s">
        <v>20</v>
      </c>
      <c r="H914" t="s">
        <v>21</v>
      </c>
      <c r="I914" t="s">
        <v>65</v>
      </c>
      <c r="J914">
        <v>13000</v>
      </c>
      <c r="K914">
        <v>17417</v>
      </c>
      <c r="L914">
        <v>18</v>
      </c>
      <c r="M914">
        <v>458</v>
      </c>
      <c r="N914">
        <v>4.5999999999999996</v>
      </c>
      <c r="O914">
        <v>42</v>
      </c>
      <c r="P914">
        <v>110</v>
      </c>
      <c r="Q914">
        <v>175370</v>
      </c>
      <c r="R914">
        <v>12000000</v>
      </c>
      <c r="AD914" t="str">
        <v>Comedy</v>
      </c>
      <c r="AE914">
        <v>4.5999999999999996</v>
      </c>
    </row>
    <row r="915" spans="2:31" x14ac:dyDescent="0.4">
      <c r="B915" t="s">
        <v>978</v>
      </c>
      <c r="C915" s="7">
        <v>36468</v>
      </c>
      <c r="D915">
        <f>YEAR(_01_data[[#This Row],[Release Date]])</f>
        <v>1999</v>
      </c>
      <c r="E915" t="s">
        <v>38</v>
      </c>
      <c r="F915" t="s">
        <v>24</v>
      </c>
      <c r="G915" t="s">
        <v>20</v>
      </c>
      <c r="H915" t="s">
        <v>21</v>
      </c>
      <c r="I915" t="s">
        <v>65</v>
      </c>
      <c r="J915">
        <v>12000</v>
      </c>
      <c r="K915">
        <v>13040</v>
      </c>
      <c r="L915">
        <v>17000</v>
      </c>
      <c r="M915">
        <v>0</v>
      </c>
      <c r="N915">
        <v>6.8</v>
      </c>
      <c r="O915">
        <v>163</v>
      </c>
      <c r="P915">
        <v>121</v>
      </c>
      <c r="Q915">
        <v>16640210</v>
      </c>
      <c r="R915">
        <v>55000000</v>
      </c>
      <c r="AD915" t="str">
        <v>Drama</v>
      </c>
      <c r="AE915">
        <v>6.8</v>
      </c>
    </row>
    <row r="916" spans="2:31" x14ac:dyDescent="0.4">
      <c r="B916" t="s">
        <v>979</v>
      </c>
      <c r="C916" s="7">
        <v>36161</v>
      </c>
      <c r="D916">
        <f>YEAR(_01_data[[#This Row],[Release Date]])</f>
        <v>1999</v>
      </c>
      <c r="E916" t="s">
        <v>38</v>
      </c>
      <c r="F916" t="s">
        <v>24</v>
      </c>
      <c r="G916" t="s">
        <v>20</v>
      </c>
      <c r="H916" t="s">
        <v>21</v>
      </c>
      <c r="I916" t="s">
        <v>81</v>
      </c>
      <c r="J916">
        <v>181</v>
      </c>
      <c r="K916">
        <v>582</v>
      </c>
      <c r="L916">
        <v>57</v>
      </c>
      <c r="M916">
        <v>0</v>
      </c>
      <c r="N916">
        <v>6.4</v>
      </c>
      <c r="O916">
        <v>70</v>
      </c>
      <c r="P916">
        <v>100</v>
      </c>
      <c r="Q916">
        <v>10114315</v>
      </c>
      <c r="R916">
        <v>25000000</v>
      </c>
      <c r="AD916" t="str">
        <v>Drama</v>
      </c>
      <c r="AE916">
        <v>6.4</v>
      </c>
    </row>
    <row r="917" spans="2:31" x14ac:dyDescent="0.4">
      <c r="B917" t="s">
        <v>980</v>
      </c>
      <c r="C917" s="7">
        <v>36330</v>
      </c>
      <c r="D917">
        <f>YEAR(_01_data[[#This Row],[Release Date]])</f>
        <v>1999</v>
      </c>
      <c r="E917" t="s">
        <v>38</v>
      </c>
      <c r="F917" t="s">
        <v>31</v>
      </c>
      <c r="G917" t="s">
        <v>20</v>
      </c>
      <c r="H917" t="s">
        <v>21</v>
      </c>
      <c r="I917" t="s">
        <v>65</v>
      </c>
      <c r="J917">
        <v>1000</v>
      </c>
      <c r="K917">
        <v>4289</v>
      </c>
      <c r="L917">
        <v>91</v>
      </c>
      <c r="M917">
        <v>0</v>
      </c>
      <c r="N917">
        <v>6.6</v>
      </c>
      <c r="O917">
        <v>99</v>
      </c>
      <c r="P917">
        <v>85</v>
      </c>
      <c r="Q917">
        <v>2199853</v>
      </c>
      <c r="R917">
        <v>1200000</v>
      </c>
      <c r="AD917" t="str">
        <v>Comedy</v>
      </c>
      <c r="AE917">
        <v>6.6</v>
      </c>
    </row>
    <row r="918" spans="2:31" x14ac:dyDescent="0.4">
      <c r="B918" t="s">
        <v>981</v>
      </c>
      <c r="C918" s="7">
        <v>36243</v>
      </c>
      <c r="D918">
        <f>YEAR(_01_data[[#This Row],[Release Date]])</f>
        <v>1999</v>
      </c>
      <c r="E918" t="s">
        <v>38</v>
      </c>
      <c r="F918" t="s">
        <v>56</v>
      </c>
      <c r="G918" t="s">
        <v>20</v>
      </c>
      <c r="H918" t="s">
        <v>21</v>
      </c>
      <c r="I918" t="s">
        <v>65</v>
      </c>
      <c r="J918">
        <v>372</v>
      </c>
      <c r="K918">
        <v>1274</v>
      </c>
      <c r="L918">
        <v>3</v>
      </c>
      <c r="M918">
        <v>120</v>
      </c>
      <c r="N918">
        <v>5.2</v>
      </c>
      <c r="O918">
        <v>68</v>
      </c>
      <c r="P918">
        <v>102</v>
      </c>
      <c r="Q918">
        <v>11227940</v>
      </c>
      <c r="R918">
        <v>34000000</v>
      </c>
      <c r="AD918" t="str">
        <v>Action</v>
      </c>
      <c r="AE918">
        <v>5.2</v>
      </c>
    </row>
    <row r="919" spans="2:31" x14ac:dyDescent="0.4">
      <c r="B919" t="s">
        <v>982</v>
      </c>
      <c r="C919" s="7">
        <v>36504</v>
      </c>
      <c r="D919">
        <f>YEAR(_01_data[[#This Row],[Release Date]])</f>
        <v>1999</v>
      </c>
      <c r="E919" t="s">
        <v>38</v>
      </c>
      <c r="F919" t="s">
        <v>24</v>
      </c>
      <c r="G919" t="s">
        <v>20</v>
      </c>
      <c r="H919" t="s">
        <v>21</v>
      </c>
      <c r="I919" t="s">
        <v>65</v>
      </c>
      <c r="J919">
        <v>13000</v>
      </c>
      <c r="K919">
        <v>16878</v>
      </c>
      <c r="L919">
        <v>0</v>
      </c>
      <c r="M919">
        <v>625</v>
      </c>
      <c r="N919">
        <v>6.9</v>
      </c>
      <c r="O919">
        <v>70</v>
      </c>
      <c r="P919">
        <v>132</v>
      </c>
      <c r="Q919">
        <v>2899970</v>
      </c>
      <c r="R919">
        <v>32000000</v>
      </c>
      <c r="AD919" t="str">
        <v>Drama</v>
      </c>
      <c r="AE919">
        <v>6.9</v>
      </c>
    </row>
    <row r="920" spans="2:31" x14ac:dyDescent="0.4">
      <c r="B920" t="s">
        <v>983</v>
      </c>
      <c r="C920" s="7">
        <v>36277</v>
      </c>
      <c r="D920">
        <f>YEAR(_01_data[[#This Row],[Release Date]])</f>
        <v>1999</v>
      </c>
      <c r="E920" t="s">
        <v>38</v>
      </c>
      <c r="F920" t="s">
        <v>31</v>
      </c>
      <c r="G920" t="s">
        <v>20</v>
      </c>
      <c r="H920" t="s">
        <v>21</v>
      </c>
      <c r="I920" t="s">
        <v>81</v>
      </c>
      <c r="J920">
        <v>783</v>
      </c>
      <c r="K920">
        <v>4834</v>
      </c>
      <c r="L920">
        <v>0</v>
      </c>
      <c r="M920">
        <v>391</v>
      </c>
      <c r="N920">
        <v>6.3</v>
      </c>
      <c r="O920">
        <v>28</v>
      </c>
      <c r="P920">
        <v>111</v>
      </c>
      <c r="Q920">
        <v>1954202</v>
      </c>
      <c r="R920">
        <v>15000000</v>
      </c>
      <c r="AD920" t="str">
        <v>Comedy</v>
      </c>
      <c r="AE920">
        <v>6.3</v>
      </c>
    </row>
    <row r="921" spans="2:31" x14ac:dyDescent="0.4">
      <c r="B921" t="s">
        <v>984</v>
      </c>
      <c r="C921" s="7">
        <v>36213</v>
      </c>
      <c r="D921">
        <f>YEAR(_01_data[[#This Row],[Release Date]])</f>
        <v>1999</v>
      </c>
      <c r="E921" t="s">
        <v>38</v>
      </c>
      <c r="F921" t="s">
        <v>24</v>
      </c>
      <c r="G921" t="s">
        <v>20</v>
      </c>
      <c r="H921" t="s">
        <v>21</v>
      </c>
      <c r="I921" t="s">
        <v>65</v>
      </c>
      <c r="J921">
        <v>4000</v>
      </c>
      <c r="K921">
        <v>6223</v>
      </c>
      <c r="L921">
        <v>16</v>
      </c>
      <c r="M921">
        <v>0</v>
      </c>
      <c r="N921">
        <v>6.9</v>
      </c>
      <c r="O921">
        <v>101</v>
      </c>
      <c r="P921">
        <v>97</v>
      </c>
      <c r="Q921">
        <v>38201895</v>
      </c>
      <c r="R921">
        <v>10500000</v>
      </c>
      <c r="AD921" t="str">
        <v>Drama</v>
      </c>
      <c r="AE921">
        <v>6.9</v>
      </c>
    </row>
    <row r="922" spans="2:31" x14ac:dyDescent="0.4">
      <c r="B922" t="s">
        <v>985</v>
      </c>
      <c r="C922" s="7">
        <v>36440</v>
      </c>
      <c r="D922">
        <f>YEAR(_01_data[[#This Row],[Release Date]])</f>
        <v>1999</v>
      </c>
      <c r="E922" t="s">
        <v>38</v>
      </c>
      <c r="F922" t="s">
        <v>56</v>
      </c>
      <c r="G922" t="s">
        <v>20</v>
      </c>
      <c r="H922" t="s">
        <v>21</v>
      </c>
      <c r="I922" t="s">
        <v>65</v>
      </c>
      <c r="J922">
        <v>1000</v>
      </c>
      <c r="K922">
        <v>3697</v>
      </c>
      <c r="L922">
        <v>212</v>
      </c>
      <c r="M922">
        <v>0</v>
      </c>
      <c r="N922">
        <v>5.8</v>
      </c>
      <c r="O922">
        <v>199</v>
      </c>
      <c r="P922">
        <v>105</v>
      </c>
      <c r="Q922">
        <v>73648142</v>
      </c>
      <c r="R922">
        <v>60000000</v>
      </c>
      <c r="AD922" t="str">
        <v>Action</v>
      </c>
      <c r="AE922">
        <v>5.8</v>
      </c>
    </row>
    <row r="923" spans="2:31" x14ac:dyDescent="0.4">
      <c r="B923" t="s">
        <v>986</v>
      </c>
      <c r="C923" s="7">
        <v>36383</v>
      </c>
      <c r="D923">
        <f>YEAR(_01_data[[#This Row],[Release Date]])</f>
        <v>1999</v>
      </c>
      <c r="E923" t="s">
        <v>38</v>
      </c>
      <c r="F923" t="s">
        <v>24</v>
      </c>
      <c r="G923" t="s">
        <v>20</v>
      </c>
      <c r="H923" t="s">
        <v>95</v>
      </c>
      <c r="I923" t="s">
        <v>65</v>
      </c>
      <c r="J923">
        <v>574</v>
      </c>
      <c r="K923">
        <v>1983</v>
      </c>
      <c r="L923">
        <v>37</v>
      </c>
      <c r="M923">
        <v>130</v>
      </c>
      <c r="N923">
        <v>6.5</v>
      </c>
      <c r="O923">
        <v>29</v>
      </c>
      <c r="P923">
        <v>104</v>
      </c>
      <c r="Q923">
        <v>144583</v>
      </c>
      <c r="R923">
        <v>800000</v>
      </c>
      <c r="AD923" t="str">
        <v>Drama</v>
      </c>
      <c r="AE923">
        <v>6.5</v>
      </c>
    </row>
    <row r="924" spans="2:31" x14ac:dyDescent="0.4">
      <c r="B924" t="s">
        <v>987</v>
      </c>
      <c r="C924" s="7">
        <v>36326</v>
      </c>
      <c r="D924">
        <f>YEAR(_01_data[[#This Row],[Release Date]])</f>
        <v>1999</v>
      </c>
      <c r="E924" t="s">
        <v>38</v>
      </c>
      <c r="F924" t="s">
        <v>31</v>
      </c>
      <c r="G924" t="s">
        <v>20</v>
      </c>
      <c r="H924" t="s">
        <v>21</v>
      </c>
      <c r="I924" t="s">
        <v>65</v>
      </c>
      <c r="J924">
        <v>1000</v>
      </c>
      <c r="K924">
        <v>2518</v>
      </c>
      <c r="L924">
        <v>89</v>
      </c>
      <c r="M924">
        <v>0</v>
      </c>
      <c r="N924">
        <v>6.8</v>
      </c>
      <c r="O924">
        <v>42</v>
      </c>
      <c r="P924">
        <v>95</v>
      </c>
      <c r="Q924">
        <v>4193025</v>
      </c>
      <c r="R924">
        <v>15000000</v>
      </c>
      <c r="AD924" t="str">
        <v>Comedy</v>
      </c>
      <c r="AE924">
        <v>6.8</v>
      </c>
    </row>
    <row r="925" spans="2:31" x14ac:dyDescent="0.4">
      <c r="B925" t="s">
        <v>988</v>
      </c>
      <c r="C925" s="7">
        <v>36467</v>
      </c>
      <c r="D925">
        <f>YEAR(_01_data[[#This Row],[Release Date]])</f>
        <v>1999</v>
      </c>
      <c r="E925" t="s">
        <v>38</v>
      </c>
      <c r="F925" t="s">
        <v>31</v>
      </c>
      <c r="G925" t="s">
        <v>20</v>
      </c>
      <c r="H925" t="s">
        <v>21</v>
      </c>
      <c r="I925" t="s">
        <v>65</v>
      </c>
      <c r="J925">
        <v>1000</v>
      </c>
      <c r="K925">
        <v>2604</v>
      </c>
      <c r="L925">
        <v>31</v>
      </c>
      <c r="M925">
        <v>0</v>
      </c>
      <c r="N925">
        <v>5.7</v>
      </c>
      <c r="O925">
        <v>91</v>
      </c>
      <c r="P925">
        <v>88</v>
      </c>
      <c r="Q925">
        <v>65535067</v>
      </c>
      <c r="R925">
        <v>17000000</v>
      </c>
      <c r="AD925" t="str">
        <v>Comedy</v>
      </c>
      <c r="AE925">
        <v>5.7</v>
      </c>
    </row>
    <row r="926" spans="2:31" x14ac:dyDescent="0.4">
      <c r="B926" t="s">
        <v>989</v>
      </c>
      <c r="C926" s="7">
        <v>36269</v>
      </c>
      <c r="D926">
        <f>YEAR(_01_data[[#This Row],[Release Date]])</f>
        <v>1999</v>
      </c>
      <c r="E926" t="s">
        <v>38</v>
      </c>
      <c r="F926" t="s">
        <v>31</v>
      </c>
      <c r="G926" t="s">
        <v>20</v>
      </c>
      <c r="H926" t="s">
        <v>95</v>
      </c>
      <c r="I926" t="s">
        <v>81</v>
      </c>
      <c r="J926">
        <v>16000</v>
      </c>
      <c r="K926">
        <v>31005</v>
      </c>
      <c r="L926">
        <v>26</v>
      </c>
      <c r="M926">
        <v>0</v>
      </c>
      <c r="N926">
        <v>6.1</v>
      </c>
      <c r="O926">
        <v>81</v>
      </c>
      <c r="P926">
        <v>94</v>
      </c>
      <c r="Q926">
        <v>6241697</v>
      </c>
      <c r="R926">
        <v>13000000</v>
      </c>
      <c r="AD926" t="str">
        <v>Comedy</v>
      </c>
      <c r="AE926">
        <v>6.1</v>
      </c>
    </row>
    <row r="927" spans="2:31" x14ac:dyDescent="0.4">
      <c r="B927" t="s">
        <v>990</v>
      </c>
      <c r="C927" s="7">
        <v>36304</v>
      </c>
      <c r="D927">
        <f>YEAR(_01_data[[#This Row],[Release Date]])</f>
        <v>1999</v>
      </c>
      <c r="E927" t="s">
        <v>38</v>
      </c>
      <c r="F927" t="s">
        <v>42</v>
      </c>
      <c r="G927" t="s">
        <v>20</v>
      </c>
      <c r="H927" t="s">
        <v>21</v>
      </c>
      <c r="I927" t="s">
        <v>65</v>
      </c>
      <c r="J927">
        <v>13000</v>
      </c>
      <c r="K927">
        <v>16693</v>
      </c>
      <c r="L927">
        <v>0</v>
      </c>
      <c r="M927">
        <v>10000</v>
      </c>
      <c r="N927">
        <v>7.4</v>
      </c>
      <c r="O927">
        <v>206</v>
      </c>
      <c r="P927">
        <v>130</v>
      </c>
      <c r="Q927">
        <v>30651422</v>
      </c>
      <c r="R927">
        <v>10000000</v>
      </c>
      <c r="AD927" t="str">
        <v>Adventure</v>
      </c>
      <c r="AE927">
        <v>7.4</v>
      </c>
    </row>
    <row r="928" spans="2:31" x14ac:dyDescent="0.4">
      <c r="B928" t="s">
        <v>991</v>
      </c>
      <c r="C928" s="7">
        <v>36429</v>
      </c>
      <c r="D928">
        <f>YEAR(_01_data[[#This Row],[Release Date]])</f>
        <v>1999</v>
      </c>
      <c r="E928" t="s">
        <v>38</v>
      </c>
      <c r="F928" t="s">
        <v>19</v>
      </c>
      <c r="G928" t="s">
        <v>20</v>
      </c>
      <c r="H928" t="s">
        <v>21</v>
      </c>
      <c r="I928" t="s">
        <v>65</v>
      </c>
      <c r="J928">
        <v>984</v>
      </c>
      <c r="K928">
        <v>2129</v>
      </c>
      <c r="L928">
        <v>78</v>
      </c>
      <c r="M928">
        <v>0</v>
      </c>
      <c r="N928">
        <v>6.4</v>
      </c>
      <c r="O928">
        <v>129</v>
      </c>
      <c r="P928">
        <v>105</v>
      </c>
      <c r="Q928">
        <v>116735231</v>
      </c>
      <c r="R928">
        <v>70000000</v>
      </c>
      <c r="AD928" t="str">
        <v>Crime</v>
      </c>
      <c r="AE928">
        <v>6.4</v>
      </c>
    </row>
    <row r="929" spans="2:31" x14ac:dyDescent="0.4">
      <c r="B929" t="s">
        <v>992</v>
      </c>
      <c r="C929" s="7">
        <v>36162</v>
      </c>
      <c r="D929">
        <f>YEAR(_01_data[[#This Row],[Release Date]])</f>
        <v>1999</v>
      </c>
      <c r="E929" t="s">
        <v>38</v>
      </c>
      <c r="F929" t="s">
        <v>39</v>
      </c>
      <c r="G929" t="s">
        <v>20</v>
      </c>
      <c r="H929" t="s">
        <v>21</v>
      </c>
      <c r="I929" t="s">
        <v>36</v>
      </c>
      <c r="J929">
        <v>2000</v>
      </c>
      <c r="K929">
        <v>2908</v>
      </c>
      <c r="L929">
        <v>0</v>
      </c>
      <c r="M929">
        <v>122</v>
      </c>
      <c r="N929">
        <v>5</v>
      </c>
      <c r="O929">
        <v>28</v>
      </c>
      <c r="P929">
        <v>77</v>
      </c>
      <c r="Q929">
        <v>19421271</v>
      </c>
      <c r="R929">
        <v>5000000</v>
      </c>
      <c r="AD929" t="str">
        <v>Animation</v>
      </c>
      <c r="AE929">
        <v>5</v>
      </c>
    </row>
    <row r="930" spans="2:31" x14ac:dyDescent="0.4">
      <c r="B930" t="s">
        <v>993</v>
      </c>
      <c r="C930" s="7">
        <v>36237</v>
      </c>
      <c r="D930">
        <f>YEAR(_01_data[[#This Row],[Release Date]])</f>
        <v>1999</v>
      </c>
      <c r="E930" t="s">
        <v>38</v>
      </c>
      <c r="F930" t="s">
        <v>24</v>
      </c>
      <c r="G930" t="s">
        <v>20</v>
      </c>
      <c r="H930" t="s">
        <v>21</v>
      </c>
      <c r="I930" t="s">
        <v>65</v>
      </c>
      <c r="J930">
        <v>631</v>
      </c>
      <c r="K930">
        <v>2020</v>
      </c>
      <c r="L930">
        <v>4</v>
      </c>
      <c r="M930">
        <v>100</v>
      </c>
      <c r="N930">
        <v>6.4</v>
      </c>
      <c r="O930">
        <v>16</v>
      </c>
      <c r="P930">
        <v>92</v>
      </c>
      <c r="Q930">
        <v>7680</v>
      </c>
      <c r="R930">
        <v>2000000</v>
      </c>
      <c r="AD930" t="str">
        <v>Drama</v>
      </c>
      <c r="AE930">
        <v>6.4</v>
      </c>
    </row>
    <row r="931" spans="2:31" x14ac:dyDescent="0.4">
      <c r="B931" t="s">
        <v>994</v>
      </c>
      <c r="C931" s="7">
        <v>36329</v>
      </c>
      <c r="D931">
        <f>YEAR(_01_data[[#This Row],[Release Date]])</f>
        <v>1999</v>
      </c>
      <c r="E931" t="s">
        <v>38</v>
      </c>
      <c r="F931" t="s">
        <v>31</v>
      </c>
      <c r="G931" t="s">
        <v>20</v>
      </c>
      <c r="H931" t="s">
        <v>21</v>
      </c>
      <c r="I931" t="s">
        <v>81</v>
      </c>
      <c r="J931">
        <v>452</v>
      </c>
      <c r="K931">
        <v>1760</v>
      </c>
      <c r="L931">
        <v>13</v>
      </c>
      <c r="M931">
        <v>0</v>
      </c>
      <c r="N931">
        <v>5.7</v>
      </c>
      <c r="O931">
        <v>59</v>
      </c>
      <c r="P931">
        <v>91</v>
      </c>
      <c r="Q931">
        <v>17843379</v>
      </c>
      <c r="R931">
        <v>8000000</v>
      </c>
      <c r="AD931" t="str">
        <v>Comedy</v>
      </c>
      <c r="AE931">
        <v>5.7</v>
      </c>
    </row>
    <row r="932" spans="2:31" x14ac:dyDescent="0.4">
      <c r="B932" t="s">
        <v>995</v>
      </c>
      <c r="C932" s="7">
        <v>36468</v>
      </c>
      <c r="D932">
        <f>YEAR(_01_data[[#This Row],[Release Date]])</f>
        <v>1999</v>
      </c>
      <c r="E932" t="s">
        <v>38</v>
      </c>
      <c r="F932" t="s">
        <v>31</v>
      </c>
      <c r="G932" t="s">
        <v>20</v>
      </c>
      <c r="H932" t="s">
        <v>26</v>
      </c>
      <c r="I932" t="s">
        <v>81</v>
      </c>
      <c r="J932">
        <v>4000</v>
      </c>
      <c r="K932">
        <v>6388</v>
      </c>
      <c r="L932">
        <v>31</v>
      </c>
      <c r="M932">
        <v>0</v>
      </c>
      <c r="N932">
        <v>6.5</v>
      </c>
      <c r="O932">
        <v>77</v>
      </c>
      <c r="P932">
        <v>97</v>
      </c>
      <c r="Q932">
        <v>10561238</v>
      </c>
      <c r="R932">
        <v>10000000</v>
      </c>
      <c r="AD932" t="str">
        <v>Comedy</v>
      </c>
      <c r="AE932">
        <v>6.5</v>
      </c>
    </row>
    <row r="933" spans="2:31" x14ac:dyDescent="0.4">
      <c r="B933" t="s">
        <v>996</v>
      </c>
      <c r="C933" s="7">
        <v>36304</v>
      </c>
      <c r="D933">
        <f>YEAR(_01_data[[#This Row],[Release Date]])</f>
        <v>1999</v>
      </c>
      <c r="E933" t="s">
        <v>38</v>
      </c>
      <c r="F933" t="s">
        <v>31</v>
      </c>
      <c r="G933" t="s">
        <v>20</v>
      </c>
      <c r="H933" t="s">
        <v>21</v>
      </c>
      <c r="I933" t="s">
        <v>61</v>
      </c>
      <c r="J933">
        <v>3000</v>
      </c>
      <c r="K933">
        <v>5568</v>
      </c>
      <c r="L933">
        <v>37</v>
      </c>
      <c r="M933">
        <v>272</v>
      </c>
      <c r="N933">
        <v>3.8</v>
      </c>
      <c r="O933">
        <v>41</v>
      </c>
      <c r="P933">
        <v>77</v>
      </c>
      <c r="Q933">
        <v>9694105</v>
      </c>
      <c r="R933">
        <v>22000000</v>
      </c>
      <c r="AD933" t="str">
        <v>Comedy</v>
      </c>
      <c r="AE933">
        <v>3.8</v>
      </c>
    </row>
    <row r="934" spans="2:31" x14ac:dyDescent="0.4">
      <c r="B934" t="s">
        <v>997</v>
      </c>
      <c r="C934" s="7">
        <v>36239</v>
      </c>
      <c r="D934">
        <f>YEAR(_01_data[[#This Row],[Release Date]])</f>
        <v>1999</v>
      </c>
      <c r="E934" t="s">
        <v>38</v>
      </c>
      <c r="F934" t="s">
        <v>31</v>
      </c>
      <c r="G934" t="s">
        <v>20</v>
      </c>
      <c r="H934" t="s">
        <v>60</v>
      </c>
      <c r="I934" t="s">
        <v>65</v>
      </c>
      <c r="J934">
        <v>883</v>
      </c>
      <c r="K934">
        <v>1616</v>
      </c>
      <c r="L934">
        <v>70</v>
      </c>
      <c r="M934">
        <v>1000</v>
      </c>
      <c r="N934">
        <v>6.9</v>
      </c>
      <c r="O934">
        <v>82</v>
      </c>
      <c r="P934">
        <v>96</v>
      </c>
      <c r="Q934">
        <v>4170647</v>
      </c>
      <c r="R934">
        <v>1900000</v>
      </c>
      <c r="AD934" t="str">
        <v>Comedy</v>
      </c>
      <c r="AE934">
        <v>6.9</v>
      </c>
    </row>
    <row r="935" spans="2:31" x14ac:dyDescent="0.4">
      <c r="B935" t="s">
        <v>998</v>
      </c>
      <c r="C935" s="7">
        <v>36174</v>
      </c>
      <c r="D935">
        <f>YEAR(_01_data[[#This Row],[Release Date]])</f>
        <v>1999</v>
      </c>
      <c r="E935" t="s">
        <v>38</v>
      </c>
      <c r="F935" t="s">
        <v>31</v>
      </c>
      <c r="G935" t="s">
        <v>20</v>
      </c>
      <c r="H935" t="s">
        <v>21</v>
      </c>
      <c r="I935" t="s">
        <v>81</v>
      </c>
      <c r="J935">
        <v>11000</v>
      </c>
      <c r="K935">
        <v>15275</v>
      </c>
      <c r="L935">
        <v>2000</v>
      </c>
      <c r="M935">
        <v>641</v>
      </c>
      <c r="N935">
        <v>6.1</v>
      </c>
      <c r="O935">
        <v>115</v>
      </c>
      <c r="P935">
        <v>122</v>
      </c>
      <c r="Q935">
        <v>22362500</v>
      </c>
      <c r="R935">
        <v>55000000</v>
      </c>
      <c r="AD935" t="str">
        <v>Comedy</v>
      </c>
      <c r="AE935">
        <v>6.1</v>
      </c>
    </row>
    <row r="936" spans="2:31" x14ac:dyDescent="0.4">
      <c r="B936" t="s">
        <v>999</v>
      </c>
      <c r="C936" s="7">
        <v>36315</v>
      </c>
      <c r="D936">
        <f>YEAR(_01_data[[#This Row],[Release Date]])</f>
        <v>1999</v>
      </c>
      <c r="E936" t="s">
        <v>38</v>
      </c>
      <c r="F936" t="s">
        <v>31</v>
      </c>
      <c r="G936" t="s">
        <v>20</v>
      </c>
      <c r="H936" t="s">
        <v>21</v>
      </c>
      <c r="I936" t="s">
        <v>65</v>
      </c>
      <c r="J936">
        <v>2000</v>
      </c>
      <c r="K936">
        <v>3516</v>
      </c>
      <c r="L936">
        <v>729</v>
      </c>
      <c r="M936">
        <v>0</v>
      </c>
      <c r="N936">
        <v>7.3</v>
      </c>
      <c r="O936">
        <v>175</v>
      </c>
      <c r="P936">
        <v>103</v>
      </c>
      <c r="Q936">
        <v>14879556</v>
      </c>
      <c r="R936">
        <v>8000000</v>
      </c>
      <c r="AD936" t="str">
        <v>Comedy</v>
      </c>
      <c r="AE936">
        <v>7.3</v>
      </c>
    </row>
    <row r="937" spans="2:31" x14ac:dyDescent="0.4">
      <c r="B937" t="s">
        <v>1000</v>
      </c>
      <c r="C937" s="7">
        <v>36306</v>
      </c>
      <c r="D937">
        <f>YEAR(_01_data[[#This Row],[Release Date]])</f>
        <v>1999</v>
      </c>
      <c r="E937" t="s">
        <v>38</v>
      </c>
      <c r="F937" t="s">
        <v>56</v>
      </c>
      <c r="G937" t="s">
        <v>20</v>
      </c>
      <c r="H937" t="s">
        <v>21</v>
      </c>
      <c r="I937" t="s">
        <v>65</v>
      </c>
      <c r="J937">
        <v>1000</v>
      </c>
      <c r="K937">
        <v>3903</v>
      </c>
      <c r="L937">
        <v>0</v>
      </c>
      <c r="M937">
        <v>2000</v>
      </c>
      <c r="N937">
        <v>5.7</v>
      </c>
      <c r="O937">
        <v>174</v>
      </c>
      <c r="P937">
        <v>121</v>
      </c>
      <c r="Q937">
        <v>66862068</v>
      </c>
      <c r="R937">
        <v>83000000</v>
      </c>
      <c r="AD937" t="str">
        <v>Action</v>
      </c>
      <c r="AE937">
        <v>5.7</v>
      </c>
    </row>
    <row r="938" spans="2:31" x14ac:dyDescent="0.4">
      <c r="B938" t="s">
        <v>1001</v>
      </c>
      <c r="C938" s="7">
        <v>36218</v>
      </c>
      <c r="D938">
        <f>YEAR(_01_data[[#This Row],[Release Date]])</f>
        <v>1999</v>
      </c>
      <c r="E938" t="s">
        <v>38</v>
      </c>
      <c r="F938" t="s">
        <v>56</v>
      </c>
      <c r="G938" t="s">
        <v>20</v>
      </c>
      <c r="H938" t="s">
        <v>21</v>
      </c>
      <c r="I938" t="s">
        <v>81</v>
      </c>
      <c r="J938">
        <v>537</v>
      </c>
      <c r="K938">
        <v>1302</v>
      </c>
      <c r="L938">
        <v>36</v>
      </c>
      <c r="M938">
        <v>0</v>
      </c>
      <c r="N938">
        <v>6.2</v>
      </c>
      <c r="O938">
        <v>138</v>
      </c>
      <c r="P938">
        <v>113</v>
      </c>
      <c r="Q938">
        <v>87704396</v>
      </c>
      <c r="R938">
        <v>66000000</v>
      </c>
      <c r="AD938" t="str">
        <v>Action</v>
      </c>
      <c r="AE938">
        <v>6.2</v>
      </c>
    </row>
    <row r="939" spans="2:31" x14ac:dyDescent="0.4">
      <c r="B939" t="s">
        <v>1002</v>
      </c>
      <c r="C939" s="7">
        <v>36172</v>
      </c>
      <c r="D939">
        <f>YEAR(_01_data[[#This Row],[Release Date]])</f>
        <v>1999</v>
      </c>
      <c r="E939" t="s">
        <v>38</v>
      </c>
      <c r="F939" t="s">
        <v>64</v>
      </c>
      <c r="G939" t="s">
        <v>20</v>
      </c>
      <c r="H939" t="s">
        <v>172</v>
      </c>
      <c r="I939" t="s">
        <v>65</v>
      </c>
      <c r="J939">
        <v>1000</v>
      </c>
      <c r="K939">
        <v>2990</v>
      </c>
      <c r="L939">
        <v>0</v>
      </c>
      <c r="M939">
        <v>6000</v>
      </c>
      <c r="N939">
        <v>6.8</v>
      </c>
      <c r="O939">
        <v>196</v>
      </c>
      <c r="P939">
        <v>115</v>
      </c>
      <c r="Q939">
        <v>2840417</v>
      </c>
      <c r="R939">
        <v>31000000</v>
      </c>
      <c r="AD939" t="str">
        <v>Horror</v>
      </c>
      <c r="AE939">
        <v>6.8</v>
      </c>
    </row>
    <row r="940" spans="2:31" x14ac:dyDescent="0.4">
      <c r="B940" t="s">
        <v>1003</v>
      </c>
      <c r="C940" s="7">
        <v>36362</v>
      </c>
      <c r="D940">
        <f>YEAR(_01_data[[#This Row],[Release Date]])</f>
        <v>1999</v>
      </c>
      <c r="E940" t="s">
        <v>38</v>
      </c>
      <c r="F940" t="s">
        <v>24</v>
      </c>
      <c r="G940" t="s">
        <v>20</v>
      </c>
      <c r="H940" t="s">
        <v>172</v>
      </c>
      <c r="I940" t="s">
        <v>65</v>
      </c>
      <c r="J940">
        <v>471</v>
      </c>
      <c r="K940">
        <v>1069</v>
      </c>
      <c r="L940">
        <v>11</v>
      </c>
      <c r="M940">
        <v>327</v>
      </c>
      <c r="N940">
        <v>4.9000000000000004</v>
      </c>
      <c r="O940">
        <v>88</v>
      </c>
      <c r="P940">
        <v>109</v>
      </c>
      <c r="Q940">
        <v>16459004</v>
      </c>
      <c r="R940">
        <v>15000000</v>
      </c>
      <c r="AD940" t="str">
        <v>Drama</v>
      </c>
      <c r="AE940">
        <v>4.9000000000000004</v>
      </c>
    </row>
    <row r="941" spans="2:31" x14ac:dyDescent="0.4">
      <c r="B941" t="s">
        <v>1004</v>
      </c>
      <c r="C941" s="7">
        <v>36474</v>
      </c>
      <c r="D941">
        <f>YEAR(_01_data[[#This Row],[Release Date]])</f>
        <v>1999</v>
      </c>
      <c r="E941" t="s">
        <v>38</v>
      </c>
      <c r="F941" t="s">
        <v>24</v>
      </c>
      <c r="G941" t="s">
        <v>20</v>
      </c>
      <c r="H941" t="s">
        <v>60</v>
      </c>
      <c r="I941" t="s">
        <v>65</v>
      </c>
      <c r="J941">
        <v>10000</v>
      </c>
      <c r="K941">
        <v>11424</v>
      </c>
      <c r="L941">
        <v>0</v>
      </c>
      <c r="M941">
        <v>10000</v>
      </c>
      <c r="N941">
        <v>7.3</v>
      </c>
      <c r="O941">
        <v>280</v>
      </c>
      <c r="P941">
        <v>159</v>
      </c>
      <c r="Q941">
        <v>55637680</v>
      </c>
      <c r="R941">
        <v>65000000</v>
      </c>
      <c r="AD941" t="str">
        <v>Drama</v>
      </c>
      <c r="AE941">
        <v>7.3</v>
      </c>
    </row>
    <row r="942" spans="2:31" x14ac:dyDescent="0.4">
      <c r="B942" t="s">
        <v>1005</v>
      </c>
      <c r="C942" s="7">
        <v>36434</v>
      </c>
      <c r="D942">
        <f>YEAR(_01_data[[#This Row],[Release Date]])</f>
        <v>1999</v>
      </c>
      <c r="E942" t="s">
        <v>38</v>
      </c>
      <c r="F942" t="s">
        <v>39</v>
      </c>
      <c r="G942" t="s">
        <v>20</v>
      </c>
      <c r="H942" t="s">
        <v>21</v>
      </c>
      <c r="I942" t="s">
        <v>36</v>
      </c>
      <c r="J942">
        <v>340</v>
      </c>
      <c r="K942">
        <v>814</v>
      </c>
      <c r="L942">
        <v>11</v>
      </c>
      <c r="M942">
        <v>607</v>
      </c>
      <c r="N942">
        <v>7.3</v>
      </c>
      <c r="O942">
        <v>129</v>
      </c>
      <c r="P942">
        <v>74</v>
      </c>
      <c r="Q942">
        <v>60507228</v>
      </c>
      <c r="R942">
        <v>80000000</v>
      </c>
      <c r="AD942" t="str">
        <v>Animation</v>
      </c>
      <c r="AE942">
        <v>7.3</v>
      </c>
    </row>
    <row r="943" spans="2:31" x14ac:dyDescent="0.4">
      <c r="B943" t="s">
        <v>1006</v>
      </c>
      <c r="C943" s="7">
        <v>36253</v>
      </c>
      <c r="D943">
        <f>YEAR(_01_data[[#This Row],[Release Date]])</f>
        <v>1999</v>
      </c>
      <c r="E943" t="s">
        <v>38</v>
      </c>
      <c r="F943" t="s">
        <v>24</v>
      </c>
      <c r="G943" t="s">
        <v>20</v>
      </c>
      <c r="H943" t="s">
        <v>21</v>
      </c>
      <c r="I943" t="s">
        <v>65</v>
      </c>
      <c r="J943">
        <v>11000</v>
      </c>
      <c r="K943">
        <v>13209</v>
      </c>
      <c r="L943">
        <v>21000</v>
      </c>
      <c r="M943">
        <v>48000</v>
      </c>
      <c r="N943">
        <v>8.8000000000000007</v>
      </c>
      <c r="O943">
        <v>315</v>
      </c>
      <c r="P943">
        <v>151</v>
      </c>
      <c r="Q943">
        <v>37023395</v>
      </c>
      <c r="R943">
        <v>63000000</v>
      </c>
      <c r="AD943" t="str">
        <v>Drama</v>
      </c>
      <c r="AE943">
        <v>8.8000000000000007</v>
      </c>
    </row>
    <row r="944" spans="2:31" x14ac:dyDescent="0.4">
      <c r="B944" t="s">
        <v>1007</v>
      </c>
      <c r="C944" s="7">
        <v>36224</v>
      </c>
      <c r="D944">
        <f>YEAR(_01_data[[#This Row],[Release Date]])</f>
        <v>1999</v>
      </c>
      <c r="E944" t="s">
        <v>38</v>
      </c>
      <c r="F944" t="s">
        <v>31</v>
      </c>
      <c r="G944" t="s">
        <v>20</v>
      </c>
      <c r="H944" t="s">
        <v>21</v>
      </c>
      <c r="I944" t="s">
        <v>65</v>
      </c>
      <c r="J944">
        <v>22000</v>
      </c>
      <c r="K944">
        <v>46022</v>
      </c>
      <c r="L944">
        <v>541</v>
      </c>
      <c r="M944">
        <v>0</v>
      </c>
      <c r="N944">
        <v>6.4</v>
      </c>
      <c r="O944">
        <v>78</v>
      </c>
      <c r="P944">
        <v>112</v>
      </c>
      <c r="Q944">
        <v>4485485</v>
      </c>
      <c r="R944">
        <v>15000000</v>
      </c>
      <c r="AD944" t="str">
        <v>Comedy</v>
      </c>
      <c r="AE944">
        <v>6.4</v>
      </c>
    </row>
    <row r="945" spans="2:31" x14ac:dyDescent="0.4">
      <c r="B945" t="s">
        <v>1008</v>
      </c>
      <c r="C945" s="7">
        <v>36497</v>
      </c>
      <c r="D945">
        <f>YEAR(_01_data[[#This Row],[Release Date]])</f>
        <v>1999</v>
      </c>
      <c r="E945" t="s">
        <v>38</v>
      </c>
      <c r="F945" t="s">
        <v>31</v>
      </c>
      <c r="G945" t="s">
        <v>20</v>
      </c>
      <c r="H945" t="s">
        <v>21</v>
      </c>
      <c r="I945" t="s">
        <v>65</v>
      </c>
      <c r="J945">
        <v>489</v>
      </c>
      <c r="K945">
        <v>2196</v>
      </c>
      <c r="L945">
        <v>11</v>
      </c>
      <c r="M945">
        <v>43</v>
      </c>
      <c r="N945">
        <v>4.3</v>
      </c>
      <c r="O945">
        <v>16</v>
      </c>
      <c r="P945">
        <v>84</v>
      </c>
      <c r="Q945">
        <v>6026908</v>
      </c>
      <c r="R945">
        <v>2000000</v>
      </c>
      <c r="AD945" t="str">
        <v>Comedy</v>
      </c>
      <c r="AE945">
        <v>4.3</v>
      </c>
    </row>
    <row r="946" spans="2:31" x14ac:dyDescent="0.4">
      <c r="B946" t="s">
        <v>1009</v>
      </c>
      <c r="C946" s="7">
        <v>36187</v>
      </c>
      <c r="D946">
        <f>YEAR(_01_data[[#This Row],[Release Date]])</f>
        <v>1999</v>
      </c>
      <c r="E946" t="s">
        <v>38</v>
      </c>
      <c r="F946" t="s">
        <v>24</v>
      </c>
      <c r="G946" t="s">
        <v>20</v>
      </c>
      <c r="H946" t="s">
        <v>21</v>
      </c>
      <c r="I946" t="s">
        <v>81</v>
      </c>
      <c r="J946">
        <v>24000</v>
      </c>
      <c r="K946">
        <v>25469</v>
      </c>
      <c r="L946">
        <v>0</v>
      </c>
      <c r="M946">
        <v>0</v>
      </c>
      <c r="N946">
        <v>6.5</v>
      </c>
      <c r="O946">
        <v>113</v>
      </c>
      <c r="P946">
        <v>137</v>
      </c>
      <c r="Q946">
        <v>35168395</v>
      </c>
      <c r="R946">
        <v>50000000</v>
      </c>
      <c r="AD946" t="str">
        <v>Drama</v>
      </c>
      <c r="AE946">
        <v>6.5</v>
      </c>
    </row>
    <row r="947" spans="2:31" x14ac:dyDescent="0.4">
      <c r="B947" t="s">
        <v>1010</v>
      </c>
      <c r="C947" s="7">
        <v>36198</v>
      </c>
      <c r="D947">
        <f>YEAR(_01_data[[#This Row],[Release Date]])</f>
        <v>1999</v>
      </c>
      <c r="E947" t="s">
        <v>38</v>
      </c>
      <c r="F947" t="s">
        <v>42</v>
      </c>
      <c r="G947" t="s">
        <v>20</v>
      </c>
      <c r="H947" t="s">
        <v>21</v>
      </c>
      <c r="I947" t="s">
        <v>61</v>
      </c>
      <c r="J947">
        <v>25000</v>
      </c>
      <c r="K947">
        <v>26998</v>
      </c>
      <c r="L947">
        <v>23</v>
      </c>
      <c r="M947">
        <v>19000</v>
      </c>
      <c r="N947">
        <v>7.3</v>
      </c>
      <c r="O947">
        <v>213</v>
      </c>
      <c r="P947">
        <v>102</v>
      </c>
      <c r="Q947">
        <v>71423726</v>
      </c>
      <c r="R947">
        <v>45000000</v>
      </c>
      <c r="AD947" t="str">
        <v>Adventure</v>
      </c>
      <c r="AE947">
        <v>7.3</v>
      </c>
    </row>
    <row r="948" spans="2:31" x14ac:dyDescent="0.4">
      <c r="B948" t="s">
        <v>1011</v>
      </c>
      <c r="C948" s="7">
        <v>36343</v>
      </c>
      <c r="D948">
        <f>YEAR(_01_data[[#This Row],[Release Date]])</f>
        <v>1999</v>
      </c>
      <c r="E948" t="s">
        <v>38</v>
      </c>
      <c r="F948" t="s">
        <v>50</v>
      </c>
      <c r="G948" t="s">
        <v>20</v>
      </c>
      <c r="H948" t="s">
        <v>21</v>
      </c>
      <c r="I948" t="s">
        <v>65</v>
      </c>
      <c r="J948">
        <v>11000</v>
      </c>
      <c r="K948">
        <v>13433</v>
      </c>
      <c r="L948">
        <v>446</v>
      </c>
      <c r="M948">
        <v>0</v>
      </c>
      <c r="N948">
        <v>7.3</v>
      </c>
      <c r="O948">
        <v>133</v>
      </c>
      <c r="P948">
        <v>127</v>
      </c>
      <c r="Q948">
        <v>28871190</v>
      </c>
      <c r="R948">
        <v>24000000</v>
      </c>
      <c r="AD948" t="str">
        <v>Biography</v>
      </c>
      <c r="AE948">
        <v>7.3</v>
      </c>
    </row>
    <row r="949" spans="2:31" x14ac:dyDescent="0.4">
      <c r="B949" t="s">
        <v>1012</v>
      </c>
      <c r="C949" s="7">
        <v>36254</v>
      </c>
      <c r="D949">
        <f>YEAR(_01_data[[#This Row],[Release Date]])</f>
        <v>1999</v>
      </c>
      <c r="E949" t="s">
        <v>38</v>
      </c>
      <c r="F949" t="s">
        <v>31</v>
      </c>
      <c r="G949" t="s">
        <v>20</v>
      </c>
      <c r="H949" t="s">
        <v>21</v>
      </c>
      <c r="I949" t="s">
        <v>65</v>
      </c>
      <c r="J949">
        <v>900</v>
      </c>
      <c r="K949">
        <v>2475</v>
      </c>
      <c r="L949">
        <v>218</v>
      </c>
      <c r="M949">
        <v>0</v>
      </c>
      <c r="N949">
        <v>7.3</v>
      </c>
      <c r="O949">
        <v>137</v>
      </c>
      <c r="P949">
        <v>102</v>
      </c>
      <c r="Q949">
        <v>16842303</v>
      </c>
      <c r="R949">
        <v>6500000</v>
      </c>
      <c r="AD949" t="str">
        <v>Comedy</v>
      </c>
      <c r="AE949">
        <v>7.3</v>
      </c>
    </row>
    <row r="950" spans="2:31" x14ac:dyDescent="0.4">
      <c r="B950" t="s">
        <v>1013</v>
      </c>
      <c r="C950" s="7">
        <v>36394</v>
      </c>
      <c r="D950">
        <f>YEAR(_01_data[[#This Row],[Release Date]])</f>
        <v>1999</v>
      </c>
      <c r="E950" t="s">
        <v>38</v>
      </c>
      <c r="F950" t="s">
        <v>56</v>
      </c>
      <c r="G950" t="s">
        <v>57</v>
      </c>
      <c r="H950" t="s">
        <v>58</v>
      </c>
      <c r="I950" t="s">
        <v>61</v>
      </c>
      <c r="J950">
        <v>43</v>
      </c>
      <c r="K950">
        <v>53</v>
      </c>
      <c r="L950">
        <v>2</v>
      </c>
      <c r="M950">
        <v>339</v>
      </c>
      <c r="N950">
        <v>6</v>
      </c>
      <c r="O950">
        <v>107</v>
      </c>
      <c r="P950">
        <v>99</v>
      </c>
      <c r="Q950">
        <v>10037390</v>
      </c>
      <c r="R950">
        <v>1000000000</v>
      </c>
      <c r="AD950" t="str">
        <v>Action</v>
      </c>
      <c r="AE950">
        <v>6</v>
      </c>
    </row>
    <row r="951" spans="2:31" x14ac:dyDescent="0.4">
      <c r="B951" t="s">
        <v>1014</v>
      </c>
      <c r="C951" s="7">
        <v>36320</v>
      </c>
      <c r="D951">
        <f>YEAR(_01_data[[#This Row],[Release Date]])</f>
        <v>1999</v>
      </c>
      <c r="E951" t="s">
        <v>38</v>
      </c>
      <c r="F951" t="s">
        <v>31</v>
      </c>
      <c r="G951" t="s">
        <v>20</v>
      </c>
      <c r="H951" t="s">
        <v>21</v>
      </c>
      <c r="I951" t="s">
        <v>81</v>
      </c>
      <c r="J951">
        <v>349</v>
      </c>
      <c r="K951">
        <v>2095</v>
      </c>
      <c r="L951">
        <v>3</v>
      </c>
      <c r="M951">
        <v>374</v>
      </c>
      <c r="N951">
        <v>6.3</v>
      </c>
      <c r="O951">
        <v>77</v>
      </c>
      <c r="P951">
        <v>98</v>
      </c>
      <c r="Q951">
        <v>1943649</v>
      </c>
      <c r="R951">
        <v>1700000</v>
      </c>
      <c r="AD951" t="str">
        <v>Comedy</v>
      </c>
      <c r="AE951">
        <v>6.3</v>
      </c>
    </row>
    <row r="952" spans="2:31" x14ac:dyDescent="0.4">
      <c r="B952" t="s">
        <v>1015</v>
      </c>
      <c r="C952" s="7">
        <v>36482</v>
      </c>
      <c r="D952">
        <f>YEAR(_01_data[[#This Row],[Release Date]])</f>
        <v>1999</v>
      </c>
      <c r="E952" t="s">
        <v>38</v>
      </c>
      <c r="F952" t="s">
        <v>31</v>
      </c>
      <c r="G952" t="s">
        <v>20</v>
      </c>
      <c r="H952" t="s">
        <v>21</v>
      </c>
      <c r="I952" t="s">
        <v>81</v>
      </c>
      <c r="J952">
        <v>883</v>
      </c>
      <c r="K952">
        <v>3291</v>
      </c>
      <c r="L952">
        <v>15</v>
      </c>
      <c r="M952">
        <v>77</v>
      </c>
      <c r="N952">
        <v>5.0999999999999996</v>
      </c>
      <c r="O952">
        <v>11</v>
      </c>
      <c r="P952">
        <v>89</v>
      </c>
      <c r="Q952">
        <v>4692814</v>
      </c>
      <c r="R952">
        <v>8000000</v>
      </c>
      <c r="AD952" t="str">
        <v>Comedy</v>
      </c>
      <c r="AE952">
        <v>5.0999999999999996</v>
      </c>
    </row>
    <row r="953" spans="2:31" x14ac:dyDescent="0.4">
      <c r="B953" t="s">
        <v>1016</v>
      </c>
      <c r="C953" s="7">
        <v>36249</v>
      </c>
      <c r="D953">
        <f>YEAR(_01_data[[#This Row],[Release Date]])</f>
        <v>1999</v>
      </c>
      <c r="E953" t="s">
        <v>38</v>
      </c>
      <c r="F953" t="s">
        <v>64</v>
      </c>
      <c r="G953" t="s">
        <v>20</v>
      </c>
      <c r="H953" t="s">
        <v>21</v>
      </c>
      <c r="I953" t="s">
        <v>65</v>
      </c>
      <c r="J953">
        <v>885</v>
      </c>
      <c r="K953">
        <v>2872</v>
      </c>
      <c r="L953">
        <v>37</v>
      </c>
      <c r="M953">
        <v>0</v>
      </c>
      <c r="N953">
        <v>5.6</v>
      </c>
      <c r="O953">
        <v>147</v>
      </c>
      <c r="P953">
        <v>93</v>
      </c>
      <c r="Q953">
        <v>40846082</v>
      </c>
      <c r="R953">
        <v>19000000</v>
      </c>
      <c r="AD953" t="str">
        <v>Horror</v>
      </c>
      <c r="AE953">
        <v>5.6</v>
      </c>
    </row>
    <row r="954" spans="2:31" x14ac:dyDescent="0.4">
      <c r="B954" t="s">
        <v>1017</v>
      </c>
      <c r="C954" s="7">
        <v>36473</v>
      </c>
      <c r="D954">
        <f>YEAR(_01_data[[#This Row],[Release Date]])</f>
        <v>1999</v>
      </c>
      <c r="E954" t="s">
        <v>38</v>
      </c>
      <c r="F954" t="s">
        <v>31</v>
      </c>
      <c r="G954" t="s">
        <v>20</v>
      </c>
      <c r="H954" t="s">
        <v>60</v>
      </c>
      <c r="I954" t="s">
        <v>65</v>
      </c>
      <c r="J954">
        <v>798</v>
      </c>
      <c r="K954">
        <v>1430</v>
      </c>
      <c r="L954">
        <v>8</v>
      </c>
      <c r="M954">
        <v>0</v>
      </c>
      <c r="N954">
        <v>7.1</v>
      </c>
      <c r="O954">
        <v>47</v>
      </c>
      <c r="P954">
        <v>99</v>
      </c>
      <c r="Q954">
        <v>104257</v>
      </c>
      <c r="R954">
        <v>2200000</v>
      </c>
      <c r="AD954" t="str">
        <v>Comedy</v>
      </c>
      <c r="AE954">
        <v>7.1</v>
      </c>
    </row>
    <row r="955" spans="2:31" x14ac:dyDescent="0.4">
      <c r="B955" t="s">
        <v>1018</v>
      </c>
      <c r="C955" s="7">
        <v>36476</v>
      </c>
      <c r="D955">
        <f>YEAR(_01_data[[#This Row],[Release Date]])</f>
        <v>1999</v>
      </c>
      <c r="E955" t="s">
        <v>38</v>
      </c>
      <c r="F955" t="s">
        <v>31</v>
      </c>
      <c r="G955" t="s">
        <v>20</v>
      </c>
      <c r="H955" t="s">
        <v>21</v>
      </c>
      <c r="I955" t="s">
        <v>65</v>
      </c>
      <c r="J955">
        <v>890</v>
      </c>
      <c r="K955">
        <v>3654</v>
      </c>
      <c r="L955">
        <v>6</v>
      </c>
      <c r="M955">
        <v>0</v>
      </c>
      <c r="N955">
        <v>6.2</v>
      </c>
      <c r="O955">
        <v>59</v>
      </c>
      <c r="P955">
        <v>92</v>
      </c>
      <c r="Q955">
        <v>4002955</v>
      </c>
      <c r="R955">
        <v>20000000</v>
      </c>
      <c r="AD955" t="str">
        <v>Comedy</v>
      </c>
      <c r="AE955">
        <v>6.2</v>
      </c>
    </row>
    <row r="956" spans="2:31" x14ac:dyDescent="0.4">
      <c r="B956" t="s">
        <v>1019</v>
      </c>
      <c r="C956" s="7">
        <v>36251</v>
      </c>
      <c r="D956">
        <f>YEAR(_01_data[[#This Row],[Release Date]])</f>
        <v>1999</v>
      </c>
      <c r="E956" t="s">
        <v>38</v>
      </c>
      <c r="F956" t="s">
        <v>24</v>
      </c>
      <c r="G956" t="s">
        <v>20</v>
      </c>
      <c r="H956" t="s">
        <v>21</v>
      </c>
      <c r="I956" t="s">
        <v>65</v>
      </c>
      <c r="J956">
        <v>21000</v>
      </c>
      <c r="K956">
        <v>22006</v>
      </c>
      <c r="L956">
        <v>277</v>
      </c>
      <c r="M956">
        <v>654</v>
      </c>
      <c r="N956">
        <v>5.5</v>
      </c>
      <c r="O956">
        <v>62</v>
      </c>
      <c r="P956">
        <v>100</v>
      </c>
      <c r="Q956">
        <v>11900000</v>
      </c>
      <c r="R956">
        <v>30000000</v>
      </c>
      <c r="AD956" t="str">
        <v>Drama</v>
      </c>
      <c r="AE956">
        <v>5.5</v>
      </c>
    </row>
    <row r="957" spans="2:31" x14ac:dyDescent="0.4">
      <c r="B957" t="s">
        <v>1020</v>
      </c>
      <c r="C957" s="7">
        <v>36246</v>
      </c>
      <c r="D957">
        <f>YEAR(_01_data[[#This Row],[Release Date]])</f>
        <v>1999</v>
      </c>
      <c r="E957" t="s">
        <v>38</v>
      </c>
      <c r="F957" t="s">
        <v>19</v>
      </c>
      <c r="G957" t="s">
        <v>20</v>
      </c>
      <c r="H957" t="s">
        <v>21</v>
      </c>
      <c r="I957" t="s">
        <v>65</v>
      </c>
      <c r="J957">
        <v>1000</v>
      </c>
      <c r="K957">
        <v>4837</v>
      </c>
      <c r="L957">
        <v>48</v>
      </c>
      <c r="M957">
        <v>375</v>
      </c>
      <c r="N957">
        <v>6.1</v>
      </c>
      <c r="O957">
        <v>28</v>
      </c>
      <c r="P957">
        <v>95</v>
      </c>
      <c r="Q957">
        <v>14003141</v>
      </c>
      <c r="R957">
        <v>7000000</v>
      </c>
      <c r="AD957" t="str">
        <v>Crime</v>
      </c>
      <c r="AE957">
        <v>6.1</v>
      </c>
    </row>
    <row r="958" spans="2:31" x14ac:dyDescent="0.4">
      <c r="B958" t="s">
        <v>1021</v>
      </c>
      <c r="C958" s="7">
        <v>36488</v>
      </c>
      <c r="D958">
        <f>YEAR(_01_data[[#This Row],[Release Date]])</f>
        <v>1999</v>
      </c>
      <c r="E958" t="s">
        <v>38</v>
      </c>
      <c r="F958" t="s">
        <v>56</v>
      </c>
      <c r="G958" t="s">
        <v>20</v>
      </c>
      <c r="H958" t="s">
        <v>21</v>
      </c>
      <c r="I958" t="s">
        <v>61</v>
      </c>
      <c r="J958">
        <v>2000</v>
      </c>
      <c r="K958">
        <v>5320</v>
      </c>
      <c r="L958">
        <v>16</v>
      </c>
      <c r="M958">
        <v>509</v>
      </c>
      <c r="N958">
        <v>4.0999999999999996</v>
      </c>
      <c r="O958">
        <v>70</v>
      </c>
      <c r="P958">
        <v>110</v>
      </c>
      <c r="Q958">
        <v>97360069</v>
      </c>
      <c r="R958">
        <v>75000000</v>
      </c>
      <c r="AD958" t="str">
        <v>Action</v>
      </c>
      <c r="AE958">
        <v>4.0999999999999996</v>
      </c>
    </row>
    <row r="959" spans="2:31" x14ac:dyDescent="0.4">
      <c r="B959" t="s">
        <v>1022</v>
      </c>
      <c r="C959" s="7">
        <v>36246</v>
      </c>
      <c r="D959">
        <f>YEAR(_01_data[[#This Row],[Release Date]])</f>
        <v>1999</v>
      </c>
      <c r="E959" t="s">
        <v>38</v>
      </c>
      <c r="F959" t="s">
        <v>24</v>
      </c>
      <c r="G959" t="s">
        <v>20</v>
      </c>
      <c r="H959" t="s">
        <v>21</v>
      </c>
      <c r="I959" t="s">
        <v>65</v>
      </c>
      <c r="J959">
        <v>12000</v>
      </c>
      <c r="K959">
        <v>13406</v>
      </c>
      <c r="L959">
        <v>226</v>
      </c>
      <c r="M959">
        <v>0</v>
      </c>
      <c r="N959">
        <v>6.5</v>
      </c>
      <c r="O959">
        <v>100</v>
      </c>
      <c r="P959">
        <v>126</v>
      </c>
      <c r="Q959">
        <v>34098563</v>
      </c>
      <c r="R959">
        <v>55000000</v>
      </c>
      <c r="AD959" t="str">
        <v>Drama</v>
      </c>
      <c r="AE959">
        <v>6.5</v>
      </c>
    </row>
    <row r="960" spans="2:31" x14ac:dyDescent="0.4">
      <c r="B960" t="s">
        <v>1023</v>
      </c>
      <c r="C960" s="7">
        <v>36228</v>
      </c>
      <c r="D960">
        <f>YEAR(_01_data[[#This Row],[Release Date]])</f>
        <v>1999</v>
      </c>
      <c r="E960" t="s">
        <v>38</v>
      </c>
      <c r="F960" t="s">
        <v>24</v>
      </c>
      <c r="G960" t="s">
        <v>20</v>
      </c>
      <c r="H960" t="s">
        <v>95</v>
      </c>
      <c r="I960" t="s">
        <v>81</v>
      </c>
      <c r="J960">
        <v>49000</v>
      </c>
      <c r="K960">
        <v>51657</v>
      </c>
      <c r="L960">
        <v>0</v>
      </c>
      <c r="M960">
        <v>0</v>
      </c>
      <c r="N960">
        <v>6.5</v>
      </c>
      <c r="O960">
        <v>68</v>
      </c>
      <c r="P960">
        <v>120</v>
      </c>
      <c r="Q960">
        <v>4956401</v>
      </c>
      <c r="R960">
        <v>15000000</v>
      </c>
      <c r="AD960" t="str">
        <v>Drama</v>
      </c>
      <c r="AE960">
        <v>6.5</v>
      </c>
    </row>
    <row r="961" spans="2:31" x14ac:dyDescent="0.4">
      <c r="B961" t="s">
        <v>1024</v>
      </c>
      <c r="C961" s="7">
        <v>36340</v>
      </c>
      <c r="D961">
        <f>YEAR(_01_data[[#This Row],[Release Date]])</f>
        <v>1999</v>
      </c>
      <c r="E961" t="s">
        <v>38</v>
      </c>
      <c r="F961" t="s">
        <v>31</v>
      </c>
      <c r="G961" t="s">
        <v>20</v>
      </c>
      <c r="H961" t="s">
        <v>21</v>
      </c>
      <c r="I961" t="s">
        <v>65</v>
      </c>
      <c r="J961">
        <v>3000</v>
      </c>
      <c r="K961">
        <v>9555</v>
      </c>
      <c r="L961">
        <v>18</v>
      </c>
      <c r="M961">
        <v>0</v>
      </c>
      <c r="N961">
        <v>5.4</v>
      </c>
      <c r="O961">
        <v>49</v>
      </c>
      <c r="P961">
        <v>87</v>
      </c>
      <c r="Q961">
        <v>3071947</v>
      </c>
      <c r="R961">
        <v>3500000</v>
      </c>
      <c r="AD961" t="str">
        <v>Comedy</v>
      </c>
      <c r="AE961">
        <v>5.4</v>
      </c>
    </row>
    <row r="962" spans="2:31" x14ac:dyDescent="0.4">
      <c r="B962" t="s">
        <v>1025</v>
      </c>
      <c r="C962" s="7">
        <v>36298</v>
      </c>
      <c r="D962">
        <f>YEAR(_01_data[[#This Row],[Release Date]])</f>
        <v>1999</v>
      </c>
      <c r="E962" t="s">
        <v>38</v>
      </c>
      <c r="F962" t="s">
        <v>24</v>
      </c>
      <c r="G962" t="s">
        <v>20</v>
      </c>
      <c r="H962" t="s">
        <v>21</v>
      </c>
      <c r="I962" t="s">
        <v>65</v>
      </c>
      <c r="J962">
        <v>745</v>
      </c>
      <c r="K962">
        <v>2125</v>
      </c>
      <c r="L962">
        <v>7</v>
      </c>
      <c r="M962">
        <v>500</v>
      </c>
      <c r="N962">
        <v>7</v>
      </c>
      <c r="O962">
        <v>74</v>
      </c>
      <c r="P962">
        <v>107</v>
      </c>
      <c r="Q962">
        <v>1282084</v>
      </c>
      <c r="R962">
        <v>2500000</v>
      </c>
      <c r="AD962" t="str">
        <v>Drama</v>
      </c>
      <c r="AE962">
        <v>7</v>
      </c>
    </row>
    <row r="963" spans="2:31" x14ac:dyDescent="0.4">
      <c r="B963" t="s">
        <v>1026</v>
      </c>
      <c r="C963" s="7">
        <v>36206</v>
      </c>
      <c r="D963">
        <f>YEAR(_01_data[[#This Row],[Release Date]])</f>
        <v>1999</v>
      </c>
      <c r="E963" t="s">
        <v>38</v>
      </c>
      <c r="F963" t="s">
        <v>31</v>
      </c>
      <c r="G963" t="s">
        <v>20</v>
      </c>
      <c r="H963" t="s">
        <v>21</v>
      </c>
      <c r="I963" t="s">
        <v>65</v>
      </c>
      <c r="J963">
        <v>599</v>
      </c>
      <c r="K963">
        <v>1030</v>
      </c>
      <c r="L963">
        <v>700</v>
      </c>
      <c r="M963">
        <v>117</v>
      </c>
      <c r="N963">
        <v>6.7</v>
      </c>
      <c r="O963">
        <v>20</v>
      </c>
      <c r="P963">
        <v>97</v>
      </c>
      <c r="Q963">
        <v>39852</v>
      </c>
      <c r="R963">
        <v>3000000</v>
      </c>
      <c r="AD963" t="str">
        <v>Comedy</v>
      </c>
      <c r="AE963">
        <v>6.7</v>
      </c>
    </row>
    <row r="964" spans="2:31" x14ac:dyDescent="0.4">
      <c r="B964" t="s">
        <v>1027</v>
      </c>
      <c r="C964" s="7">
        <v>36520</v>
      </c>
      <c r="D964">
        <f>YEAR(_01_data[[#This Row],[Release Date]])</f>
        <v>1999</v>
      </c>
      <c r="E964" t="s">
        <v>38</v>
      </c>
      <c r="F964" t="s">
        <v>56</v>
      </c>
      <c r="G964" t="s">
        <v>20</v>
      </c>
      <c r="H964" t="s">
        <v>21</v>
      </c>
      <c r="I964" t="s">
        <v>65</v>
      </c>
      <c r="J964">
        <v>1000</v>
      </c>
      <c r="K964">
        <v>3313</v>
      </c>
      <c r="L964">
        <v>49</v>
      </c>
      <c r="M964">
        <v>2000</v>
      </c>
      <c r="N964">
        <v>5.6</v>
      </c>
      <c r="O964">
        <v>152</v>
      </c>
      <c r="P964">
        <v>82</v>
      </c>
      <c r="Q964">
        <v>31768374</v>
      </c>
      <c r="R964">
        <v>27000000</v>
      </c>
      <c r="AD964" t="str">
        <v>Action</v>
      </c>
      <c r="AE964">
        <v>5.6</v>
      </c>
    </row>
    <row r="965" spans="2:31" x14ac:dyDescent="0.4">
      <c r="B965" t="s">
        <v>1028</v>
      </c>
      <c r="C965" s="7">
        <v>36371</v>
      </c>
      <c r="D965">
        <f>YEAR(_01_data[[#This Row],[Release Date]])</f>
        <v>1999</v>
      </c>
      <c r="E965" t="s">
        <v>38</v>
      </c>
      <c r="F965" t="s">
        <v>24</v>
      </c>
      <c r="G965" t="s">
        <v>20</v>
      </c>
      <c r="H965" t="s">
        <v>21</v>
      </c>
      <c r="I965" t="s">
        <v>65</v>
      </c>
      <c r="J965">
        <v>3000</v>
      </c>
      <c r="K965">
        <v>6485</v>
      </c>
      <c r="L965">
        <v>7</v>
      </c>
      <c r="M965">
        <v>251</v>
      </c>
      <c r="N965">
        <v>6</v>
      </c>
      <c r="O965">
        <v>39</v>
      </c>
      <c r="P965">
        <v>99</v>
      </c>
      <c r="Q965">
        <v>5871603</v>
      </c>
      <c r="R965">
        <v>13000000</v>
      </c>
      <c r="AD965" t="str">
        <v>Drama</v>
      </c>
      <c r="AE965">
        <v>6</v>
      </c>
    </row>
    <row r="966" spans="2:31" x14ac:dyDescent="0.4">
      <c r="B966" t="s">
        <v>1029</v>
      </c>
      <c r="C966" s="7">
        <v>36489</v>
      </c>
      <c r="D966">
        <f>YEAR(_01_data[[#This Row],[Release Date]])</f>
        <v>1999</v>
      </c>
      <c r="E966" t="s">
        <v>38</v>
      </c>
      <c r="F966" t="s">
        <v>42</v>
      </c>
      <c r="G966" t="s">
        <v>20</v>
      </c>
      <c r="H966" t="s">
        <v>21</v>
      </c>
      <c r="I966" t="s">
        <v>65</v>
      </c>
      <c r="J966">
        <v>638</v>
      </c>
      <c r="K966">
        <v>823</v>
      </c>
      <c r="L966">
        <v>407</v>
      </c>
      <c r="M966">
        <v>196</v>
      </c>
      <c r="N966">
        <v>7.1</v>
      </c>
      <c r="O966">
        <v>46</v>
      </c>
      <c r="P966">
        <v>126</v>
      </c>
      <c r="Q966">
        <v>1997807</v>
      </c>
      <c r="R966">
        <v>8000000</v>
      </c>
      <c r="AD966" t="str">
        <v>Adventure</v>
      </c>
      <c r="AE966">
        <v>7.1</v>
      </c>
    </row>
    <row r="967" spans="2:31" x14ac:dyDescent="0.4">
      <c r="B967" t="s">
        <v>1030</v>
      </c>
      <c r="C967" s="7">
        <v>36405</v>
      </c>
      <c r="D967">
        <f>YEAR(_01_data[[#This Row],[Release Date]])</f>
        <v>1999</v>
      </c>
      <c r="E967" t="s">
        <v>38</v>
      </c>
      <c r="F967" t="s">
        <v>31</v>
      </c>
      <c r="G967" t="s">
        <v>20</v>
      </c>
      <c r="H967" t="s">
        <v>21</v>
      </c>
      <c r="I967" t="s">
        <v>65</v>
      </c>
      <c r="J967">
        <v>834</v>
      </c>
      <c r="K967">
        <v>2662</v>
      </c>
      <c r="L967">
        <v>24</v>
      </c>
      <c r="M967">
        <v>309</v>
      </c>
      <c r="N967">
        <v>5.8</v>
      </c>
      <c r="O967">
        <v>45</v>
      </c>
      <c r="P967">
        <v>94</v>
      </c>
      <c r="Q967">
        <v>2800000</v>
      </c>
      <c r="R967">
        <v>4000000</v>
      </c>
      <c r="AD967" t="str">
        <v>Comedy</v>
      </c>
      <c r="AE967">
        <v>5.8</v>
      </c>
    </row>
    <row r="968" spans="2:31" x14ac:dyDescent="0.4">
      <c r="B968" t="s">
        <v>1031</v>
      </c>
      <c r="C968" s="7">
        <v>36523</v>
      </c>
      <c r="D968">
        <f>YEAR(_01_data[[#This Row],[Release Date]])</f>
        <v>1999</v>
      </c>
      <c r="E968" t="s">
        <v>38</v>
      </c>
      <c r="F968" t="s">
        <v>24</v>
      </c>
      <c r="G968" t="s">
        <v>20</v>
      </c>
      <c r="H968" t="s">
        <v>21</v>
      </c>
      <c r="I968" t="s">
        <v>65</v>
      </c>
      <c r="J968">
        <v>786</v>
      </c>
      <c r="K968">
        <v>1906</v>
      </c>
      <c r="L968">
        <v>0</v>
      </c>
      <c r="M968">
        <v>13000</v>
      </c>
      <c r="N968">
        <v>8</v>
      </c>
      <c r="O968">
        <v>224</v>
      </c>
      <c r="P968">
        <v>188</v>
      </c>
      <c r="Q968">
        <v>22450975</v>
      </c>
      <c r="R968">
        <v>37000000</v>
      </c>
      <c r="AD968" t="str">
        <v>Drama</v>
      </c>
      <c r="AE968">
        <v>8</v>
      </c>
    </row>
    <row r="969" spans="2:31" x14ac:dyDescent="0.4">
      <c r="B969" t="s">
        <v>1032</v>
      </c>
      <c r="C969" s="7">
        <v>36315</v>
      </c>
      <c r="D969">
        <f>YEAR(_01_data[[#This Row],[Release Date]])</f>
        <v>1999</v>
      </c>
      <c r="E969" t="s">
        <v>38</v>
      </c>
      <c r="F969" t="s">
        <v>50</v>
      </c>
      <c r="G969" t="s">
        <v>20</v>
      </c>
      <c r="H969" t="s">
        <v>60</v>
      </c>
      <c r="I969" t="s">
        <v>65</v>
      </c>
      <c r="J969">
        <v>134</v>
      </c>
      <c r="K969">
        <v>209</v>
      </c>
      <c r="L969">
        <v>869</v>
      </c>
      <c r="M969">
        <v>0</v>
      </c>
      <c r="N969">
        <v>7.4</v>
      </c>
      <c r="O969">
        <v>140</v>
      </c>
      <c r="P969">
        <v>118</v>
      </c>
      <c r="Q969">
        <v>34580635</v>
      </c>
      <c r="R969">
        <v>52000000</v>
      </c>
      <c r="AD969" t="str">
        <v>Biography</v>
      </c>
      <c r="AE969">
        <v>7.4</v>
      </c>
    </row>
    <row r="970" spans="2:31" x14ac:dyDescent="0.4">
      <c r="B970" t="s">
        <v>1033</v>
      </c>
      <c r="C970" s="7">
        <v>36183</v>
      </c>
      <c r="D970">
        <f>YEAR(_01_data[[#This Row],[Release Date]])</f>
        <v>1999</v>
      </c>
      <c r="E970" t="s">
        <v>38</v>
      </c>
      <c r="F970" t="s">
        <v>24</v>
      </c>
      <c r="G970" t="s">
        <v>20</v>
      </c>
      <c r="H970" t="s">
        <v>21</v>
      </c>
      <c r="I970" t="s">
        <v>81</v>
      </c>
      <c r="J970">
        <v>18000</v>
      </c>
      <c r="K970">
        <v>19815</v>
      </c>
      <c r="L970">
        <v>43</v>
      </c>
      <c r="M970">
        <v>0</v>
      </c>
      <c r="N970">
        <v>6.1</v>
      </c>
      <c r="O970">
        <v>85</v>
      </c>
      <c r="P970">
        <v>131</v>
      </c>
      <c r="Q970">
        <v>52799004</v>
      </c>
      <c r="R970">
        <v>55000000</v>
      </c>
      <c r="AD970" t="str">
        <v>Drama</v>
      </c>
      <c r="AE970">
        <v>6.1</v>
      </c>
    </row>
    <row r="971" spans="2:31" x14ac:dyDescent="0.4">
      <c r="B971" t="s">
        <v>1034</v>
      </c>
      <c r="C971" s="7">
        <v>36165</v>
      </c>
      <c r="D971">
        <f>YEAR(_01_data[[#This Row],[Release Date]])</f>
        <v>1999</v>
      </c>
      <c r="E971" t="s">
        <v>38</v>
      </c>
      <c r="F971" t="s">
        <v>31</v>
      </c>
      <c r="G971" t="s">
        <v>20</v>
      </c>
      <c r="H971" t="s">
        <v>60</v>
      </c>
      <c r="I971" t="s">
        <v>81</v>
      </c>
      <c r="J971">
        <v>711</v>
      </c>
      <c r="K971">
        <v>2913</v>
      </c>
      <c r="L971">
        <v>6</v>
      </c>
      <c r="M971">
        <v>445</v>
      </c>
      <c r="N971">
        <v>5.8</v>
      </c>
      <c r="O971">
        <v>90</v>
      </c>
      <c r="P971">
        <v>102</v>
      </c>
      <c r="Q971">
        <v>33864342</v>
      </c>
      <c r="R971">
        <v>40000000</v>
      </c>
      <c r="AD971" t="str">
        <v>Comedy</v>
      </c>
      <c r="AE971">
        <v>5.8</v>
      </c>
    </row>
    <row r="972" spans="2:31" x14ac:dyDescent="0.4">
      <c r="B972" t="s">
        <v>1035</v>
      </c>
      <c r="C972" s="7">
        <v>36394</v>
      </c>
      <c r="D972">
        <f>YEAR(_01_data[[#This Row],[Release Date]])</f>
        <v>1999</v>
      </c>
      <c r="E972" t="s">
        <v>38</v>
      </c>
      <c r="F972" t="s">
        <v>31</v>
      </c>
      <c r="G972" t="s">
        <v>20</v>
      </c>
      <c r="H972" t="s">
        <v>21</v>
      </c>
      <c r="I972" t="s">
        <v>81</v>
      </c>
      <c r="J972">
        <v>670</v>
      </c>
      <c r="K972">
        <v>1562</v>
      </c>
      <c r="L972">
        <v>18</v>
      </c>
      <c r="M972">
        <v>284</v>
      </c>
      <c r="N972">
        <v>5.8</v>
      </c>
      <c r="O972">
        <v>16</v>
      </c>
      <c r="P972">
        <v>102</v>
      </c>
      <c r="Q972">
        <v>15593</v>
      </c>
      <c r="R972">
        <v>21000000</v>
      </c>
      <c r="AD972" t="str">
        <v>Comedy</v>
      </c>
      <c r="AE972">
        <v>5.8</v>
      </c>
    </row>
    <row r="973" spans="2:31" x14ac:dyDescent="0.4">
      <c r="B973" t="s">
        <v>1036</v>
      </c>
      <c r="C973" s="7">
        <v>36515</v>
      </c>
      <c r="D973">
        <f>YEAR(_01_data[[#This Row],[Release Date]])</f>
        <v>1999</v>
      </c>
      <c r="E973" t="s">
        <v>18</v>
      </c>
      <c r="F973" t="s">
        <v>31</v>
      </c>
      <c r="G973" t="s">
        <v>20</v>
      </c>
      <c r="H973" t="s">
        <v>21</v>
      </c>
      <c r="I973" t="s">
        <v>65</v>
      </c>
      <c r="J973">
        <v>11000</v>
      </c>
      <c r="K973">
        <v>17873</v>
      </c>
      <c r="L973">
        <v>759</v>
      </c>
      <c r="M973">
        <v>209</v>
      </c>
      <c r="N973">
        <v>6.9</v>
      </c>
      <c r="O973">
        <v>65</v>
      </c>
      <c r="P973">
        <v>112</v>
      </c>
      <c r="Q973">
        <v>4554569</v>
      </c>
      <c r="R973">
        <v>28000000</v>
      </c>
      <c r="AD973" t="str">
        <v>Comedy</v>
      </c>
      <c r="AE973">
        <v>6.9</v>
      </c>
    </row>
    <row r="974" spans="2:31" x14ac:dyDescent="0.4">
      <c r="B974" t="s">
        <v>1037</v>
      </c>
      <c r="C974" s="7">
        <v>36317</v>
      </c>
      <c r="D974">
        <f>YEAR(_01_data[[#This Row],[Release Date]])</f>
        <v>1999</v>
      </c>
      <c r="E974" t="s">
        <v>38</v>
      </c>
      <c r="F974" t="s">
        <v>42</v>
      </c>
      <c r="G974" t="s">
        <v>20</v>
      </c>
      <c r="H974" t="s">
        <v>21</v>
      </c>
      <c r="I974" t="s">
        <v>36</v>
      </c>
      <c r="J974">
        <v>1000</v>
      </c>
      <c r="K974">
        <v>3243</v>
      </c>
      <c r="L974">
        <v>25</v>
      </c>
      <c r="M974">
        <v>619</v>
      </c>
      <c r="N974">
        <v>6.2</v>
      </c>
      <c r="O974">
        <v>70</v>
      </c>
      <c r="P974">
        <v>87</v>
      </c>
      <c r="Q974">
        <v>16290976</v>
      </c>
      <c r="R974">
        <v>24000000</v>
      </c>
      <c r="AD974" t="str">
        <v>Adventure</v>
      </c>
      <c r="AE974">
        <v>6.2</v>
      </c>
    </row>
    <row r="975" spans="2:31" x14ac:dyDescent="0.4">
      <c r="B975" t="s">
        <v>1038</v>
      </c>
      <c r="C975" s="7">
        <v>36228</v>
      </c>
      <c r="D975">
        <f>YEAR(_01_data[[#This Row],[Release Date]])</f>
        <v>1999</v>
      </c>
      <c r="E975" t="s">
        <v>38</v>
      </c>
      <c r="F975" t="s">
        <v>31</v>
      </c>
      <c r="G975" t="s">
        <v>20</v>
      </c>
      <c r="H975" t="s">
        <v>21</v>
      </c>
      <c r="I975" t="s">
        <v>61</v>
      </c>
      <c r="J975">
        <v>1000</v>
      </c>
      <c r="K975">
        <v>2151</v>
      </c>
      <c r="L975">
        <v>80</v>
      </c>
      <c r="M975">
        <v>448</v>
      </c>
      <c r="N975">
        <v>4.9000000000000004</v>
      </c>
      <c r="O975">
        <v>49</v>
      </c>
      <c r="P975">
        <v>94</v>
      </c>
      <c r="Q975">
        <v>36830057</v>
      </c>
      <c r="R975">
        <v>65000000</v>
      </c>
      <c r="AD975" t="str">
        <v>Comedy</v>
      </c>
      <c r="AE975">
        <v>4.9000000000000004</v>
      </c>
    </row>
    <row r="976" spans="2:31" x14ac:dyDescent="0.4">
      <c r="B976" t="s">
        <v>1039</v>
      </c>
      <c r="C976" s="7">
        <v>36226</v>
      </c>
      <c r="D976">
        <f>YEAR(_01_data[[#This Row],[Release Date]])</f>
        <v>1999</v>
      </c>
      <c r="E976" t="s">
        <v>38</v>
      </c>
      <c r="F976" t="s">
        <v>56</v>
      </c>
      <c r="G976" t="s">
        <v>20</v>
      </c>
      <c r="H976" t="s">
        <v>21</v>
      </c>
      <c r="I976" t="s">
        <v>81</v>
      </c>
      <c r="J976">
        <v>1000</v>
      </c>
      <c r="K976">
        <v>3986</v>
      </c>
      <c r="L976">
        <v>18</v>
      </c>
      <c r="M976">
        <v>0</v>
      </c>
      <c r="N976">
        <v>6</v>
      </c>
      <c r="O976">
        <v>125</v>
      </c>
      <c r="P976">
        <v>121</v>
      </c>
      <c r="Q976">
        <v>29655590</v>
      </c>
      <c r="R976">
        <v>65000000</v>
      </c>
      <c r="AD976" t="str">
        <v>Action</v>
      </c>
      <c r="AE976">
        <v>6</v>
      </c>
    </row>
    <row r="977" spans="2:31" x14ac:dyDescent="0.4">
      <c r="B977" t="s">
        <v>1040</v>
      </c>
      <c r="C977" s="7">
        <v>36426</v>
      </c>
      <c r="D977">
        <f>YEAR(_01_data[[#This Row],[Release Date]])</f>
        <v>1999</v>
      </c>
      <c r="E977" t="s">
        <v>38</v>
      </c>
      <c r="F977" t="s">
        <v>31</v>
      </c>
      <c r="G977" t="s">
        <v>20</v>
      </c>
      <c r="H977" t="s">
        <v>172</v>
      </c>
      <c r="I977" t="s">
        <v>65</v>
      </c>
      <c r="J977">
        <v>738</v>
      </c>
      <c r="K977">
        <v>2171</v>
      </c>
      <c r="L977">
        <v>116</v>
      </c>
      <c r="M977">
        <v>913</v>
      </c>
      <c r="N977">
        <v>6.7</v>
      </c>
      <c r="O977">
        <v>74</v>
      </c>
      <c r="P977">
        <v>119</v>
      </c>
      <c r="Q977">
        <v>8888143</v>
      </c>
      <c r="R977">
        <v>28000000</v>
      </c>
      <c r="AD977" t="str">
        <v>Comedy</v>
      </c>
      <c r="AE977">
        <v>6.7</v>
      </c>
    </row>
    <row r="978" spans="2:31" x14ac:dyDescent="0.4">
      <c r="B978" t="s">
        <v>1041</v>
      </c>
      <c r="C978" s="7">
        <v>36255</v>
      </c>
      <c r="D978">
        <f>YEAR(_01_data[[#This Row],[Release Date]])</f>
        <v>1999</v>
      </c>
      <c r="E978" t="s">
        <v>38</v>
      </c>
      <c r="F978" t="s">
        <v>31</v>
      </c>
      <c r="G978" t="s">
        <v>20</v>
      </c>
      <c r="H978" t="s">
        <v>60</v>
      </c>
      <c r="I978" t="s">
        <v>81</v>
      </c>
      <c r="J978">
        <v>8000</v>
      </c>
      <c r="K978">
        <v>9255</v>
      </c>
      <c r="L978">
        <v>50</v>
      </c>
      <c r="M978">
        <v>11000</v>
      </c>
      <c r="N978">
        <v>7</v>
      </c>
      <c r="O978">
        <v>150</v>
      </c>
      <c r="P978">
        <v>124</v>
      </c>
      <c r="Q978">
        <v>116006080</v>
      </c>
      <c r="R978">
        <v>42000000</v>
      </c>
      <c r="AD978" t="str">
        <v>Comedy</v>
      </c>
      <c r="AE978">
        <v>7</v>
      </c>
    </row>
    <row r="979" spans="2:31" x14ac:dyDescent="0.4">
      <c r="B979" t="s">
        <v>1042</v>
      </c>
      <c r="C979" s="7">
        <v>36359</v>
      </c>
      <c r="D979">
        <f>YEAR(_01_data[[#This Row],[Release Date]])</f>
        <v>1999</v>
      </c>
      <c r="E979" t="s">
        <v>38</v>
      </c>
      <c r="F979" t="s">
        <v>31</v>
      </c>
      <c r="G979" t="s">
        <v>20</v>
      </c>
      <c r="H979" t="s">
        <v>21</v>
      </c>
      <c r="I979" t="s">
        <v>65</v>
      </c>
      <c r="J979">
        <v>989</v>
      </c>
      <c r="K979">
        <v>3462</v>
      </c>
      <c r="L979">
        <v>406</v>
      </c>
      <c r="M979">
        <v>16000</v>
      </c>
      <c r="N979">
        <v>7.8</v>
      </c>
      <c r="O979">
        <v>144</v>
      </c>
      <c r="P979">
        <v>89</v>
      </c>
      <c r="Q979">
        <v>10824921</v>
      </c>
      <c r="R979">
        <v>10000000</v>
      </c>
      <c r="AD979" t="str">
        <v>Comedy</v>
      </c>
      <c r="AE979">
        <v>7.8</v>
      </c>
    </row>
    <row r="980" spans="2:31" x14ac:dyDescent="0.4">
      <c r="B980" t="s">
        <v>1043</v>
      </c>
      <c r="C980" s="7">
        <v>36347</v>
      </c>
      <c r="D980">
        <f>YEAR(_01_data[[#This Row],[Release Date]])</f>
        <v>1999</v>
      </c>
      <c r="E980" t="s">
        <v>38</v>
      </c>
      <c r="F980" t="s">
        <v>56</v>
      </c>
      <c r="G980" t="s">
        <v>20</v>
      </c>
      <c r="H980" t="s">
        <v>916</v>
      </c>
      <c r="I980" t="s">
        <v>65</v>
      </c>
      <c r="J980">
        <v>854</v>
      </c>
      <c r="K980">
        <v>2705</v>
      </c>
      <c r="L980">
        <v>0</v>
      </c>
      <c r="M980">
        <v>271</v>
      </c>
      <c r="N980">
        <v>6.2</v>
      </c>
      <c r="O980">
        <v>10</v>
      </c>
      <c r="P980">
        <v>121</v>
      </c>
      <c r="Q980">
        <v>229311</v>
      </c>
      <c r="R980">
        <v>11350000</v>
      </c>
      <c r="AD980" t="str">
        <v>Action</v>
      </c>
      <c r="AE980">
        <v>6.2</v>
      </c>
    </row>
    <row r="981" spans="2:31" x14ac:dyDescent="0.4">
      <c r="B981" t="s">
        <v>1044</v>
      </c>
      <c r="C981" s="7">
        <v>36495</v>
      </c>
      <c r="D981">
        <f>YEAR(_01_data[[#This Row],[Release Date]])</f>
        <v>1999</v>
      </c>
      <c r="E981" t="s">
        <v>38</v>
      </c>
      <c r="F981" t="s">
        <v>31</v>
      </c>
      <c r="G981" t="s">
        <v>20</v>
      </c>
      <c r="H981" t="s">
        <v>21</v>
      </c>
      <c r="I981" t="s">
        <v>65</v>
      </c>
      <c r="J981">
        <v>761</v>
      </c>
      <c r="K981">
        <v>2018</v>
      </c>
      <c r="L981">
        <v>30</v>
      </c>
      <c r="M981">
        <v>0</v>
      </c>
      <c r="N981">
        <v>6.4</v>
      </c>
      <c r="O981">
        <v>72</v>
      </c>
      <c r="P981">
        <v>96</v>
      </c>
      <c r="Q981">
        <v>7292175</v>
      </c>
      <c r="R981">
        <v>7000000</v>
      </c>
      <c r="AD981" t="str">
        <v>Comedy</v>
      </c>
      <c r="AE981">
        <v>6.4</v>
      </c>
    </row>
    <row r="982" spans="2:31" x14ac:dyDescent="0.4">
      <c r="B982" t="s">
        <v>1045</v>
      </c>
      <c r="C982" s="7">
        <v>36224</v>
      </c>
      <c r="D982">
        <f>YEAR(_01_data[[#This Row],[Release Date]])</f>
        <v>1999</v>
      </c>
      <c r="E982" t="s">
        <v>38</v>
      </c>
      <c r="F982" t="s">
        <v>56</v>
      </c>
      <c r="G982" t="s">
        <v>20</v>
      </c>
      <c r="H982" t="s">
        <v>21</v>
      </c>
      <c r="I982" t="s">
        <v>65</v>
      </c>
      <c r="J982">
        <v>1000</v>
      </c>
      <c r="K982">
        <v>3148</v>
      </c>
      <c r="L982">
        <v>241</v>
      </c>
      <c r="M982">
        <v>0</v>
      </c>
      <c r="N982">
        <v>7.1</v>
      </c>
      <c r="O982">
        <v>143</v>
      </c>
      <c r="P982">
        <v>90</v>
      </c>
      <c r="Q982">
        <v>81517441</v>
      </c>
      <c r="R982">
        <v>50000000</v>
      </c>
      <c r="AD982" t="str">
        <v>Action</v>
      </c>
      <c r="AE982">
        <v>7.1</v>
      </c>
    </row>
    <row r="983" spans="2:31" x14ac:dyDescent="0.4">
      <c r="B983" t="s">
        <v>1046</v>
      </c>
      <c r="C983" s="7">
        <v>36269</v>
      </c>
      <c r="D983">
        <f>YEAR(_01_data[[#This Row],[Release Date]])</f>
        <v>1999</v>
      </c>
      <c r="E983" t="s">
        <v>38</v>
      </c>
      <c r="F983" t="s">
        <v>31</v>
      </c>
      <c r="G983" t="s">
        <v>20</v>
      </c>
      <c r="H983" t="s">
        <v>21</v>
      </c>
      <c r="I983" t="s">
        <v>65</v>
      </c>
      <c r="J983">
        <v>512</v>
      </c>
      <c r="K983">
        <v>1523</v>
      </c>
      <c r="L983">
        <v>41</v>
      </c>
      <c r="M983">
        <v>153</v>
      </c>
      <c r="N983">
        <v>5.4</v>
      </c>
      <c r="O983">
        <v>73</v>
      </c>
      <c r="P983">
        <v>124</v>
      </c>
      <c r="Q983">
        <v>8427204</v>
      </c>
      <c r="R983">
        <v>24000000</v>
      </c>
      <c r="AD983" t="str">
        <v>Comedy</v>
      </c>
      <c r="AE983">
        <v>5.4</v>
      </c>
    </row>
    <row r="984" spans="2:31" x14ac:dyDescent="0.4">
      <c r="B984" t="s">
        <v>1047</v>
      </c>
      <c r="C984" s="7">
        <v>36496</v>
      </c>
      <c r="D984">
        <f>YEAR(_01_data[[#This Row],[Release Date]])</f>
        <v>1999</v>
      </c>
      <c r="E984" t="s">
        <v>38</v>
      </c>
      <c r="F984" t="s">
        <v>31</v>
      </c>
      <c r="G984" t="s">
        <v>20</v>
      </c>
      <c r="H984" t="s">
        <v>21</v>
      </c>
      <c r="I984" t="s">
        <v>65</v>
      </c>
      <c r="J984">
        <v>11000</v>
      </c>
      <c r="K984">
        <v>13093</v>
      </c>
      <c r="L984">
        <v>179</v>
      </c>
      <c r="M984">
        <v>783</v>
      </c>
      <c r="N984">
        <v>6</v>
      </c>
      <c r="O984">
        <v>56</v>
      </c>
      <c r="P984">
        <v>124</v>
      </c>
      <c r="Q984">
        <v>8406264</v>
      </c>
      <c r="R984">
        <v>38000000</v>
      </c>
      <c r="AD984" t="str">
        <v>Comedy</v>
      </c>
      <c r="AE984">
        <v>6</v>
      </c>
    </row>
    <row r="985" spans="2:31" x14ac:dyDescent="0.4">
      <c r="B985" t="s">
        <v>1048</v>
      </c>
      <c r="C985" s="7">
        <v>36439</v>
      </c>
      <c r="D985">
        <f>YEAR(_01_data[[#This Row],[Release Date]])</f>
        <v>1999</v>
      </c>
      <c r="E985" t="s">
        <v>38</v>
      </c>
      <c r="F985" t="s">
        <v>24</v>
      </c>
      <c r="G985" t="s">
        <v>20</v>
      </c>
      <c r="H985" t="s">
        <v>21</v>
      </c>
      <c r="I985" t="s">
        <v>65</v>
      </c>
      <c r="J985">
        <v>11000</v>
      </c>
      <c r="K985">
        <v>16710</v>
      </c>
      <c r="L985">
        <v>521</v>
      </c>
      <c r="M985">
        <v>295</v>
      </c>
      <c r="N985">
        <v>5.0999999999999996</v>
      </c>
      <c r="O985">
        <v>96</v>
      </c>
      <c r="P985">
        <v>133</v>
      </c>
      <c r="Q985">
        <v>31054924</v>
      </c>
      <c r="R985">
        <v>64000000</v>
      </c>
      <c r="AD985" t="str">
        <v>Drama</v>
      </c>
      <c r="AE985">
        <v>5.0999999999999996</v>
      </c>
    </row>
    <row r="986" spans="2:31" x14ac:dyDescent="0.4">
      <c r="B986" t="s">
        <v>1049</v>
      </c>
      <c r="C986" s="7">
        <v>36256</v>
      </c>
      <c r="D986">
        <f>YEAR(_01_data[[#This Row],[Release Date]])</f>
        <v>1999</v>
      </c>
      <c r="E986" t="s">
        <v>38</v>
      </c>
      <c r="F986" t="s">
        <v>162</v>
      </c>
      <c r="G986" t="s">
        <v>20</v>
      </c>
      <c r="H986" t="s">
        <v>1050</v>
      </c>
      <c r="I986" t="s">
        <v>65</v>
      </c>
      <c r="J986">
        <v>769</v>
      </c>
      <c r="K986">
        <v>2543</v>
      </c>
      <c r="L986">
        <v>61</v>
      </c>
      <c r="M986">
        <v>0</v>
      </c>
      <c r="N986">
        <v>7.1</v>
      </c>
      <c r="O986">
        <v>131</v>
      </c>
      <c r="P986">
        <v>101</v>
      </c>
      <c r="Q986">
        <v>2060953</v>
      </c>
      <c r="R986">
        <v>12000000</v>
      </c>
      <c r="AD986" t="str">
        <v>Fantasy</v>
      </c>
      <c r="AE986">
        <v>7.1</v>
      </c>
    </row>
    <row r="987" spans="2:31" x14ac:dyDescent="0.4">
      <c r="B987" t="s">
        <v>1051</v>
      </c>
      <c r="C987" s="7">
        <v>36513</v>
      </c>
      <c r="D987">
        <f>YEAR(_01_data[[#This Row],[Release Date]])</f>
        <v>1999</v>
      </c>
      <c r="E987" t="s">
        <v>38</v>
      </c>
      <c r="F987" t="s">
        <v>24</v>
      </c>
      <c r="G987" t="s">
        <v>20</v>
      </c>
      <c r="H987" t="s">
        <v>21</v>
      </c>
      <c r="I987" t="s">
        <v>65</v>
      </c>
      <c r="J987">
        <v>3</v>
      </c>
      <c r="K987">
        <v>5</v>
      </c>
      <c r="L987">
        <v>0</v>
      </c>
      <c r="M987">
        <v>633</v>
      </c>
      <c r="N987">
        <v>6.8</v>
      </c>
      <c r="O987">
        <v>95</v>
      </c>
      <c r="P987">
        <v>148</v>
      </c>
      <c r="Q987">
        <v>630779</v>
      </c>
      <c r="R987">
        <v>35000000</v>
      </c>
      <c r="AD987" t="str">
        <v>Drama</v>
      </c>
      <c r="AE987">
        <v>6.8</v>
      </c>
    </row>
    <row r="988" spans="2:31" x14ac:dyDescent="0.4">
      <c r="B988" t="s">
        <v>1052</v>
      </c>
      <c r="C988" s="7">
        <v>36177</v>
      </c>
      <c r="D988">
        <f>YEAR(_01_data[[#This Row],[Release Date]])</f>
        <v>1999</v>
      </c>
      <c r="E988" t="s">
        <v>38</v>
      </c>
      <c r="F988" t="s">
        <v>31</v>
      </c>
      <c r="G988" t="s">
        <v>20</v>
      </c>
      <c r="H988" t="s">
        <v>21</v>
      </c>
      <c r="I988" t="s">
        <v>61</v>
      </c>
      <c r="J988">
        <v>8000</v>
      </c>
      <c r="K988">
        <v>12790</v>
      </c>
      <c r="L988">
        <v>0</v>
      </c>
      <c r="M988">
        <v>0</v>
      </c>
      <c r="N988">
        <v>5.5</v>
      </c>
      <c r="O988">
        <v>103</v>
      </c>
      <c r="P988">
        <v>116</v>
      </c>
      <c r="Q988">
        <v>152149590</v>
      </c>
      <c r="R988">
        <v>70000000</v>
      </c>
      <c r="AD988" t="str">
        <v>Comedy</v>
      </c>
      <c r="AE988">
        <v>5.5</v>
      </c>
    </row>
    <row r="989" spans="2:31" x14ac:dyDescent="0.4">
      <c r="B989" t="s">
        <v>1053</v>
      </c>
      <c r="C989" s="7">
        <v>36397</v>
      </c>
      <c r="D989">
        <f>YEAR(_01_data[[#This Row],[Release Date]])</f>
        <v>1999</v>
      </c>
      <c r="E989" t="s">
        <v>38</v>
      </c>
      <c r="F989" t="s">
        <v>31</v>
      </c>
      <c r="G989" t="s">
        <v>20</v>
      </c>
      <c r="H989" t="s">
        <v>21</v>
      </c>
      <c r="I989" t="s">
        <v>81</v>
      </c>
      <c r="J989">
        <v>23000</v>
      </c>
      <c r="K989">
        <v>28734</v>
      </c>
      <c r="L989">
        <v>7</v>
      </c>
      <c r="M989">
        <v>0</v>
      </c>
      <c r="N989">
        <v>5.8</v>
      </c>
      <c r="O989">
        <v>96</v>
      </c>
      <c r="P989">
        <v>95</v>
      </c>
      <c r="Q989">
        <v>63319509</v>
      </c>
      <c r="R989">
        <v>10000000</v>
      </c>
      <c r="AD989" t="str">
        <v>Comedy</v>
      </c>
      <c r="AE989">
        <v>5.8</v>
      </c>
    </row>
    <row r="990" spans="2:31" x14ac:dyDescent="0.4">
      <c r="B990" t="s">
        <v>1054</v>
      </c>
      <c r="C990" s="7">
        <v>36455</v>
      </c>
      <c r="D990">
        <f>YEAR(_01_data[[#This Row],[Release Date]])</f>
        <v>1999</v>
      </c>
      <c r="E990" t="s">
        <v>38</v>
      </c>
      <c r="F990" t="s">
        <v>31</v>
      </c>
      <c r="G990" t="s">
        <v>20</v>
      </c>
      <c r="H990" t="s">
        <v>26</v>
      </c>
      <c r="I990" t="s">
        <v>81</v>
      </c>
      <c r="J990">
        <v>4000</v>
      </c>
      <c r="K990">
        <v>5668</v>
      </c>
      <c r="L990">
        <v>3</v>
      </c>
      <c r="M990">
        <v>901</v>
      </c>
      <c r="N990">
        <v>5.3</v>
      </c>
      <c r="O990">
        <v>35</v>
      </c>
      <c r="P990">
        <v>96</v>
      </c>
      <c r="Q990">
        <v>4394936</v>
      </c>
      <c r="R990">
        <v>6000000</v>
      </c>
      <c r="AD990" t="str">
        <v>Comedy</v>
      </c>
      <c r="AE990">
        <v>5.3</v>
      </c>
    </row>
    <row r="991" spans="2:31" x14ac:dyDescent="0.4">
      <c r="B991" t="s">
        <v>1055</v>
      </c>
      <c r="C991" s="7">
        <v>36230</v>
      </c>
      <c r="D991">
        <f>YEAR(_01_data[[#This Row],[Release Date]])</f>
        <v>1999</v>
      </c>
      <c r="E991" t="s">
        <v>38</v>
      </c>
      <c r="F991" t="s">
        <v>31</v>
      </c>
      <c r="G991" t="s">
        <v>20</v>
      </c>
      <c r="H991" t="s">
        <v>21</v>
      </c>
      <c r="I991" t="s">
        <v>65</v>
      </c>
      <c r="J991">
        <v>20000</v>
      </c>
      <c r="K991">
        <v>20814</v>
      </c>
      <c r="L991">
        <v>4</v>
      </c>
      <c r="M991">
        <v>0</v>
      </c>
      <c r="N991">
        <v>7.6</v>
      </c>
      <c r="O991">
        <v>21</v>
      </c>
      <c r="P991">
        <v>90</v>
      </c>
      <c r="Q991">
        <v>277233</v>
      </c>
      <c r="R991">
        <v>40000</v>
      </c>
      <c r="AD991" t="str">
        <v>Comedy</v>
      </c>
      <c r="AE991">
        <v>7.6</v>
      </c>
    </row>
    <row r="992" spans="2:31" x14ac:dyDescent="0.4">
      <c r="B992" t="s">
        <v>1056</v>
      </c>
      <c r="C992" s="7">
        <v>36507</v>
      </c>
      <c r="D992">
        <f>YEAR(_01_data[[#This Row],[Release Date]])</f>
        <v>1999</v>
      </c>
      <c r="E992" t="s">
        <v>38</v>
      </c>
      <c r="F992" t="s">
        <v>24</v>
      </c>
      <c r="G992" t="s">
        <v>20</v>
      </c>
      <c r="H992" t="s">
        <v>21</v>
      </c>
      <c r="I992" t="s">
        <v>81</v>
      </c>
      <c r="J992">
        <v>746</v>
      </c>
      <c r="K992">
        <v>2393</v>
      </c>
      <c r="L992">
        <v>96</v>
      </c>
      <c r="M992">
        <v>846</v>
      </c>
      <c r="N992">
        <v>6.8</v>
      </c>
      <c r="O992">
        <v>95</v>
      </c>
      <c r="P992">
        <v>127</v>
      </c>
      <c r="Q992">
        <v>14378353</v>
      </c>
      <c r="R992">
        <v>36000000</v>
      </c>
      <c r="AD992" t="str">
        <v>Drama</v>
      </c>
      <c r="AE992">
        <v>6.8</v>
      </c>
    </row>
    <row r="993" spans="2:31" x14ac:dyDescent="0.4">
      <c r="B993" t="s">
        <v>1057</v>
      </c>
      <c r="C993" s="7">
        <v>36322</v>
      </c>
      <c r="D993">
        <f>YEAR(_01_data[[#This Row],[Release Date]])</f>
        <v>1999</v>
      </c>
      <c r="E993" t="s">
        <v>38</v>
      </c>
      <c r="F993" t="s">
        <v>39</v>
      </c>
      <c r="G993" t="s">
        <v>20</v>
      </c>
      <c r="H993" t="s">
        <v>21</v>
      </c>
      <c r="I993" t="s">
        <v>65</v>
      </c>
      <c r="J993">
        <v>893</v>
      </c>
      <c r="K993">
        <v>3003</v>
      </c>
      <c r="L993">
        <v>406</v>
      </c>
      <c r="M993">
        <v>0</v>
      </c>
      <c r="N993">
        <v>7.8</v>
      </c>
      <c r="O993">
        <v>163</v>
      </c>
      <c r="P993">
        <v>81</v>
      </c>
      <c r="Q993">
        <v>52008288</v>
      </c>
      <c r="R993">
        <v>21000000</v>
      </c>
      <c r="AD993" t="str">
        <v>Animation</v>
      </c>
      <c r="AE993">
        <v>7.8</v>
      </c>
    </row>
    <row r="994" spans="2:31" x14ac:dyDescent="0.4">
      <c r="B994" t="s">
        <v>1058</v>
      </c>
      <c r="C994" s="7">
        <v>36330</v>
      </c>
      <c r="D994">
        <f>YEAR(_01_data[[#This Row],[Release Date]])</f>
        <v>1999</v>
      </c>
      <c r="E994" t="s">
        <v>38</v>
      </c>
      <c r="F994" t="s">
        <v>56</v>
      </c>
      <c r="G994" t="s">
        <v>20</v>
      </c>
      <c r="H994" t="s">
        <v>21</v>
      </c>
      <c r="I994" t="s">
        <v>61</v>
      </c>
      <c r="J994">
        <v>20000</v>
      </c>
      <c r="K994">
        <v>37723</v>
      </c>
      <c r="L994">
        <v>0</v>
      </c>
      <c r="M994">
        <v>13000</v>
      </c>
      <c r="N994">
        <v>6.5</v>
      </c>
      <c r="O994">
        <v>320</v>
      </c>
      <c r="P994">
        <v>136</v>
      </c>
      <c r="Q994">
        <v>474544677</v>
      </c>
      <c r="R994">
        <v>115000000</v>
      </c>
      <c r="AD994" t="str">
        <v>Action</v>
      </c>
      <c r="AE994">
        <v>6.5</v>
      </c>
    </row>
    <row r="995" spans="2:31" x14ac:dyDescent="0.4">
      <c r="B995" t="s">
        <v>1059</v>
      </c>
      <c r="C995" s="7">
        <v>36519</v>
      </c>
      <c r="D995">
        <f>YEAR(_01_data[[#This Row],[Release Date]])</f>
        <v>1999</v>
      </c>
      <c r="E995" t="s">
        <v>38</v>
      </c>
      <c r="F995" t="s">
        <v>64</v>
      </c>
      <c r="G995" t="s">
        <v>20</v>
      </c>
      <c r="H995" t="s">
        <v>21</v>
      </c>
      <c r="I995" t="s">
        <v>65</v>
      </c>
      <c r="J995">
        <v>826</v>
      </c>
      <c r="K995">
        <v>3004</v>
      </c>
      <c r="L995">
        <v>9</v>
      </c>
      <c r="M995">
        <v>0</v>
      </c>
      <c r="N995">
        <v>6.2</v>
      </c>
      <c r="O995">
        <v>131</v>
      </c>
      <c r="P995">
        <v>103</v>
      </c>
      <c r="Q995">
        <v>50041732</v>
      </c>
      <c r="R995">
        <v>29000000</v>
      </c>
      <c r="AD995" t="str">
        <v>Horror</v>
      </c>
      <c r="AE995">
        <v>6.2</v>
      </c>
    </row>
    <row r="996" spans="2:31" x14ac:dyDescent="0.4">
      <c r="B996" t="s">
        <v>1060</v>
      </c>
      <c r="C996" s="7">
        <v>36224</v>
      </c>
      <c r="D996">
        <f>YEAR(_01_data[[#This Row],[Release Date]])</f>
        <v>1999</v>
      </c>
      <c r="E996" t="s">
        <v>38</v>
      </c>
      <c r="F996" t="s">
        <v>64</v>
      </c>
      <c r="G996" t="s">
        <v>20</v>
      </c>
      <c r="H996" t="s">
        <v>21</v>
      </c>
      <c r="I996" t="s">
        <v>65</v>
      </c>
      <c r="J996">
        <v>347</v>
      </c>
      <c r="K996">
        <v>1254</v>
      </c>
      <c r="L996">
        <v>192</v>
      </c>
      <c r="M996">
        <v>0</v>
      </c>
      <c r="N996">
        <v>7</v>
      </c>
      <c r="O996">
        <v>164</v>
      </c>
      <c r="P996">
        <v>99</v>
      </c>
      <c r="Q996">
        <v>21133087</v>
      </c>
      <c r="R996">
        <v>12000000</v>
      </c>
      <c r="AD996" t="str">
        <v>Horror</v>
      </c>
      <c r="AE996">
        <v>7</v>
      </c>
    </row>
    <row r="997" spans="2:31" x14ac:dyDescent="0.4">
      <c r="B997" t="s">
        <v>1061</v>
      </c>
      <c r="C997" s="7">
        <v>36512</v>
      </c>
      <c r="D997">
        <f>YEAR(_01_data[[#This Row],[Release Date]])</f>
        <v>1999</v>
      </c>
      <c r="E997" t="s">
        <v>38</v>
      </c>
      <c r="F997" t="s">
        <v>42</v>
      </c>
      <c r="G997" t="s">
        <v>20</v>
      </c>
      <c r="H997" t="s">
        <v>26</v>
      </c>
      <c r="I997" t="s">
        <v>61</v>
      </c>
      <c r="J997">
        <v>979</v>
      </c>
      <c r="K997">
        <v>3382</v>
      </c>
      <c r="L997">
        <v>50</v>
      </c>
      <c r="M997">
        <v>0</v>
      </c>
      <c r="N997">
        <v>5.9</v>
      </c>
      <c r="O997">
        <v>101</v>
      </c>
      <c r="P997">
        <v>84</v>
      </c>
      <c r="Q997">
        <v>140015224</v>
      </c>
      <c r="R997">
        <v>133000000</v>
      </c>
      <c r="AD997" t="str">
        <v>Adventure</v>
      </c>
      <c r="AE997">
        <v>5.9</v>
      </c>
    </row>
    <row r="998" spans="2:31" x14ac:dyDescent="0.4">
      <c r="B998" t="s">
        <v>1062</v>
      </c>
      <c r="C998" s="7">
        <v>36519</v>
      </c>
      <c r="D998">
        <f>YEAR(_01_data[[#This Row],[Release Date]])</f>
        <v>1999</v>
      </c>
      <c r="E998" t="s">
        <v>38</v>
      </c>
      <c r="F998" t="s">
        <v>31</v>
      </c>
      <c r="G998" t="s">
        <v>20</v>
      </c>
      <c r="H998" t="s">
        <v>60</v>
      </c>
      <c r="I998" t="s">
        <v>65</v>
      </c>
      <c r="J998">
        <v>793</v>
      </c>
      <c r="K998">
        <v>1987</v>
      </c>
      <c r="L998">
        <v>99</v>
      </c>
      <c r="M998">
        <v>93</v>
      </c>
      <c r="N998">
        <v>6.1</v>
      </c>
      <c r="O998">
        <v>29</v>
      </c>
      <c r="P998">
        <v>92</v>
      </c>
      <c r="Q998">
        <v>177840</v>
      </c>
      <c r="R998">
        <v>250000</v>
      </c>
      <c r="AD998" t="str">
        <v>Comedy</v>
      </c>
      <c r="AE998">
        <v>6.1</v>
      </c>
    </row>
    <row r="999" spans="2:31" x14ac:dyDescent="0.4">
      <c r="B999" t="s">
        <v>1063</v>
      </c>
      <c r="C999" s="7">
        <v>36273</v>
      </c>
      <c r="D999">
        <f>YEAR(_01_data[[#This Row],[Release Date]])</f>
        <v>1999</v>
      </c>
      <c r="E999" t="s">
        <v>38</v>
      </c>
      <c r="F999" t="s">
        <v>19</v>
      </c>
      <c r="G999" t="s">
        <v>20</v>
      </c>
      <c r="H999" t="s">
        <v>21</v>
      </c>
      <c r="I999" t="s">
        <v>65</v>
      </c>
      <c r="J999">
        <v>978</v>
      </c>
      <c r="K999">
        <v>5386</v>
      </c>
      <c r="L999">
        <v>0</v>
      </c>
      <c r="M999">
        <v>0</v>
      </c>
      <c r="N999">
        <v>6.6</v>
      </c>
      <c r="O999">
        <v>85</v>
      </c>
      <c r="P999">
        <v>142</v>
      </c>
      <c r="Q999">
        <v>19283782</v>
      </c>
      <c r="R999">
        <v>22000000</v>
      </c>
      <c r="AD999" t="str">
        <v>Crime</v>
      </c>
      <c r="AE999">
        <v>6.6</v>
      </c>
    </row>
    <row r="1000" spans="2:31" x14ac:dyDescent="0.4">
      <c r="B1000" t="s">
        <v>1064</v>
      </c>
      <c r="C1000" s="7">
        <v>36433</v>
      </c>
      <c r="D1000">
        <f>YEAR(_01_data[[#This Row],[Release Date]])</f>
        <v>1999</v>
      </c>
      <c r="E1000" t="s">
        <v>38</v>
      </c>
      <c r="F1000" t="s">
        <v>31</v>
      </c>
      <c r="G1000" t="s">
        <v>20</v>
      </c>
      <c r="H1000" t="s">
        <v>21</v>
      </c>
      <c r="I1000" t="s">
        <v>81</v>
      </c>
      <c r="J1000">
        <v>8000</v>
      </c>
      <c r="K1000">
        <v>10792</v>
      </c>
      <c r="L1000">
        <v>54</v>
      </c>
      <c r="M1000">
        <v>2000</v>
      </c>
      <c r="N1000">
        <v>5</v>
      </c>
      <c r="O1000">
        <v>43</v>
      </c>
      <c r="P1000">
        <v>81</v>
      </c>
      <c r="Q1000">
        <v>30628981</v>
      </c>
      <c r="R1000">
        <v>14000000</v>
      </c>
      <c r="AD1000" t="str">
        <v>Comedy</v>
      </c>
      <c r="AE1000">
        <v>5</v>
      </c>
    </row>
    <row r="1001" spans="2:31" x14ac:dyDescent="0.4">
      <c r="B1001" t="s">
        <v>1065</v>
      </c>
      <c r="C1001" s="7">
        <v>36201</v>
      </c>
      <c r="D1001">
        <f>YEAR(_01_data[[#This Row],[Release Date]])</f>
        <v>1999</v>
      </c>
      <c r="E1001" t="s">
        <v>38</v>
      </c>
      <c r="F1001" t="s">
        <v>31</v>
      </c>
      <c r="G1001" t="s">
        <v>20</v>
      </c>
      <c r="H1001" t="s">
        <v>74</v>
      </c>
      <c r="I1001" t="s">
        <v>61</v>
      </c>
      <c r="J1001">
        <v>718</v>
      </c>
      <c r="K1001">
        <v>1148</v>
      </c>
      <c r="L1001">
        <v>160</v>
      </c>
      <c r="M1001">
        <v>970</v>
      </c>
      <c r="N1001">
        <v>6.9</v>
      </c>
      <c r="O1001">
        <v>62</v>
      </c>
      <c r="P1001">
        <v>117</v>
      </c>
      <c r="Q1001">
        <v>14348123</v>
      </c>
      <c r="R1001">
        <v>12000000</v>
      </c>
      <c r="AD1001" t="str">
        <v>Comedy</v>
      </c>
      <c r="AE1001">
        <v>6.9</v>
      </c>
    </row>
    <row r="1002" spans="2:31" x14ac:dyDescent="0.4">
      <c r="B1002" t="s">
        <v>1066</v>
      </c>
      <c r="C1002" s="7">
        <v>36209</v>
      </c>
      <c r="D1002">
        <f>YEAR(_01_data[[#This Row],[Release Date]])</f>
        <v>1999</v>
      </c>
      <c r="E1002" t="s">
        <v>38</v>
      </c>
      <c r="F1002" t="s">
        <v>56</v>
      </c>
      <c r="G1002" t="s">
        <v>20</v>
      </c>
      <c r="H1002" t="s">
        <v>21</v>
      </c>
      <c r="I1002" t="s">
        <v>65</v>
      </c>
      <c r="J1002">
        <v>845</v>
      </c>
      <c r="K1002">
        <v>1815</v>
      </c>
      <c r="L1002">
        <v>323</v>
      </c>
      <c r="M1002">
        <v>0</v>
      </c>
      <c r="N1002">
        <v>6.6</v>
      </c>
      <c r="O1002">
        <v>85</v>
      </c>
      <c r="P1002">
        <v>102</v>
      </c>
      <c r="Q1002">
        <v>32694788</v>
      </c>
      <c r="R1002">
        <v>85000000</v>
      </c>
      <c r="AD1002" t="str">
        <v>Action</v>
      </c>
      <c r="AE1002">
        <v>6.6</v>
      </c>
    </row>
    <row r="1003" spans="2:31" x14ac:dyDescent="0.4">
      <c r="B1003" t="s">
        <v>1067</v>
      </c>
      <c r="C1003" s="7">
        <v>36322</v>
      </c>
      <c r="D1003">
        <f>YEAR(_01_data[[#This Row],[Release Date]])</f>
        <v>1999</v>
      </c>
      <c r="E1003" t="s">
        <v>38</v>
      </c>
      <c r="F1003" t="s">
        <v>42</v>
      </c>
      <c r="G1003" t="s">
        <v>20</v>
      </c>
      <c r="H1003" t="s">
        <v>21</v>
      </c>
      <c r="I1003" t="s">
        <v>36</v>
      </c>
      <c r="J1003">
        <v>1000</v>
      </c>
      <c r="K1003">
        <v>2020</v>
      </c>
      <c r="L1003">
        <v>11</v>
      </c>
      <c r="M1003">
        <v>339</v>
      </c>
      <c r="N1003">
        <v>5.8</v>
      </c>
      <c r="O1003">
        <v>44</v>
      </c>
      <c r="P1003">
        <v>73</v>
      </c>
      <c r="Q1003">
        <v>11634458</v>
      </c>
      <c r="R1003">
        <v>17000000</v>
      </c>
      <c r="AD1003" t="str">
        <v>Adventure</v>
      </c>
      <c r="AE1003">
        <v>5.8</v>
      </c>
    </row>
    <row r="1004" spans="2:31" x14ac:dyDescent="0.4">
      <c r="B1004" t="s">
        <v>1068</v>
      </c>
      <c r="C1004" s="7">
        <v>36484</v>
      </c>
      <c r="D1004">
        <f>YEAR(_01_data[[#This Row],[Release Date]])</f>
        <v>1999</v>
      </c>
      <c r="E1004" t="s">
        <v>38</v>
      </c>
      <c r="F1004" t="s">
        <v>24</v>
      </c>
      <c r="G1004" t="s">
        <v>20</v>
      </c>
      <c r="H1004" t="s">
        <v>21</v>
      </c>
      <c r="I1004" t="s">
        <v>65</v>
      </c>
      <c r="J1004">
        <v>40000</v>
      </c>
      <c r="K1004">
        <v>52621</v>
      </c>
      <c r="L1004">
        <v>7</v>
      </c>
      <c r="M1004">
        <v>1000</v>
      </c>
      <c r="N1004">
        <v>5.3</v>
      </c>
      <c r="O1004">
        <v>107</v>
      </c>
      <c r="P1004">
        <v>109</v>
      </c>
      <c r="Q1004">
        <v>10654581</v>
      </c>
      <c r="R1004">
        <v>34000000</v>
      </c>
      <c r="AD1004" t="str">
        <v>Drama</v>
      </c>
      <c r="AE1004">
        <v>5.3</v>
      </c>
    </row>
    <row r="1005" spans="2:31" x14ac:dyDescent="0.4">
      <c r="B1005" t="s">
        <v>1069</v>
      </c>
      <c r="C1005" s="7">
        <v>36170</v>
      </c>
      <c r="D1005">
        <f>YEAR(_01_data[[#This Row],[Release Date]])</f>
        <v>1999</v>
      </c>
      <c r="E1005" t="s">
        <v>38</v>
      </c>
      <c r="F1005" t="s">
        <v>24</v>
      </c>
      <c r="G1005" t="s">
        <v>20</v>
      </c>
      <c r="H1005" t="s">
        <v>21</v>
      </c>
      <c r="I1005" t="s">
        <v>61</v>
      </c>
      <c r="J1005">
        <v>2000</v>
      </c>
      <c r="K1005">
        <v>3475</v>
      </c>
      <c r="L1005">
        <v>7</v>
      </c>
      <c r="M1005">
        <v>117</v>
      </c>
      <c r="N1005">
        <v>6.5</v>
      </c>
      <c r="O1005">
        <v>14</v>
      </c>
      <c r="P1005">
        <v>105</v>
      </c>
      <c r="Q1005">
        <v>609042</v>
      </c>
      <c r="R1005">
        <v>1300000</v>
      </c>
      <c r="AD1005" t="str">
        <v>Drama</v>
      </c>
      <c r="AE1005">
        <v>6.5</v>
      </c>
    </row>
    <row r="1006" spans="2:31" x14ac:dyDescent="0.4">
      <c r="B1006" t="s">
        <v>1070</v>
      </c>
      <c r="C1006" s="7">
        <v>36484</v>
      </c>
      <c r="D1006">
        <f>YEAR(_01_data[[#This Row],[Release Date]])</f>
        <v>1999</v>
      </c>
      <c r="E1006" t="s">
        <v>38</v>
      </c>
      <c r="F1006" t="s">
        <v>31</v>
      </c>
      <c r="G1006" t="s">
        <v>20</v>
      </c>
      <c r="H1006" t="s">
        <v>21</v>
      </c>
      <c r="I1006" t="s">
        <v>65</v>
      </c>
      <c r="J1006">
        <v>1000</v>
      </c>
      <c r="K1006">
        <v>5420</v>
      </c>
      <c r="L1006">
        <v>92</v>
      </c>
      <c r="M1006">
        <v>0</v>
      </c>
      <c r="N1006">
        <v>6.7</v>
      </c>
      <c r="O1006">
        <v>32</v>
      </c>
      <c r="P1006">
        <v>120</v>
      </c>
      <c r="Q1006">
        <v>34074895</v>
      </c>
      <c r="R1006">
        <v>9000000</v>
      </c>
      <c r="AD1006" t="str">
        <v>Comedy</v>
      </c>
      <c r="AE1006">
        <v>6.7</v>
      </c>
    </row>
    <row r="1007" spans="2:31" x14ac:dyDescent="0.4">
      <c r="B1007" t="s">
        <v>1071</v>
      </c>
      <c r="C1007" s="7">
        <v>36293</v>
      </c>
      <c r="D1007">
        <f>YEAR(_01_data[[#This Row],[Release Date]])</f>
        <v>1999</v>
      </c>
      <c r="E1007" t="s">
        <v>38</v>
      </c>
      <c r="F1007" t="s">
        <v>31</v>
      </c>
      <c r="G1007" t="s">
        <v>20</v>
      </c>
      <c r="H1007" t="s">
        <v>60</v>
      </c>
      <c r="I1007" t="s">
        <v>65</v>
      </c>
      <c r="J1007">
        <v>759</v>
      </c>
      <c r="K1007">
        <v>2805</v>
      </c>
      <c r="L1007">
        <v>8</v>
      </c>
      <c r="M1007">
        <v>182</v>
      </c>
      <c r="N1007">
        <v>6.3</v>
      </c>
      <c r="O1007">
        <v>33</v>
      </c>
      <c r="P1007">
        <v>86</v>
      </c>
      <c r="Q1007">
        <v>185577</v>
      </c>
      <c r="R1007">
        <v>4000000</v>
      </c>
      <c r="AD1007" t="str">
        <v>Comedy</v>
      </c>
      <c r="AE1007">
        <v>6.3</v>
      </c>
    </row>
    <row r="1008" spans="2:31" x14ac:dyDescent="0.4">
      <c r="B1008" t="s">
        <v>1072</v>
      </c>
      <c r="C1008" s="7">
        <v>36369</v>
      </c>
      <c r="D1008">
        <f>YEAR(_01_data[[#This Row],[Release Date]])</f>
        <v>1999</v>
      </c>
      <c r="E1008" t="s">
        <v>18</v>
      </c>
      <c r="F1008" t="s">
        <v>64</v>
      </c>
      <c r="G1008" t="s">
        <v>20</v>
      </c>
      <c r="H1008" t="s">
        <v>21</v>
      </c>
      <c r="I1008" t="s">
        <v>65</v>
      </c>
      <c r="J1008">
        <v>170</v>
      </c>
      <c r="K1008">
        <v>399</v>
      </c>
      <c r="L1008">
        <v>19</v>
      </c>
      <c r="M1008">
        <v>0</v>
      </c>
      <c r="N1008">
        <v>6.4</v>
      </c>
      <c r="O1008">
        <v>360</v>
      </c>
      <c r="P1008">
        <v>81</v>
      </c>
      <c r="Q1008">
        <v>140530114</v>
      </c>
      <c r="R1008">
        <v>60000</v>
      </c>
      <c r="AD1008" t="str">
        <v>Horror</v>
      </c>
      <c r="AE1008">
        <v>6.4</v>
      </c>
    </row>
    <row r="1009" spans="2:31" x14ac:dyDescent="0.4">
      <c r="B1009" t="s">
        <v>1073</v>
      </c>
      <c r="C1009" s="7">
        <v>36499</v>
      </c>
      <c r="D1009">
        <f>YEAR(_01_data[[#This Row],[Release Date]])</f>
        <v>1999</v>
      </c>
      <c r="E1009" t="s">
        <v>38</v>
      </c>
      <c r="F1009" t="s">
        <v>19</v>
      </c>
      <c r="G1009" t="s">
        <v>20</v>
      </c>
      <c r="H1009" t="s">
        <v>21</v>
      </c>
      <c r="I1009" t="s">
        <v>65</v>
      </c>
      <c r="J1009">
        <v>18000</v>
      </c>
      <c r="K1009">
        <v>29748</v>
      </c>
      <c r="L1009">
        <v>176</v>
      </c>
      <c r="M1009">
        <v>0</v>
      </c>
      <c r="N1009">
        <v>6.7</v>
      </c>
      <c r="O1009">
        <v>75</v>
      </c>
      <c r="P1009">
        <v>118</v>
      </c>
      <c r="Q1009">
        <v>66488090</v>
      </c>
      <c r="R1009">
        <v>48000000</v>
      </c>
      <c r="AD1009" t="str">
        <v>Crime</v>
      </c>
      <c r="AE1009">
        <v>6.7</v>
      </c>
    </row>
    <row r="1010" spans="2:31" x14ac:dyDescent="0.4">
      <c r="B1010" t="s">
        <v>1074</v>
      </c>
      <c r="C1010" s="7">
        <v>36489</v>
      </c>
      <c r="D1010">
        <f>YEAR(_01_data[[#This Row],[Release Date]])</f>
        <v>1999</v>
      </c>
      <c r="E1010" t="s">
        <v>38</v>
      </c>
      <c r="F1010" t="s">
        <v>56</v>
      </c>
      <c r="G1010" t="s">
        <v>20</v>
      </c>
      <c r="H1010" t="s">
        <v>21</v>
      </c>
      <c r="I1010" t="s">
        <v>65</v>
      </c>
      <c r="J1010">
        <v>258</v>
      </c>
      <c r="K1010">
        <v>571</v>
      </c>
      <c r="L1010">
        <v>164</v>
      </c>
      <c r="M1010">
        <v>328</v>
      </c>
      <c r="N1010">
        <v>6</v>
      </c>
      <c r="O1010">
        <v>91</v>
      </c>
      <c r="P1010">
        <v>110</v>
      </c>
      <c r="Q1010">
        <v>15156200</v>
      </c>
      <c r="R1010">
        <v>30000000</v>
      </c>
      <c r="AD1010" t="str">
        <v>Action</v>
      </c>
      <c r="AE1010">
        <v>6</v>
      </c>
    </row>
    <row r="1011" spans="2:31" x14ac:dyDescent="0.4">
      <c r="B1011" t="s">
        <v>1075</v>
      </c>
      <c r="C1011" s="7">
        <v>36441</v>
      </c>
      <c r="D1011">
        <f>YEAR(_01_data[[#This Row],[Release Date]])</f>
        <v>1999</v>
      </c>
      <c r="E1011" t="s">
        <v>38</v>
      </c>
      <c r="F1011" t="s">
        <v>24</v>
      </c>
      <c r="G1011" t="s">
        <v>20</v>
      </c>
      <c r="H1011" t="s">
        <v>21</v>
      </c>
      <c r="I1011" t="s">
        <v>81</v>
      </c>
      <c r="J1011">
        <v>2000</v>
      </c>
      <c r="K1011">
        <v>4327</v>
      </c>
      <c r="L1011">
        <v>22</v>
      </c>
      <c r="M1011">
        <v>579</v>
      </c>
      <c r="N1011">
        <v>6.3</v>
      </c>
      <c r="O1011">
        <v>54</v>
      </c>
      <c r="P1011">
        <v>106</v>
      </c>
      <c r="Q1011">
        <v>13376506</v>
      </c>
      <c r="R1011">
        <v>40000000</v>
      </c>
      <c r="AD1011" t="str">
        <v>Drama</v>
      </c>
      <c r="AE1011">
        <v>6.3</v>
      </c>
    </row>
    <row r="1012" spans="2:31" x14ac:dyDescent="0.4">
      <c r="B1012" t="s">
        <v>1076</v>
      </c>
      <c r="C1012" s="7">
        <v>36390</v>
      </c>
      <c r="D1012">
        <f>YEAR(_01_data[[#This Row],[Release Date]])</f>
        <v>1999</v>
      </c>
      <c r="E1012" t="s">
        <v>38</v>
      </c>
      <c r="F1012" t="s">
        <v>24</v>
      </c>
      <c r="G1012" t="s">
        <v>20</v>
      </c>
      <c r="H1012" t="s">
        <v>60</v>
      </c>
      <c r="I1012" t="s">
        <v>65</v>
      </c>
      <c r="J1012">
        <v>327</v>
      </c>
      <c r="K1012">
        <v>672</v>
      </c>
      <c r="L1012">
        <v>277</v>
      </c>
      <c r="M1012">
        <v>0</v>
      </c>
      <c r="N1012">
        <v>7.2</v>
      </c>
      <c r="O1012">
        <v>90</v>
      </c>
      <c r="P1012">
        <v>102</v>
      </c>
      <c r="Q1012">
        <v>10660147</v>
      </c>
      <c r="R1012">
        <v>23000000</v>
      </c>
      <c r="AD1012" t="str">
        <v>Drama</v>
      </c>
      <c r="AE1012">
        <v>7.2</v>
      </c>
    </row>
    <row r="1013" spans="2:31" x14ac:dyDescent="0.4">
      <c r="B1013" t="s">
        <v>1077</v>
      </c>
      <c r="C1013" s="7">
        <v>36402</v>
      </c>
      <c r="D1013">
        <f>YEAR(_01_data[[#This Row],[Release Date]])</f>
        <v>1999</v>
      </c>
      <c r="E1013" t="s">
        <v>38</v>
      </c>
      <c r="F1013" t="s">
        <v>24</v>
      </c>
      <c r="G1013" t="s">
        <v>20</v>
      </c>
      <c r="H1013" t="s">
        <v>21</v>
      </c>
      <c r="I1013" t="s">
        <v>65</v>
      </c>
      <c r="J1013">
        <v>577</v>
      </c>
      <c r="K1013">
        <v>2321</v>
      </c>
      <c r="L1013">
        <v>165</v>
      </c>
      <c r="M1013">
        <v>885</v>
      </c>
      <c r="N1013">
        <v>6.3</v>
      </c>
      <c r="O1013">
        <v>113</v>
      </c>
      <c r="P1013">
        <v>116</v>
      </c>
      <c r="Q1013">
        <v>102678089</v>
      </c>
      <c r="R1013">
        <v>95000000</v>
      </c>
      <c r="AD1013" t="str">
        <v>Drama</v>
      </c>
      <c r="AE1013">
        <v>6.3</v>
      </c>
    </row>
    <row r="1014" spans="2:31" x14ac:dyDescent="0.4">
      <c r="B1014" t="s">
        <v>1078</v>
      </c>
      <c r="C1014" s="7">
        <v>36376</v>
      </c>
      <c r="D1014">
        <f>YEAR(_01_data[[#This Row],[Release Date]])</f>
        <v>1999</v>
      </c>
      <c r="E1014" t="s">
        <v>38</v>
      </c>
      <c r="F1014" t="s">
        <v>19</v>
      </c>
      <c r="G1014" t="s">
        <v>20</v>
      </c>
      <c r="H1014" t="s">
        <v>21</v>
      </c>
      <c r="I1014" t="s">
        <v>65</v>
      </c>
      <c r="J1014">
        <v>15000</v>
      </c>
      <c r="K1014">
        <v>17716</v>
      </c>
      <c r="L1014">
        <v>0</v>
      </c>
      <c r="M1014">
        <v>30000</v>
      </c>
      <c r="N1014">
        <v>8.5</v>
      </c>
      <c r="O1014">
        <v>186</v>
      </c>
      <c r="P1014">
        <v>189</v>
      </c>
      <c r="Q1014">
        <v>136801374</v>
      </c>
      <c r="R1014">
        <v>60000000</v>
      </c>
      <c r="AD1014" t="str">
        <v>Crime</v>
      </c>
      <c r="AE1014">
        <v>8.5</v>
      </c>
    </row>
    <row r="1015" spans="2:31" x14ac:dyDescent="0.4">
      <c r="B1015" t="s">
        <v>1079</v>
      </c>
      <c r="C1015" s="7">
        <v>36354</v>
      </c>
      <c r="D1015">
        <f>YEAR(_01_data[[#This Row],[Release Date]])</f>
        <v>1999</v>
      </c>
      <c r="E1015" t="s">
        <v>38</v>
      </c>
      <c r="F1015" t="s">
        <v>162</v>
      </c>
      <c r="G1015" t="s">
        <v>20</v>
      </c>
      <c r="H1015" t="s">
        <v>21</v>
      </c>
      <c r="I1015" t="s">
        <v>81</v>
      </c>
      <c r="J1015">
        <v>14000</v>
      </c>
      <c r="K1015">
        <v>17786</v>
      </c>
      <c r="L1015">
        <v>101</v>
      </c>
      <c r="M1015">
        <v>0</v>
      </c>
      <c r="N1015">
        <v>4.9000000000000004</v>
      </c>
      <c r="O1015">
        <v>167</v>
      </c>
      <c r="P1015">
        <v>113</v>
      </c>
      <c r="Q1015">
        <v>91188905</v>
      </c>
      <c r="R1015">
        <v>80000000</v>
      </c>
      <c r="AD1015" t="str">
        <v>Fantasy</v>
      </c>
      <c r="AE1015">
        <v>4.9000000000000004</v>
      </c>
    </row>
    <row r="1016" spans="2:31" x14ac:dyDescent="0.4">
      <c r="B1016" t="s">
        <v>1080</v>
      </c>
      <c r="C1016" s="7">
        <v>36367</v>
      </c>
      <c r="D1016">
        <f>YEAR(_01_data[[#This Row],[Release Date]])</f>
        <v>1999</v>
      </c>
      <c r="E1016" t="s">
        <v>18</v>
      </c>
      <c r="F1016" t="s">
        <v>50</v>
      </c>
      <c r="G1016" t="s">
        <v>20</v>
      </c>
      <c r="H1016" t="s">
        <v>21</v>
      </c>
      <c r="I1016" t="s">
        <v>65</v>
      </c>
      <c r="J1016">
        <v>18000</v>
      </c>
      <c r="K1016">
        <v>20516</v>
      </c>
      <c r="L1016">
        <v>278</v>
      </c>
      <c r="M1016">
        <v>0</v>
      </c>
      <c r="N1016">
        <v>7.6</v>
      </c>
      <c r="O1016">
        <v>65</v>
      </c>
      <c r="P1016">
        <v>146</v>
      </c>
      <c r="Q1016">
        <v>50668906</v>
      </c>
      <c r="R1016">
        <v>38000000</v>
      </c>
      <c r="AD1016" t="str">
        <v>Biography</v>
      </c>
      <c r="AE1016">
        <v>7.6</v>
      </c>
    </row>
    <row r="1017" spans="2:31" x14ac:dyDescent="0.4">
      <c r="B1017" t="s">
        <v>1081</v>
      </c>
      <c r="C1017" s="7">
        <v>36398</v>
      </c>
      <c r="D1017">
        <f>YEAR(_01_data[[#This Row],[Release Date]])</f>
        <v>1999</v>
      </c>
      <c r="E1017" t="s">
        <v>38</v>
      </c>
      <c r="F1017" t="s">
        <v>50</v>
      </c>
      <c r="G1017" t="s">
        <v>20</v>
      </c>
      <c r="H1017" t="s">
        <v>21</v>
      </c>
      <c r="I1017" t="s">
        <v>65</v>
      </c>
      <c r="J1017">
        <v>14000</v>
      </c>
      <c r="K1017">
        <v>18216</v>
      </c>
      <c r="L1017">
        <v>0</v>
      </c>
      <c r="M1017">
        <v>0</v>
      </c>
      <c r="N1017">
        <v>7.9</v>
      </c>
      <c r="O1017">
        <v>209</v>
      </c>
      <c r="P1017">
        <v>157</v>
      </c>
      <c r="Q1017">
        <v>28965197</v>
      </c>
      <c r="R1017">
        <v>68000000</v>
      </c>
      <c r="AD1017" t="str">
        <v>Biography</v>
      </c>
      <c r="AE1017">
        <v>7.9</v>
      </c>
    </row>
    <row r="1018" spans="2:31" x14ac:dyDescent="0.4">
      <c r="B1018" t="s">
        <v>1082</v>
      </c>
      <c r="C1018" s="7">
        <v>36402</v>
      </c>
      <c r="D1018">
        <f>YEAR(_01_data[[#This Row],[Release Date]])</f>
        <v>1999</v>
      </c>
      <c r="E1018" t="s">
        <v>38</v>
      </c>
      <c r="F1018" t="s">
        <v>56</v>
      </c>
      <c r="G1018" t="s">
        <v>20</v>
      </c>
      <c r="H1018" t="s">
        <v>21</v>
      </c>
      <c r="I1018" t="s">
        <v>61</v>
      </c>
      <c r="J1018">
        <v>14000</v>
      </c>
      <c r="K1018">
        <v>16358</v>
      </c>
      <c r="L1018">
        <v>663</v>
      </c>
      <c r="M1018">
        <v>0</v>
      </c>
      <c r="N1018">
        <v>8</v>
      </c>
      <c r="O1018">
        <v>162</v>
      </c>
      <c r="P1018">
        <v>90</v>
      </c>
      <c r="Q1018">
        <v>23159305</v>
      </c>
      <c r="R1018">
        <v>70000000</v>
      </c>
      <c r="AD1018" t="str">
        <v>Action</v>
      </c>
      <c r="AE1018">
        <v>8</v>
      </c>
    </row>
    <row r="1019" spans="2:31" x14ac:dyDescent="0.4">
      <c r="B1019" t="s">
        <v>1083</v>
      </c>
      <c r="C1019" s="7">
        <v>36407</v>
      </c>
      <c r="D1019">
        <f>YEAR(_01_data[[#This Row],[Release Date]])</f>
        <v>1999</v>
      </c>
      <c r="E1019" t="s">
        <v>38</v>
      </c>
      <c r="F1019" t="s">
        <v>19</v>
      </c>
      <c r="G1019" t="s">
        <v>20</v>
      </c>
      <c r="H1019" t="s">
        <v>21</v>
      </c>
      <c r="I1019" t="s">
        <v>65</v>
      </c>
      <c r="J1019">
        <v>402</v>
      </c>
      <c r="K1019">
        <v>1335</v>
      </c>
      <c r="L1019">
        <v>0</v>
      </c>
      <c r="M1019">
        <v>944</v>
      </c>
      <c r="N1019">
        <v>7.1</v>
      </c>
      <c r="O1019">
        <v>111</v>
      </c>
      <c r="P1019">
        <v>89</v>
      </c>
      <c r="Q1019">
        <v>3193102</v>
      </c>
      <c r="R1019">
        <v>9000000</v>
      </c>
      <c r="AD1019" t="str">
        <v>Crime</v>
      </c>
      <c r="AE1019">
        <v>7.1</v>
      </c>
    </row>
    <row r="1020" spans="2:31" x14ac:dyDescent="0.4">
      <c r="B1020" t="s">
        <v>1084</v>
      </c>
      <c r="C1020" s="7">
        <v>36220</v>
      </c>
      <c r="D1020">
        <f>YEAR(_01_data[[#This Row],[Release Date]])</f>
        <v>1999</v>
      </c>
      <c r="E1020" t="s">
        <v>38</v>
      </c>
      <c r="F1020" t="s">
        <v>24</v>
      </c>
      <c r="G1020" t="s">
        <v>20</v>
      </c>
      <c r="H1020" t="s">
        <v>21</v>
      </c>
      <c r="I1020" t="s">
        <v>65</v>
      </c>
      <c r="J1020">
        <v>2000</v>
      </c>
      <c r="K1020">
        <v>4343</v>
      </c>
      <c r="L1020">
        <v>81</v>
      </c>
      <c r="M1020">
        <v>111</v>
      </c>
      <c r="N1020">
        <v>5.4</v>
      </c>
      <c r="O1020">
        <v>31</v>
      </c>
      <c r="P1020">
        <v>106</v>
      </c>
      <c r="Q1020">
        <v>399793</v>
      </c>
      <c r="R1020">
        <v>4000000</v>
      </c>
      <c r="AD1020" t="str">
        <v>Drama</v>
      </c>
      <c r="AE1020">
        <v>5.4</v>
      </c>
    </row>
    <row r="1021" spans="2:31" x14ac:dyDescent="0.4">
      <c r="B1021" t="s">
        <v>1085</v>
      </c>
      <c r="C1021" s="7">
        <v>36521</v>
      </c>
      <c r="D1021">
        <f>YEAR(_01_data[[#This Row],[Release Date]])</f>
        <v>1999</v>
      </c>
      <c r="E1021" t="s">
        <v>38</v>
      </c>
      <c r="F1021" t="s">
        <v>56</v>
      </c>
      <c r="G1021" t="s">
        <v>20</v>
      </c>
      <c r="H1021" t="s">
        <v>21</v>
      </c>
      <c r="I1021" t="s">
        <v>65</v>
      </c>
      <c r="J1021">
        <v>18000</v>
      </c>
      <c r="K1021">
        <v>18563</v>
      </c>
      <c r="L1021">
        <v>0</v>
      </c>
      <c r="M1021">
        <v>25000</v>
      </c>
      <c r="N1021">
        <v>8.6999999999999993</v>
      </c>
      <c r="O1021">
        <v>313</v>
      </c>
      <c r="P1021">
        <v>136</v>
      </c>
      <c r="Q1021">
        <v>171383253</v>
      </c>
      <c r="R1021">
        <v>63000000</v>
      </c>
      <c r="AD1021" t="str">
        <v>Action</v>
      </c>
      <c r="AE1021">
        <v>8.6999999999999993</v>
      </c>
    </row>
    <row r="1022" spans="2:31" x14ac:dyDescent="0.4">
      <c r="B1022" t="s">
        <v>1086</v>
      </c>
      <c r="C1022" s="7">
        <v>36257</v>
      </c>
      <c r="D1022">
        <f>YEAR(_01_data[[#This Row],[Release Date]])</f>
        <v>1999</v>
      </c>
      <c r="E1022" t="s">
        <v>38</v>
      </c>
      <c r="F1022" t="s">
        <v>42</v>
      </c>
      <c r="G1022" t="s">
        <v>20</v>
      </c>
      <c r="H1022" t="s">
        <v>95</v>
      </c>
      <c r="I1022" t="s">
        <v>65</v>
      </c>
      <c r="J1022">
        <v>51</v>
      </c>
      <c r="K1022">
        <v>144</v>
      </c>
      <c r="L1022">
        <v>0</v>
      </c>
      <c r="M1022">
        <v>0</v>
      </c>
      <c r="N1022">
        <v>6.4</v>
      </c>
      <c r="O1022">
        <v>111</v>
      </c>
      <c r="P1022">
        <v>158</v>
      </c>
      <c r="Q1022">
        <v>14131298</v>
      </c>
      <c r="R1022">
        <v>390000000</v>
      </c>
      <c r="AD1022" t="str">
        <v>Adventure</v>
      </c>
      <c r="AE1022">
        <v>6.4</v>
      </c>
    </row>
    <row r="1023" spans="2:31" x14ac:dyDescent="0.4">
      <c r="B1023" t="s">
        <v>1087</v>
      </c>
      <c r="C1023" s="7">
        <v>36492</v>
      </c>
      <c r="D1023">
        <f>YEAR(_01_data[[#This Row],[Release Date]])</f>
        <v>1999</v>
      </c>
      <c r="E1023" t="s">
        <v>38</v>
      </c>
      <c r="F1023" t="s">
        <v>31</v>
      </c>
      <c r="G1023" t="s">
        <v>20</v>
      </c>
      <c r="H1023" t="s">
        <v>21</v>
      </c>
      <c r="I1023" t="s">
        <v>81</v>
      </c>
      <c r="J1023">
        <v>12000</v>
      </c>
      <c r="K1023">
        <v>15209</v>
      </c>
      <c r="L1023">
        <v>745</v>
      </c>
      <c r="M1023">
        <v>251</v>
      </c>
      <c r="N1023">
        <v>5.6</v>
      </c>
      <c r="O1023">
        <v>97</v>
      </c>
      <c r="P1023">
        <v>97</v>
      </c>
      <c r="Q1023">
        <v>11614236</v>
      </c>
      <c r="R1023">
        <v>15000000</v>
      </c>
      <c r="AD1023" t="str">
        <v>Comedy</v>
      </c>
      <c r="AE1023">
        <v>5.6</v>
      </c>
    </row>
    <row r="1024" spans="2:31" x14ac:dyDescent="0.4">
      <c r="B1024" t="s">
        <v>1088</v>
      </c>
      <c r="C1024" s="7">
        <v>36356</v>
      </c>
      <c r="D1024">
        <f>YEAR(_01_data[[#This Row],[Release Date]])</f>
        <v>1999</v>
      </c>
      <c r="E1024" t="s">
        <v>38</v>
      </c>
      <c r="F1024" t="s">
        <v>152</v>
      </c>
      <c r="G1024" t="s">
        <v>20</v>
      </c>
      <c r="H1024" t="s">
        <v>916</v>
      </c>
      <c r="I1024" t="s">
        <v>65</v>
      </c>
      <c r="J1024">
        <v>40000</v>
      </c>
      <c r="K1024">
        <v>42344</v>
      </c>
      <c r="L1024">
        <v>2000</v>
      </c>
      <c r="M1024">
        <v>0</v>
      </c>
      <c r="N1024">
        <v>6.7</v>
      </c>
      <c r="O1024">
        <v>172</v>
      </c>
      <c r="P1024">
        <v>133</v>
      </c>
      <c r="Q1024">
        <v>18653746</v>
      </c>
      <c r="R1024">
        <v>38000000</v>
      </c>
      <c r="AD1024" t="str">
        <v>Mystery</v>
      </c>
      <c r="AE1024">
        <v>6.7</v>
      </c>
    </row>
    <row r="1025" spans="2:31" x14ac:dyDescent="0.4">
      <c r="B1025" t="s">
        <v>1089</v>
      </c>
      <c r="C1025" s="7">
        <v>36453</v>
      </c>
      <c r="D1025">
        <f>YEAR(_01_data[[#This Row],[Release Date]])</f>
        <v>1999</v>
      </c>
      <c r="E1025" t="s">
        <v>38</v>
      </c>
      <c r="F1025" t="s">
        <v>56</v>
      </c>
      <c r="G1025" t="s">
        <v>20</v>
      </c>
      <c r="H1025" t="s">
        <v>21</v>
      </c>
      <c r="I1025" t="s">
        <v>81</v>
      </c>
      <c r="J1025">
        <v>488</v>
      </c>
      <c r="K1025">
        <v>2428</v>
      </c>
      <c r="L1025">
        <v>0</v>
      </c>
      <c r="M1025">
        <v>129</v>
      </c>
      <c r="N1025">
        <v>3.5</v>
      </c>
      <c r="O1025">
        <v>39</v>
      </c>
      <c r="P1025">
        <v>100</v>
      </c>
      <c r="Q1025">
        <v>12610552</v>
      </c>
      <c r="R1025">
        <v>7500000</v>
      </c>
      <c r="AD1025" t="str">
        <v>Action</v>
      </c>
      <c r="AE1025">
        <v>3.5</v>
      </c>
    </row>
    <row r="1026" spans="2:31" x14ac:dyDescent="0.4">
      <c r="B1026" t="s">
        <v>1090</v>
      </c>
      <c r="C1026" s="7">
        <v>36206</v>
      </c>
      <c r="D1026">
        <f>YEAR(_01_data[[#This Row],[Release Date]])</f>
        <v>1999</v>
      </c>
      <c r="E1026" t="s">
        <v>38</v>
      </c>
      <c r="F1026" t="s">
        <v>31</v>
      </c>
      <c r="G1026" t="s">
        <v>20</v>
      </c>
      <c r="H1026" t="s">
        <v>21</v>
      </c>
      <c r="I1026" t="s">
        <v>81</v>
      </c>
      <c r="J1026">
        <v>607</v>
      </c>
      <c r="K1026">
        <v>1335</v>
      </c>
      <c r="L1026">
        <v>39</v>
      </c>
      <c r="M1026">
        <v>279</v>
      </c>
      <c r="N1026">
        <v>5.3</v>
      </c>
      <c r="O1026">
        <v>62</v>
      </c>
      <c r="P1026">
        <v>90</v>
      </c>
      <c r="Q1026">
        <v>28535768</v>
      </c>
      <c r="R1026">
        <v>40000000</v>
      </c>
      <c r="AD1026" t="str">
        <v>Comedy</v>
      </c>
      <c r="AE1026">
        <v>5.3</v>
      </c>
    </row>
    <row r="1027" spans="2:31" x14ac:dyDescent="0.4">
      <c r="B1027" t="s">
        <v>1091</v>
      </c>
      <c r="C1027" s="7">
        <v>36325</v>
      </c>
      <c r="D1027">
        <f>YEAR(_01_data[[#This Row],[Release Date]])</f>
        <v>1999</v>
      </c>
      <c r="E1027" t="s">
        <v>18</v>
      </c>
      <c r="F1027" t="s">
        <v>64</v>
      </c>
      <c r="G1027" t="s">
        <v>20</v>
      </c>
      <c r="H1027" t="s">
        <v>21</v>
      </c>
      <c r="I1027" t="s">
        <v>65</v>
      </c>
      <c r="J1027">
        <v>711</v>
      </c>
      <c r="K1027">
        <v>3162</v>
      </c>
      <c r="L1027">
        <v>52</v>
      </c>
      <c r="M1027">
        <v>897</v>
      </c>
      <c r="N1027">
        <v>4.5999999999999996</v>
      </c>
      <c r="O1027">
        <v>85</v>
      </c>
      <c r="P1027">
        <v>104</v>
      </c>
      <c r="Q1027">
        <v>17757087</v>
      </c>
      <c r="R1027">
        <v>21000000</v>
      </c>
      <c r="AD1027" t="str">
        <v>Horror</v>
      </c>
      <c r="AE1027">
        <v>4.5999999999999996</v>
      </c>
    </row>
    <row r="1028" spans="2:31" x14ac:dyDescent="0.4">
      <c r="B1028" t="s">
        <v>1092</v>
      </c>
      <c r="C1028" s="7">
        <v>36448</v>
      </c>
      <c r="D1028">
        <f>YEAR(_01_data[[#This Row],[Release Date]])</f>
        <v>1999</v>
      </c>
      <c r="E1028" t="s">
        <v>38</v>
      </c>
      <c r="F1028" t="s">
        <v>24</v>
      </c>
      <c r="G1028" t="s">
        <v>20</v>
      </c>
      <c r="H1028" t="s">
        <v>21</v>
      </c>
      <c r="I1028" t="s">
        <v>81</v>
      </c>
      <c r="J1028">
        <v>13000</v>
      </c>
      <c r="K1028">
        <v>17540</v>
      </c>
      <c r="L1028">
        <v>0</v>
      </c>
      <c r="M1028">
        <v>14000</v>
      </c>
      <c r="N1028">
        <v>8.1</v>
      </c>
      <c r="O1028">
        <v>234</v>
      </c>
      <c r="P1028">
        <v>107</v>
      </c>
      <c r="Q1028">
        <v>293501675</v>
      </c>
      <c r="R1028">
        <v>40000000</v>
      </c>
      <c r="AD1028" t="str">
        <v>Drama</v>
      </c>
      <c r="AE1028">
        <v>8.1</v>
      </c>
    </row>
    <row r="1029" spans="2:31" x14ac:dyDescent="0.4">
      <c r="B1029" t="s">
        <v>1093</v>
      </c>
      <c r="C1029" s="7">
        <v>36478</v>
      </c>
      <c r="D1029">
        <f>YEAR(_01_data[[#This Row],[Release Date]])</f>
        <v>1999</v>
      </c>
      <c r="E1029" t="s">
        <v>38</v>
      </c>
      <c r="F1029" t="s">
        <v>31</v>
      </c>
      <c r="G1029" t="s">
        <v>20</v>
      </c>
      <c r="H1029" t="s">
        <v>21</v>
      </c>
      <c r="I1029" t="s">
        <v>65</v>
      </c>
      <c r="J1029">
        <v>13000</v>
      </c>
      <c r="K1029">
        <v>14706</v>
      </c>
      <c r="L1029">
        <v>0</v>
      </c>
      <c r="M1029">
        <v>0</v>
      </c>
      <c r="N1029">
        <v>5.9</v>
      </c>
      <c r="O1029">
        <v>99</v>
      </c>
      <c r="P1029">
        <v>95</v>
      </c>
      <c r="Q1029">
        <v>27067160</v>
      </c>
      <c r="R1029">
        <v>50000000</v>
      </c>
      <c r="AD1029" t="str">
        <v>Comedy</v>
      </c>
      <c r="AE1029">
        <v>5.9</v>
      </c>
    </row>
    <row r="1030" spans="2:31" x14ac:dyDescent="0.4">
      <c r="B1030" t="s">
        <v>1094</v>
      </c>
      <c r="C1030" s="7">
        <v>36432</v>
      </c>
      <c r="D1030">
        <f>YEAR(_01_data[[#This Row],[Release Date]])</f>
        <v>1999</v>
      </c>
      <c r="E1030" t="s">
        <v>38</v>
      </c>
      <c r="F1030" t="s">
        <v>50</v>
      </c>
      <c r="G1030" t="s">
        <v>20</v>
      </c>
      <c r="H1030" t="s">
        <v>95</v>
      </c>
      <c r="I1030" t="s">
        <v>36</v>
      </c>
      <c r="J1030">
        <v>874</v>
      </c>
      <c r="K1030">
        <v>1351</v>
      </c>
      <c r="L1030">
        <v>0</v>
      </c>
      <c r="M1030">
        <v>0</v>
      </c>
      <c r="N1030">
        <v>8</v>
      </c>
      <c r="O1030">
        <v>143</v>
      </c>
      <c r="P1030">
        <v>112</v>
      </c>
      <c r="Q1030">
        <v>6197866</v>
      </c>
      <c r="R1030">
        <v>10000000</v>
      </c>
      <c r="AD1030" t="str">
        <v>Biography</v>
      </c>
      <c r="AE1030">
        <v>8</v>
      </c>
    </row>
    <row r="1031" spans="2:31" x14ac:dyDescent="0.4">
      <c r="B1031" t="s">
        <v>1095</v>
      </c>
      <c r="C1031" s="7">
        <v>36371</v>
      </c>
      <c r="D1031">
        <f>YEAR(_01_data[[#This Row],[Release Date]])</f>
        <v>1999</v>
      </c>
      <c r="E1031" t="s">
        <v>38</v>
      </c>
      <c r="F1031" t="s">
        <v>19</v>
      </c>
      <c r="G1031" t="s">
        <v>20</v>
      </c>
      <c r="H1031" t="s">
        <v>21</v>
      </c>
      <c r="I1031" t="s">
        <v>65</v>
      </c>
      <c r="J1031">
        <v>22000</v>
      </c>
      <c r="K1031">
        <v>36810</v>
      </c>
      <c r="L1031">
        <v>333</v>
      </c>
      <c r="M1031">
        <v>0</v>
      </c>
      <c r="N1031">
        <v>7.3</v>
      </c>
      <c r="O1031">
        <v>203</v>
      </c>
      <c r="P1031">
        <v>139</v>
      </c>
      <c r="Q1031">
        <v>81292135</v>
      </c>
      <c r="R1031">
        <v>40000000</v>
      </c>
      <c r="AD1031" t="str">
        <v>Crime</v>
      </c>
      <c r="AE1031">
        <v>7.3</v>
      </c>
    </row>
    <row r="1032" spans="2:31" x14ac:dyDescent="0.4">
      <c r="B1032" t="s">
        <v>1096</v>
      </c>
      <c r="C1032" s="7">
        <v>36506</v>
      </c>
      <c r="D1032">
        <f>YEAR(_01_data[[#This Row],[Release Date]])</f>
        <v>1999</v>
      </c>
      <c r="E1032" t="s">
        <v>38</v>
      </c>
      <c r="F1032" t="s">
        <v>152</v>
      </c>
      <c r="G1032" t="s">
        <v>20</v>
      </c>
      <c r="H1032" t="s">
        <v>26</v>
      </c>
      <c r="I1032" t="s">
        <v>65</v>
      </c>
      <c r="J1032">
        <v>599</v>
      </c>
      <c r="K1032">
        <v>2389</v>
      </c>
      <c r="L1032">
        <v>9</v>
      </c>
      <c r="M1032">
        <v>0</v>
      </c>
      <c r="N1032">
        <v>7</v>
      </c>
      <c r="O1032">
        <v>111</v>
      </c>
      <c r="P1032">
        <v>100</v>
      </c>
      <c r="Q1032">
        <v>15500000</v>
      </c>
      <c r="R1032">
        <v>16000000</v>
      </c>
      <c r="AD1032" t="str">
        <v>Mystery</v>
      </c>
      <c r="AE1032">
        <v>7</v>
      </c>
    </row>
    <row r="1033" spans="2:31" x14ac:dyDescent="0.4">
      <c r="B1033" t="s">
        <v>1097</v>
      </c>
      <c r="C1033" s="7">
        <v>36236</v>
      </c>
      <c r="D1033">
        <f>YEAR(_01_data[[#This Row],[Release Date]])</f>
        <v>1999</v>
      </c>
      <c r="E1033" t="s">
        <v>38</v>
      </c>
      <c r="F1033" t="s">
        <v>19</v>
      </c>
      <c r="G1033" t="s">
        <v>20</v>
      </c>
      <c r="H1033" t="s">
        <v>21</v>
      </c>
      <c r="I1033" t="s">
        <v>65</v>
      </c>
      <c r="J1033">
        <v>1000</v>
      </c>
      <c r="K1033">
        <v>4660</v>
      </c>
      <c r="L1033">
        <v>323</v>
      </c>
      <c r="M1033">
        <v>0</v>
      </c>
      <c r="N1033">
        <v>6.8</v>
      </c>
      <c r="O1033">
        <v>152</v>
      </c>
      <c r="P1033">
        <v>113</v>
      </c>
      <c r="Q1033">
        <v>69304264</v>
      </c>
      <c r="R1033">
        <v>48000000</v>
      </c>
      <c r="AD1033" t="str">
        <v>Crime</v>
      </c>
      <c r="AE1033">
        <v>6.8</v>
      </c>
    </row>
    <row r="1034" spans="2:31" x14ac:dyDescent="0.4">
      <c r="B1034" t="s">
        <v>1098</v>
      </c>
      <c r="C1034" s="7">
        <v>36378</v>
      </c>
      <c r="D1034">
        <f>YEAR(_01_data[[#This Row],[Release Date]])</f>
        <v>1999</v>
      </c>
      <c r="E1034" t="s">
        <v>38</v>
      </c>
      <c r="F1034" t="s">
        <v>24</v>
      </c>
      <c r="G1034" t="s">
        <v>20</v>
      </c>
      <c r="H1034" t="s">
        <v>21</v>
      </c>
      <c r="I1034" t="s">
        <v>65</v>
      </c>
      <c r="J1034">
        <v>4000</v>
      </c>
      <c r="K1034">
        <v>7103</v>
      </c>
      <c r="L1034">
        <v>0</v>
      </c>
      <c r="M1034">
        <v>0</v>
      </c>
      <c r="N1034">
        <v>7.2</v>
      </c>
      <c r="O1034">
        <v>152</v>
      </c>
      <c r="P1034">
        <v>90</v>
      </c>
      <c r="Q1034">
        <v>4859475</v>
      </c>
      <c r="R1034">
        <v>6000000</v>
      </c>
      <c r="AD1034" t="str">
        <v>Drama</v>
      </c>
      <c r="AE1034">
        <v>7.2</v>
      </c>
    </row>
    <row r="1035" spans="2:31" x14ac:dyDescent="0.4">
      <c r="B1035" t="s">
        <v>1099</v>
      </c>
      <c r="C1035" s="7">
        <v>36210</v>
      </c>
      <c r="D1035">
        <f>YEAR(_01_data[[#This Row],[Release Date]])</f>
        <v>1999</v>
      </c>
      <c r="E1035" t="s">
        <v>18</v>
      </c>
      <c r="F1035" t="s">
        <v>31</v>
      </c>
      <c r="G1035" t="s">
        <v>20</v>
      </c>
      <c r="H1035" t="s">
        <v>21</v>
      </c>
      <c r="I1035" t="s">
        <v>32</v>
      </c>
      <c r="J1035">
        <v>142</v>
      </c>
      <c r="K1035">
        <v>168</v>
      </c>
      <c r="L1035">
        <v>14</v>
      </c>
      <c r="M1035">
        <v>73</v>
      </c>
      <c r="N1035">
        <v>7.3</v>
      </c>
      <c r="O1035">
        <v>18</v>
      </c>
      <c r="P1035">
        <v>88</v>
      </c>
      <c r="Q1035">
        <v>110720</v>
      </c>
      <c r="R1035">
        <v>1200000</v>
      </c>
      <c r="AD1035" t="str">
        <v>Comedy</v>
      </c>
      <c r="AE1035">
        <v>7.3</v>
      </c>
    </row>
    <row r="1036" spans="2:31" x14ac:dyDescent="0.4">
      <c r="B1036" t="s">
        <v>1100</v>
      </c>
      <c r="C1036" s="7">
        <v>36236</v>
      </c>
      <c r="D1036">
        <f>YEAR(_01_data[[#This Row],[Release Date]])</f>
        <v>1999</v>
      </c>
      <c r="E1036" t="s">
        <v>38</v>
      </c>
      <c r="F1036" t="s">
        <v>31</v>
      </c>
      <c r="G1036" t="s">
        <v>20</v>
      </c>
      <c r="H1036" t="s">
        <v>21</v>
      </c>
      <c r="I1036" t="s">
        <v>65</v>
      </c>
      <c r="J1036">
        <v>865</v>
      </c>
      <c r="K1036">
        <v>2724</v>
      </c>
      <c r="L1036">
        <v>44</v>
      </c>
      <c r="M1036">
        <v>990</v>
      </c>
      <c r="N1036">
        <v>6.9</v>
      </c>
      <c r="O1036">
        <v>18</v>
      </c>
      <c r="P1036">
        <v>106</v>
      </c>
      <c r="Q1036">
        <v>25047631</v>
      </c>
      <c r="R1036">
        <v>6000000</v>
      </c>
      <c r="AD1036" t="str">
        <v>Comedy</v>
      </c>
      <c r="AE1036">
        <v>6.9</v>
      </c>
    </row>
    <row r="1037" spans="2:31" x14ac:dyDescent="0.4">
      <c r="B1037" t="s">
        <v>1101</v>
      </c>
      <c r="C1037" s="7">
        <v>36299</v>
      </c>
      <c r="D1037">
        <f>YEAR(_01_data[[#This Row],[Release Date]])</f>
        <v>1999</v>
      </c>
      <c r="E1037" t="s">
        <v>38</v>
      </c>
      <c r="F1037" t="s">
        <v>56</v>
      </c>
      <c r="G1037" t="s">
        <v>20</v>
      </c>
      <c r="H1037" t="s">
        <v>60</v>
      </c>
      <c r="I1037" t="s">
        <v>81</v>
      </c>
      <c r="J1037">
        <v>766</v>
      </c>
      <c r="K1037">
        <v>2037</v>
      </c>
      <c r="L1037">
        <v>150</v>
      </c>
      <c r="M1037">
        <v>2000</v>
      </c>
      <c r="N1037">
        <v>6.4</v>
      </c>
      <c r="O1037">
        <v>197</v>
      </c>
      <c r="P1037">
        <v>128</v>
      </c>
      <c r="Q1037">
        <v>126930660</v>
      </c>
      <c r="R1037">
        <v>135000000</v>
      </c>
      <c r="AD1037" t="str">
        <v>Action</v>
      </c>
      <c r="AE1037">
        <v>6.4</v>
      </c>
    </row>
    <row r="1038" spans="2:31" x14ac:dyDescent="0.4">
      <c r="B1038" t="s">
        <v>1102</v>
      </c>
      <c r="C1038" s="7">
        <v>36275</v>
      </c>
      <c r="D1038">
        <f>YEAR(_01_data[[#This Row],[Release Date]])</f>
        <v>1999</v>
      </c>
      <c r="E1038" t="s">
        <v>38</v>
      </c>
      <c r="F1038" t="s">
        <v>56</v>
      </c>
      <c r="G1038" t="s">
        <v>20</v>
      </c>
      <c r="H1038" t="s">
        <v>21</v>
      </c>
      <c r="I1038" t="s">
        <v>65</v>
      </c>
      <c r="J1038">
        <v>2000</v>
      </c>
      <c r="K1038">
        <v>3743</v>
      </c>
      <c r="L1038">
        <v>737</v>
      </c>
      <c r="M1038">
        <v>3000</v>
      </c>
      <c r="N1038">
        <v>7.1</v>
      </c>
      <c r="O1038">
        <v>150</v>
      </c>
      <c r="P1038">
        <v>114</v>
      </c>
      <c r="Q1038">
        <v>60652036</v>
      </c>
      <c r="R1038">
        <v>48000000</v>
      </c>
      <c r="AD1038" t="str">
        <v>Action</v>
      </c>
      <c r="AE1038">
        <v>7.1</v>
      </c>
    </row>
    <row r="1039" spans="2:31" x14ac:dyDescent="0.4">
      <c r="B1039" t="s">
        <v>1103</v>
      </c>
      <c r="C1039" s="7">
        <v>36522</v>
      </c>
      <c r="D1039">
        <f>YEAR(_01_data[[#This Row],[Release Date]])</f>
        <v>1999</v>
      </c>
      <c r="E1039" t="s">
        <v>38</v>
      </c>
      <c r="F1039" t="s">
        <v>31</v>
      </c>
      <c r="G1039" t="s">
        <v>20</v>
      </c>
      <c r="H1039" t="s">
        <v>170</v>
      </c>
      <c r="I1039" t="s">
        <v>81</v>
      </c>
      <c r="J1039">
        <v>2000</v>
      </c>
      <c r="K1039">
        <v>4843</v>
      </c>
      <c r="L1039">
        <v>4</v>
      </c>
      <c r="M1039">
        <v>311</v>
      </c>
      <c r="N1039">
        <v>6.1</v>
      </c>
      <c r="O1039">
        <v>81</v>
      </c>
      <c r="P1039">
        <v>98</v>
      </c>
      <c r="Q1039">
        <v>10544143</v>
      </c>
      <c r="R1039">
        <v>20000000</v>
      </c>
      <c r="AD1039" t="str">
        <v>Comedy</v>
      </c>
      <c r="AE1039">
        <v>6.1</v>
      </c>
    </row>
    <row r="1040" spans="2:31" x14ac:dyDescent="0.4">
      <c r="B1040" t="s">
        <v>1104</v>
      </c>
      <c r="C1040" s="7">
        <v>36173</v>
      </c>
      <c r="D1040">
        <f>YEAR(_01_data[[#This Row],[Release Date]])</f>
        <v>1999</v>
      </c>
      <c r="E1040" t="s">
        <v>38</v>
      </c>
      <c r="F1040" t="s">
        <v>50</v>
      </c>
      <c r="G1040" t="s">
        <v>20</v>
      </c>
      <c r="H1040" t="s">
        <v>60</v>
      </c>
      <c r="I1040" t="s">
        <v>65</v>
      </c>
      <c r="J1040">
        <v>1000</v>
      </c>
      <c r="K1040">
        <v>1690</v>
      </c>
      <c r="L1040">
        <v>608</v>
      </c>
      <c r="M1040">
        <v>608</v>
      </c>
      <c r="N1040">
        <v>7.4</v>
      </c>
      <c r="O1040">
        <v>103</v>
      </c>
      <c r="P1040">
        <v>154</v>
      </c>
      <c r="Q1040">
        <v>6201757</v>
      </c>
      <c r="R1040">
        <v>10000000</v>
      </c>
      <c r="AD1040" t="str">
        <v>Biography</v>
      </c>
      <c r="AE1040">
        <v>7.4</v>
      </c>
    </row>
    <row r="1041" spans="2:31" x14ac:dyDescent="0.4">
      <c r="B1041" t="s">
        <v>1105</v>
      </c>
      <c r="C1041" s="7">
        <v>36318</v>
      </c>
      <c r="D1041">
        <f>YEAR(_01_data[[#This Row],[Release Date]])</f>
        <v>1999</v>
      </c>
      <c r="E1041" t="s">
        <v>38</v>
      </c>
      <c r="F1041" t="s">
        <v>42</v>
      </c>
      <c r="G1041" t="s">
        <v>20</v>
      </c>
      <c r="H1041" t="s">
        <v>21</v>
      </c>
      <c r="I1041" t="s">
        <v>36</v>
      </c>
      <c r="J1041">
        <v>15000</v>
      </c>
      <c r="K1041">
        <v>21275</v>
      </c>
      <c r="L1041">
        <v>487</v>
      </c>
      <c r="M1041">
        <v>0</v>
      </c>
      <c r="N1041">
        <v>7.9</v>
      </c>
      <c r="O1041">
        <v>191</v>
      </c>
      <c r="P1041">
        <v>82</v>
      </c>
      <c r="Q1041">
        <v>245823397</v>
      </c>
      <c r="R1041">
        <v>90000000</v>
      </c>
      <c r="AD1041" t="str">
        <v>Adventure</v>
      </c>
      <c r="AE1041">
        <v>7.9</v>
      </c>
    </row>
    <row r="1042" spans="2:31" x14ac:dyDescent="0.4">
      <c r="B1042" t="s">
        <v>1106</v>
      </c>
      <c r="C1042" s="7">
        <v>36378</v>
      </c>
      <c r="D1042">
        <f>YEAR(_01_data[[#This Row],[Release Date]])</f>
        <v>1999</v>
      </c>
      <c r="E1042" t="s">
        <v>38</v>
      </c>
      <c r="F1042" t="s">
        <v>31</v>
      </c>
      <c r="G1042" t="s">
        <v>20</v>
      </c>
      <c r="H1042" t="s">
        <v>21</v>
      </c>
      <c r="I1042" t="s">
        <v>81</v>
      </c>
      <c r="J1042">
        <v>409</v>
      </c>
      <c r="K1042">
        <v>1986</v>
      </c>
      <c r="L1042">
        <v>149</v>
      </c>
      <c r="M1042">
        <v>121</v>
      </c>
      <c r="N1042">
        <v>6.7</v>
      </c>
      <c r="O1042">
        <v>64</v>
      </c>
      <c r="P1042">
        <v>102</v>
      </c>
      <c r="Q1042">
        <v>1281176</v>
      </c>
      <c r="R1042">
        <v>312000</v>
      </c>
      <c r="AD1042" t="str">
        <v>Comedy</v>
      </c>
      <c r="AE1042">
        <v>6.7</v>
      </c>
    </row>
    <row r="1043" spans="2:31" x14ac:dyDescent="0.4">
      <c r="B1043" t="s">
        <v>1107</v>
      </c>
      <c r="C1043" s="7">
        <v>36286</v>
      </c>
      <c r="D1043">
        <f>YEAR(_01_data[[#This Row],[Release Date]])</f>
        <v>1999</v>
      </c>
      <c r="E1043" t="s">
        <v>38</v>
      </c>
      <c r="F1043" t="s">
        <v>24</v>
      </c>
      <c r="G1043" t="s">
        <v>20</v>
      </c>
      <c r="H1043" t="s">
        <v>21</v>
      </c>
      <c r="I1043" t="s">
        <v>65</v>
      </c>
      <c r="J1043">
        <v>980</v>
      </c>
      <c r="K1043">
        <v>3166</v>
      </c>
      <c r="L1043">
        <v>35</v>
      </c>
      <c r="M1043">
        <v>180</v>
      </c>
      <c r="N1043">
        <v>7.3</v>
      </c>
      <c r="O1043">
        <v>54</v>
      </c>
      <c r="P1043">
        <v>111</v>
      </c>
      <c r="Q1043">
        <v>985341</v>
      </c>
      <c r="R1043">
        <v>500000</v>
      </c>
      <c r="AD1043" t="str">
        <v>Drama</v>
      </c>
      <c r="AE1043">
        <v>7.3</v>
      </c>
    </row>
    <row r="1044" spans="2:31" x14ac:dyDescent="0.4">
      <c r="B1044" t="s">
        <v>1108</v>
      </c>
      <c r="C1044" s="7">
        <v>36218</v>
      </c>
      <c r="D1044">
        <f>YEAR(_01_data[[#This Row],[Release Date]])</f>
        <v>1999</v>
      </c>
      <c r="E1044" t="s">
        <v>38</v>
      </c>
      <c r="F1044" t="s">
        <v>56</v>
      </c>
      <c r="G1044" t="s">
        <v>20</v>
      </c>
      <c r="H1044" t="s">
        <v>21</v>
      </c>
      <c r="I1044" t="s">
        <v>65</v>
      </c>
      <c r="J1044">
        <v>2000</v>
      </c>
      <c r="K1044">
        <v>4024</v>
      </c>
      <c r="L1044">
        <v>7</v>
      </c>
      <c r="M1044">
        <v>401</v>
      </c>
      <c r="N1044">
        <v>4.0999999999999996</v>
      </c>
      <c r="O1044">
        <v>75</v>
      </c>
      <c r="P1044">
        <v>83</v>
      </c>
      <c r="Q1044">
        <v>10431220</v>
      </c>
      <c r="R1044">
        <v>24000000</v>
      </c>
      <c r="AD1044" t="str">
        <v>Action</v>
      </c>
      <c r="AE1044">
        <v>4.0999999999999996</v>
      </c>
    </row>
    <row r="1045" spans="2:31" x14ac:dyDescent="0.4">
      <c r="B1045" t="s">
        <v>1109</v>
      </c>
      <c r="C1045" s="7">
        <v>36491</v>
      </c>
      <c r="D1045">
        <f>YEAR(_01_data[[#This Row],[Release Date]])</f>
        <v>1999</v>
      </c>
      <c r="E1045" t="s">
        <v>38</v>
      </c>
      <c r="F1045" t="s">
        <v>31</v>
      </c>
      <c r="G1045" t="s">
        <v>20</v>
      </c>
      <c r="H1045" t="s">
        <v>21</v>
      </c>
      <c r="I1045" t="s">
        <v>65</v>
      </c>
      <c r="J1045">
        <v>23000</v>
      </c>
      <c r="K1045">
        <v>23369</v>
      </c>
      <c r="L1045">
        <v>48</v>
      </c>
      <c r="M1045">
        <v>0</v>
      </c>
      <c r="N1045">
        <v>6.4</v>
      </c>
      <c r="O1045">
        <v>67</v>
      </c>
      <c r="P1045">
        <v>106</v>
      </c>
      <c r="Q1045">
        <v>52885587</v>
      </c>
      <c r="R1045">
        <v>16000000</v>
      </c>
      <c r="AD1045" t="str">
        <v>Comedy</v>
      </c>
      <c r="AE1045">
        <v>6.4</v>
      </c>
    </row>
    <row r="1046" spans="2:31" x14ac:dyDescent="0.4">
      <c r="B1046" t="s">
        <v>1110</v>
      </c>
      <c r="C1046" s="7">
        <v>36178</v>
      </c>
      <c r="D1046">
        <f>YEAR(_01_data[[#This Row],[Release Date]])</f>
        <v>1999</v>
      </c>
      <c r="E1046" t="s">
        <v>38</v>
      </c>
      <c r="F1046" t="s">
        <v>56</v>
      </c>
      <c r="G1046" t="s">
        <v>20</v>
      </c>
      <c r="H1046" t="s">
        <v>21</v>
      </c>
      <c r="I1046" t="s">
        <v>81</v>
      </c>
      <c r="J1046">
        <v>10000</v>
      </c>
      <c r="K1046">
        <v>15870</v>
      </c>
      <c r="L1046">
        <v>188</v>
      </c>
      <c r="M1046">
        <v>0</v>
      </c>
      <c r="N1046">
        <v>4.8</v>
      </c>
      <c r="O1046">
        <v>85</v>
      </c>
      <c r="P1046">
        <v>106</v>
      </c>
      <c r="Q1046">
        <v>113745408</v>
      </c>
      <c r="R1046">
        <v>170000000</v>
      </c>
      <c r="AD1046" t="str">
        <v>Action</v>
      </c>
      <c r="AE1046">
        <v>4.8</v>
      </c>
    </row>
    <row r="1047" spans="2:31" x14ac:dyDescent="0.4">
      <c r="B1047" t="s">
        <v>1111</v>
      </c>
      <c r="C1047" s="7">
        <v>36477</v>
      </c>
      <c r="D1047">
        <f>YEAR(_01_data[[#This Row],[Release Date]])</f>
        <v>1999</v>
      </c>
      <c r="E1047" t="s">
        <v>38</v>
      </c>
      <c r="F1047" t="s">
        <v>56</v>
      </c>
      <c r="G1047" t="s">
        <v>20</v>
      </c>
      <c r="H1047" t="s">
        <v>21</v>
      </c>
      <c r="I1047" t="s">
        <v>81</v>
      </c>
      <c r="J1047">
        <v>811</v>
      </c>
      <c r="K1047">
        <v>2497</v>
      </c>
      <c r="L1047">
        <v>38</v>
      </c>
      <c r="M1047">
        <v>858</v>
      </c>
      <c r="N1047">
        <v>4.0999999999999996</v>
      </c>
      <c r="O1047">
        <v>85</v>
      </c>
      <c r="P1047">
        <v>100</v>
      </c>
      <c r="Q1047">
        <v>11576087</v>
      </c>
      <c r="R1047">
        <v>30000000</v>
      </c>
      <c r="AD1047" t="str">
        <v>Action</v>
      </c>
      <c r="AE1047">
        <v>4.0999999999999996</v>
      </c>
    </row>
    <row r="1048" spans="2:31" x14ac:dyDescent="0.4">
      <c r="B1048" t="s">
        <v>1112</v>
      </c>
      <c r="C1048" s="7">
        <v>36715</v>
      </c>
      <c r="D1048">
        <f>YEAR(_01_data[[#This Row],[Release Date]])</f>
        <v>2000</v>
      </c>
      <c r="E1048" t="s">
        <v>38</v>
      </c>
      <c r="F1048" t="s">
        <v>42</v>
      </c>
      <c r="G1048" t="s">
        <v>20</v>
      </c>
      <c r="H1048" t="s">
        <v>21</v>
      </c>
      <c r="I1048" t="s">
        <v>36</v>
      </c>
      <c r="J1048">
        <v>2000</v>
      </c>
      <c r="K1048">
        <v>4182</v>
      </c>
      <c r="L1048">
        <v>36</v>
      </c>
      <c r="M1048">
        <v>372</v>
      </c>
      <c r="N1048">
        <v>4.8</v>
      </c>
      <c r="O1048">
        <v>84</v>
      </c>
      <c r="P1048">
        <v>100</v>
      </c>
      <c r="Q1048">
        <v>66941559</v>
      </c>
      <c r="R1048">
        <v>85000000</v>
      </c>
      <c r="AD1048" t="str">
        <v>Adventure</v>
      </c>
      <c r="AE1048">
        <v>4.8</v>
      </c>
    </row>
    <row r="1049" spans="2:31" x14ac:dyDescent="0.4">
      <c r="B1049" t="s">
        <v>1113</v>
      </c>
      <c r="C1049" s="7">
        <v>36730</v>
      </c>
      <c r="D1049">
        <f>YEAR(_01_data[[#This Row],[Release Date]])</f>
        <v>2000</v>
      </c>
      <c r="E1049" t="s">
        <v>38</v>
      </c>
      <c r="F1049" t="s">
        <v>31</v>
      </c>
      <c r="G1049" t="s">
        <v>20</v>
      </c>
      <c r="H1049" t="s">
        <v>21</v>
      </c>
      <c r="I1049" t="s">
        <v>81</v>
      </c>
      <c r="J1049">
        <v>12000</v>
      </c>
      <c r="K1049">
        <v>23864</v>
      </c>
      <c r="L1049">
        <v>84</v>
      </c>
      <c r="M1049">
        <v>0</v>
      </c>
      <c r="N1049">
        <v>6</v>
      </c>
      <c r="O1049">
        <v>116</v>
      </c>
      <c r="P1049">
        <v>103</v>
      </c>
      <c r="Q1049">
        <v>37035515</v>
      </c>
      <c r="R1049">
        <v>43000000</v>
      </c>
      <c r="AD1049" t="str">
        <v>Comedy</v>
      </c>
      <c r="AE1049">
        <v>6</v>
      </c>
    </row>
    <row r="1050" spans="2:31" x14ac:dyDescent="0.4">
      <c r="B1050" t="s">
        <v>1114</v>
      </c>
      <c r="C1050" s="7">
        <v>36835</v>
      </c>
      <c r="D1050">
        <f>YEAR(_01_data[[#This Row],[Release Date]])</f>
        <v>2000</v>
      </c>
      <c r="E1050" t="s">
        <v>38</v>
      </c>
      <c r="F1050" t="s">
        <v>31</v>
      </c>
      <c r="G1050" t="s">
        <v>20</v>
      </c>
      <c r="H1050" t="s">
        <v>21</v>
      </c>
      <c r="I1050" t="s">
        <v>65</v>
      </c>
      <c r="J1050">
        <v>939</v>
      </c>
      <c r="K1050">
        <v>3354</v>
      </c>
      <c r="L1050">
        <v>69</v>
      </c>
      <c r="M1050">
        <v>118</v>
      </c>
      <c r="N1050">
        <v>4</v>
      </c>
      <c r="O1050">
        <v>22</v>
      </c>
      <c r="P1050">
        <v>82</v>
      </c>
      <c r="Q1050">
        <v>9821335</v>
      </c>
      <c r="R1050">
        <v>6000000</v>
      </c>
      <c r="AD1050" t="str">
        <v>Comedy</v>
      </c>
      <c r="AE1050">
        <v>4</v>
      </c>
    </row>
    <row r="1051" spans="2:31" x14ac:dyDescent="0.4">
      <c r="B1051" t="s">
        <v>1115</v>
      </c>
      <c r="C1051" s="7">
        <v>36567</v>
      </c>
      <c r="D1051">
        <f>YEAR(_01_data[[#This Row],[Release Date]])</f>
        <v>2000</v>
      </c>
      <c r="E1051" t="s">
        <v>38</v>
      </c>
      <c r="F1051" t="s">
        <v>24</v>
      </c>
      <c r="G1051" t="s">
        <v>20</v>
      </c>
      <c r="H1051" t="s">
        <v>60</v>
      </c>
      <c r="I1051" t="s">
        <v>32</v>
      </c>
      <c r="J1051">
        <v>844</v>
      </c>
      <c r="K1051">
        <v>846</v>
      </c>
      <c r="L1051">
        <v>19</v>
      </c>
      <c r="M1051">
        <v>260</v>
      </c>
      <c r="N1051">
        <v>7.3</v>
      </c>
      <c r="O1051">
        <v>28</v>
      </c>
      <c r="P1051">
        <v>106</v>
      </c>
      <c r="Q1051">
        <v>64148</v>
      </c>
      <c r="R1051">
        <v>6500000</v>
      </c>
      <c r="AD1051" t="str">
        <v>Drama</v>
      </c>
      <c r="AE1051">
        <v>7.3</v>
      </c>
    </row>
    <row r="1052" spans="2:31" x14ac:dyDescent="0.4">
      <c r="B1052" t="s">
        <v>1116</v>
      </c>
      <c r="C1052" s="7">
        <v>36599</v>
      </c>
      <c r="D1052">
        <f>YEAR(_01_data[[#This Row],[Release Date]])</f>
        <v>2000</v>
      </c>
      <c r="E1052" t="s">
        <v>38</v>
      </c>
      <c r="F1052" t="s">
        <v>24</v>
      </c>
      <c r="G1052" t="s">
        <v>20</v>
      </c>
      <c r="H1052" t="s">
        <v>21</v>
      </c>
      <c r="I1052" t="s">
        <v>81</v>
      </c>
      <c r="J1052">
        <v>13000</v>
      </c>
      <c r="K1052">
        <v>15006</v>
      </c>
      <c r="L1052">
        <v>0</v>
      </c>
      <c r="M1052">
        <v>652</v>
      </c>
      <c r="N1052">
        <v>5.8</v>
      </c>
      <c r="O1052">
        <v>85</v>
      </c>
      <c r="P1052">
        <v>220</v>
      </c>
      <c r="Q1052">
        <v>15527125</v>
      </c>
      <c r="R1052">
        <v>57000000</v>
      </c>
      <c r="AD1052" t="str">
        <v>Drama</v>
      </c>
      <c r="AE1052">
        <v>5.8</v>
      </c>
    </row>
    <row r="1053" spans="2:31" x14ac:dyDescent="0.4">
      <c r="B1053" t="s">
        <v>1117</v>
      </c>
      <c r="C1053" s="7">
        <v>36683</v>
      </c>
      <c r="D1053">
        <f>YEAR(_01_data[[#This Row],[Release Date]])</f>
        <v>2000</v>
      </c>
      <c r="E1053" t="s">
        <v>38</v>
      </c>
      <c r="F1053" t="s">
        <v>42</v>
      </c>
      <c r="G1053" t="s">
        <v>20</v>
      </c>
      <c r="H1053" t="s">
        <v>21</v>
      </c>
      <c r="I1053" t="s">
        <v>65</v>
      </c>
      <c r="J1053">
        <v>22000</v>
      </c>
      <c r="K1053">
        <v>36897</v>
      </c>
      <c r="L1053">
        <v>488</v>
      </c>
      <c r="M1053">
        <v>15000</v>
      </c>
      <c r="N1053">
        <v>7.9</v>
      </c>
      <c r="O1053">
        <v>149</v>
      </c>
      <c r="P1053">
        <v>152</v>
      </c>
      <c r="Q1053">
        <v>32522352</v>
      </c>
      <c r="R1053">
        <v>60000000</v>
      </c>
      <c r="AD1053" t="str">
        <v>Adventure</v>
      </c>
      <c r="AE1053">
        <v>7.9</v>
      </c>
    </row>
    <row r="1054" spans="2:31" x14ac:dyDescent="0.4">
      <c r="B1054" t="s">
        <v>1118</v>
      </c>
      <c r="C1054" s="7">
        <v>36572</v>
      </c>
      <c r="D1054">
        <f>YEAR(_01_data[[#This Row],[Release Date]])</f>
        <v>2000</v>
      </c>
      <c r="E1054" t="s">
        <v>38</v>
      </c>
      <c r="F1054" t="s">
        <v>19</v>
      </c>
      <c r="G1054" t="s">
        <v>20</v>
      </c>
      <c r="H1054" t="s">
        <v>21</v>
      </c>
      <c r="I1054" t="s">
        <v>65</v>
      </c>
      <c r="J1054">
        <v>23000</v>
      </c>
      <c r="K1054">
        <v>25462</v>
      </c>
      <c r="L1054">
        <v>126</v>
      </c>
      <c r="M1054">
        <v>18000</v>
      </c>
      <c r="N1054">
        <v>7.6</v>
      </c>
      <c r="O1054">
        <v>288</v>
      </c>
      <c r="P1054">
        <v>102</v>
      </c>
      <c r="Q1054">
        <v>15047419</v>
      </c>
      <c r="R1054">
        <v>7000000</v>
      </c>
      <c r="AD1054" t="str">
        <v>Crime</v>
      </c>
      <c r="AE1054">
        <v>7.6</v>
      </c>
    </row>
    <row r="1055" spans="2:31" x14ac:dyDescent="0.4">
      <c r="B1055" t="s">
        <v>1119</v>
      </c>
      <c r="C1055" s="7">
        <v>36786</v>
      </c>
      <c r="D1055">
        <f>YEAR(_01_data[[#This Row],[Release Date]])</f>
        <v>2000</v>
      </c>
      <c r="E1055" t="s">
        <v>38</v>
      </c>
      <c r="F1055" t="s">
        <v>24</v>
      </c>
      <c r="G1055" t="s">
        <v>430</v>
      </c>
      <c r="H1055" t="s">
        <v>876</v>
      </c>
      <c r="I1055" t="s">
        <v>65</v>
      </c>
      <c r="J1055">
        <v>85</v>
      </c>
      <c r="K1055">
        <v>318</v>
      </c>
      <c r="L1055">
        <v>0</v>
      </c>
      <c r="M1055">
        <v>11000</v>
      </c>
      <c r="N1055">
        <v>8.1</v>
      </c>
      <c r="O1055">
        <v>157</v>
      </c>
      <c r="P1055">
        <v>115</v>
      </c>
      <c r="Q1055">
        <v>5383834</v>
      </c>
      <c r="R1055">
        <v>2000000</v>
      </c>
      <c r="AD1055" t="str">
        <v>Drama</v>
      </c>
      <c r="AE1055">
        <v>8.1</v>
      </c>
    </row>
    <row r="1056" spans="2:31" x14ac:dyDescent="0.4">
      <c r="B1056" t="s">
        <v>1120</v>
      </c>
      <c r="C1056" s="7">
        <v>36837</v>
      </c>
      <c r="D1056">
        <f>YEAR(_01_data[[#This Row],[Release Date]])</f>
        <v>2000</v>
      </c>
      <c r="E1056" t="s">
        <v>38</v>
      </c>
      <c r="F1056" t="s">
        <v>31</v>
      </c>
      <c r="G1056" t="s">
        <v>20</v>
      </c>
      <c r="H1056" t="s">
        <v>21</v>
      </c>
      <c r="I1056" t="s">
        <v>65</v>
      </c>
      <c r="J1056">
        <v>736</v>
      </c>
      <c r="K1056">
        <v>1403</v>
      </c>
      <c r="L1056">
        <v>272</v>
      </c>
      <c r="M1056">
        <v>132</v>
      </c>
      <c r="N1056">
        <v>6.3</v>
      </c>
      <c r="O1056">
        <v>34</v>
      </c>
      <c r="P1056">
        <v>103</v>
      </c>
      <c r="Q1056">
        <v>75078</v>
      </c>
      <c r="R1056">
        <v>14000000</v>
      </c>
      <c r="AD1056" t="str">
        <v>Comedy</v>
      </c>
      <c r="AE1056">
        <v>6.3</v>
      </c>
    </row>
    <row r="1057" spans="2:31" x14ac:dyDescent="0.4">
      <c r="B1057" t="s">
        <v>1121</v>
      </c>
      <c r="C1057" s="7">
        <v>36709</v>
      </c>
      <c r="D1057">
        <f>YEAR(_01_data[[#This Row],[Release Date]])</f>
        <v>2000</v>
      </c>
      <c r="E1057" t="s">
        <v>38</v>
      </c>
      <c r="F1057" t="s">
        <v>64</v>
      </c>
      <c r="G1057" t="s">
        <v>25</v>
      </c>
      <c r="H1057" t="s">
        <v>26</v>
      </c>
      <c r="I1057" t="s">
        <v>65</v>
      </c>
      <c r="J1057">
        <v>127</v>
      </c>
      <c r="K1057">
        <v>163</v>
      </c>
      <c r="L1057">
        <v>24</v>
      </c>
      <c r="M1057">
        <v>560</v>
      </c>
      <c r="N1057">
        <v>6.1</v>
      </c>
      <c r="O1057">
        <v>62</v>
      </c>
      <c r="P1057">
        <v>103</v>
      </c>
      <c r="Q1057">
        <v>5725</v>
      </c>
      <c r="R1057">
        <v>8400000</v>
      </c>
      <c r="AD1057" t="str">
        <v>Horror</v>
      </c>
      <c r="AE1057">
        <v>6.1</v>
      </c>
    </row>
    <row r="1058" spans="2:31" x14ac:dyDescent="0.4">
      <c r="B1058" t="s">
        <v>1122</v>
      </c>
      <c r="C1058" s="7">
        <v>36530</v>
      </c>
      <c r="D1058">
        <f>YEAR(_01_data[[#This Row],[Release Date]])</f>
        <v>2000</v>
      </c>
      <c r="E1058" t="s">
        <v>38</v>
      </c>
      <c r="F1058" t="s">
        <v>24</v>
      </c>
      <c r="G1058" t="s">
        <v>20</v>
      </c>
      <c r="H1058" t="s">
        <v>21</v>
      </c>
      <c r="I1058" t="s">
        <v>81</v>
      </c>
      <c r="J1058">
        <v>24000</v>
      </c>
      <c r="K1058">
        <v>26938</v>
      </c>
      <c r="L1058">
        <v>643</v>
      </c>
      <c r="M1058">
        <v>0</v>
      </c>
      <c r="N1058">
        <v>5.5</v>
      </c>
      <c r="O1058">
        <v>101</v>
      </c>
      <c r="P1058">
        <v>103</v>
      </c>
      <c r="Q1058">
        <v>37752931</v>
      </c>
      <c r="R1058">
        <v>40000000</v>
      </c>
      <c r="AD1058" t="str">
        <v>Drama</v>
      </c>
      <c r="AE1058">
        <v>5.5</v>
      </c>
    </row>
    <row r="1059" spans="2:31" x14ac:dyDescent="0.4">
      <c r="B1059" t="s">
        <v>1123</v>
      </c>
      <c r="C1059" s="7">
        <v>36721</v>
      </c>
      <c r="D1059">
        <f>YEAR(_01_data[[#This Row],[Release Date]])</f>
        <v>2000</v>
      </c>
      <c r="E1059" t="s">
        <v>38</v>
      </c>
      <c r="F1059" t="s">
        <v>31</v>
      </c>
      <c r="G1059" t="s">
        <v>20</v>
      </c>
      <c r="H1059" t="s">
        <v>21</v>
      </c>
      <c r="I1059" t="s">
        <v>65</v>
      </c>
      <c r="J1059">
        <v>1000</v>
      </c>
      <c r="K1059">
        <v>4266</v>
      </c>
      <c r="L1059">
        <v>0</v>
      </c>
      <c r="M1059">
        <v>1000</v>
      </c>
      <c r="N1059">
        <v>6.5</v>
      </c>
      <c r="O1059">
        <v>57</v>
      </c>
      <c r="P1059">
        <v>135</v>
      </c>
      <c r="Q1059">
        <v>2185266</v>
      </c>
      <c r="R1059">
        <v>10000000</v>
      </c>
      <c r="AD1059" t="str">
        <v>Comedy</v>
      </c>
      <c r="AE1059">
        <v>6.5</v>
      </c>
    </row>
    <row r="1060" spans="2:31" x14ac:dyDescent="0.4">
      <c r="B1060" t="s">
        <v>1124</v>
      </c>
      <c r="C1060" s="7">
        <v>36587</v>
      </c>
      <c r="D1060">
        <f>YEAR(_01_data[[#This Row],[Release Date]])</f>
        <v>2000</v>
      </c>
      <c r="E1060" t="s">
        <v>38</v>
      </c>
      <c r="F1060" t="s">
        <v>56</v>
      </c>
      <c r="G1060" t="s">
        <v>20</v>
      </c>
      <c r="H1060" t="s">
        <v>21</v>
      </c>
      <c r="I1060" t="s">
        <v>81</v>
      </c>
      <c r="J1060">
        <v>743</v>
      </c>
      <c r="K1060">
        <v>971</v>
      </c>
      <c r="L1060">
        <v>64</v>
      </c>
      <c r="M1060">
        <v>0</v>
      </c>
      <c r="N1060">
        <v>2.4</v>
      </c>
      <c r="O1060">
        <v>174</v>
      </c>
      <c r="P1060">
        <v>119</v>
      </c>
      <c r="Q1060">
        <v>21471685</v>
      </c>
      <c r="R1060">
        <v>44000000</v>
      </c>
      <c r="AD1060" t="str">
        <v>Action</v>
      </c>
      <c r="AE1060">
        <v>2.4</v>
      </c>
    </row>
    <row r="1061" spans="2:31" x14ac:dyDescent="0.4">
      <c r="B1061" t="s">
        <v>1125</v>
      </c>
      <c r="C1061" s="7">
        <v>36656</v>
      </c>
      <c r="D1061">
        <f>YEAR(_01_data[[#This Row],[Release Date]])</f>
        <v>2000</v>
      </c>
      <c r="E1061" t="s">
        <v>38</v>
      </c>
      <c r="F1061" t="s">
        <v>31</v>
      </c>
      <c r="G1061" t="s">
        <v>20</v>
      </c>
      <c r="H1061" t="s">
        <v>21</v>
      </c>
      <c r="I1061" t="s">
        <v>81</v>
      </c>
      <c r="J1061">
        <v>3000</v>
      </c>
      <c r="K1061">
        <v>5390</v>
      </c>
      <c r="L1061">
        <v>11000</v>
      </c>
      <c r="M1061">
        <v>0</v>
      </c>
      <c r="N1061">
        <v>6</v>
      </c>
      <c r="O1061">
        <v>125</v>
      </c>
      <c r="P1061">
        <v>93</v>
      </c>
      <c r="Q1061">
        <v>37879996</v>
      </c>
      <c r="R1061">
        <v>48000000</v>
      </c>
      <c r="AD1061" t="str">
        <v>Comedy</v>
      </c>
      <c r="AE1061">
        <v>6</v>
      </c>
    </row>
    <row r="1062" spans="2:31" x14ac:dyDescent="0.4">
      <c r="B1062" t="s">
        <v>1126</v>
      </c>
      <c r="C1062" s="7">
        <v>36640</v>
      </c>
      <c r="D1062">
        <f>YEAR(_01_data[[#This Row],[Release Date]])</f>
        <v>2000</v>
      </c>
      <c r="E1062" t="s">
        <v>38</v>
      </c>
      <c r="F1062" t="s">
        <v>31</v>
      </c>
      <c r="G1062" t="s">
        <v>20</v>
      </c>
      <c r="H1062" t="s">
        <v>21</v>
      </c>
      <c r="I1062" t="s">
        <v>81</v>
      </c>
      <c r="J1062">
        <v>957</v>
      </c>
      <c r="K1062">
        <v>4611</v>
      </c>
      <c r="L1062">
        <v>378</v>
      </c>
      <c r="M1062">
        <v>0</v>
      </c>
      <c r="N1062">
        <v>7.5</v>
      </c>
      <c r="O1062">
        <v>119</v>
      </c>
      <c r="P1062">
        <v>90</v>
      </c>
      <c r="Q1062">
        <v>18621249</v>
      </c>
      <c r="R1062">
        <v>6000000</v>
      </c>
      <c r="AD1062" t="str">
        <v>Comedy</v>
      </c>
      <c r="AE1062">
        <v>7.5</v>
      </c>
    </row>
    <row r="1063" spans="2:31" x14ac:dyDescent="0.4">
      <c r="B1063" t="s">
        <v>1127</v>
      </c>
      <c r="C1063" s="7">
        <v>36736</v>
      </c>
      <c r="D1063">
        <f>YEAR(_01_data[[#This Row],[Release Date]])</f>
        <v>2000</v>
      </c>
      <c r="E1063" t="s">
        <v>38</v>
      </c>
      <c r="F1063" t="s">
        <v>56</v>
      </c>
      <c r="G1063" t="s">
        <v>20</v>
      </c>
      <c r="H1063" t="s">
        <v>21</v>
      </c>
      <c r="I1063" t="s">
        <v>81</v>
      </c>
      <c r="J1063">
        <v>826</v>
      </c>
      <c r="K1063">
        <v>1790</v>
      </c>
      <c r="L1063">
        <v>67</v>
      </c>
      <c r="M1063">
        <v>1000</v>
      </c>
      <c r="N1063">
        <v>5.0999999999999996</v>
      </c>
      <c r="O1063">
        <v>100</v>
      </c>
      <c r="P1063">
        <v>99</v>
      </c>
      <c r="Q1063">
        <v>117559438</v>
      </c>
      <c r="R1063">
        <v>30000000</v>
      </c>
      <c r="AD1063" t="str">
        <v>Action</v>
      </c>
      <c r="AE1063">
        <v>5.0999999999999996</v>
      </c>
    </row>
    <row r="1064" spans="2:31" x14ac:dyDescent="0.4">
      <c r="B1064" t="s">
        <v>1128</v>
      </c>
      <c r="C1064" s="7">
        <v>36779</v>
      </c>
      <c r="D1064">
        <f>YEAR(_01_data[[#This Row],[Release Date]])</f>
        <v>2000</v>
      </c>
      <c r="E1064" t="s">
        <v>38</v>
      </c>
      <c r="F1064" t="s">
        <v>24</v>
      </c>
      <c r="G1064" t="s">
        <v>20</v>
      </c>
      <c r="H1064" t="s">
        <v>60</v>
      </c>
      <c r="I1064" t="s">
        <v>65</v>
      </c>
      <c r="J1064">
        <v>838</v>
      </c>
      <c r="K1064">
        <v>1122</v>
      </c>
      <c r="L1064">
        <v>335</v>
      </c>
      <c r="M1064">
        <v>0</v>
      </c>
      <c r="N1064">
        <v>7.7</v>
      </c>
      <c r="O1064">
        <v>151</v>
      </c>
      <c r="P1064">
        <v>110</v>
      </c>
      <c r="Q1064">
        <v>21994911</v>
      </c>
      <c r="R1064">
        <v>5000000</v>
      </c>
      <c r="AD1064" t="str">
        <v>Drama</v>
      </c>
      <c r="AE1064">
        <v>7.7</v>
      </c>
    </row>
    <row r="1065" spans="2:31" x14ac:dyDescent="0.4">
      <c r="B1065" t="s">
        <v>1129</v>
      </c>
      <c r="C1065" s="7">
        <v>36832</v>
      </c>
      <c r="D1065">
        <f>YEAR(_01_data[[#This Row],[Release Date]])</f>
        <v>2000</v>
      </c>
      <c r="E1065" t="s">
        <v>38</v>
      </c>
      <c r="F1065" t="s">
        <v>19</v>
      </c>
      <c r="G1065" t="s">
        <v>20</v>
      </c>
      <c r="H1065" t="s">
        <v>21</v>
      </c>
      <c r="I1065" t="s">
        <v>65</v>
      </c>
      <c r="J1065">
        <v>3000</v>
      </c>
      <c r="K1065">
        <v>4565</v>
      </c>
      <c r="L1065">
        <v>55</v>
      </c>
      <c r="M1065">
        <v>394</v>
      </c>
      <c r="N1065">
        <v>5.0999999999999996</v>
      </c>
      <c r="O1065">
        <v>100</v>
      </c>
      <c r="P1065">
        <v>107</v>
      </c>
      <c r="Q1065">
        <v>29374178</v>
      </c>
      <c r="R1065">
        <v>40000000</v>
      </c>
      <c r="AD1065" t="str">
        <v>Crime</v>
      </c>
      <c r="AE1065">
        <v>5.0999999999999996</v>
      </c>
    </row>
    <row r="1066" spans="2:31" x14ac:dyDescent="0.4">
      <c r="B1066" t="s">
        <v>1130</v>
      </c>
      <c r="C1066" s="7">
        <v>36849</v>
      </c>
      <c r="D1066">
        <f>YEAR(_01_data[[#This Row],[Release Date]])</f>
        <v>2000</v>
      </c>
      <c r="E1066" t="s">
        <v>38</v>
      </c>
      <c r="F1066" t="s">
        <v>19</v>
      </c>
      <c r="G1066" t="s">
        <v>20</v>
      </c>
      <c r="H1066" t="s">
        <v>21</v>
      </c>
      <c r="I1066" t="s">
        <v>65</v>
      </c>
      <c r="J1066">
        <v>14000</v>
      </c>
      <c r="K1066">
        <v>17336</v>
      </c>
      <c r="L1066">
        <v>46</v>
      </c>
      <c r="M1066">
        <v>0</v>
      </c>
      <c r="N1066">
        <v>7</v>
      </c>
      <c r="O1066">
        <v>132</v>
      </c>
      <c r="P1066">
        <v>120</v>
      </c>
      <c r="Q1066">
        <v>16938179</v>
      </c>
      <c r="R1066">
        <v>8000000</v>
      </c>
      <c r="AD1066" t="str">
        <v>Crime</v>
      </c>
      <c r="AE1066">
        <v>7</v>
      </c>
    </row>
    <row r="1067" spans="2:31" x14ac:dyDescent="0.4">
      <c r="B1067" t="s">
        <v>1131</v>
      </c>
      <c r="C1067" s="7">
        <v>36871</v>
      </c>
      <c r="D1067">
        <f>YEAR(_01_data[[#This Row],[Release Date]])</f>
        <v>2000</v>
      </c>
      <c r="E1067" t="s">
        <v>38</v>
      </c>
      <c r="F1067" t="s">
        <v>42</v>
      </c>
      <c r="G1067" t="s">
        <v>20</v>
      </c>
      <c r="H1067" t="s">
        <v>21</v>
      </c>
      <c r="I1067" t="s">
        <v>65</v>
      </c>
      <c r="J1067">
        <v>193</v>
      </c>
      <c r="K1067">
        <v>608</v>
      </c>
      <c r="L1067">
        <v>31</v>
      </c>
      <c r="M1067">
        <v>949</v>
      </c>
      <c r="N1067">
        <v>4</v>
      </c>
      <c r="O1067">
        <v>160</v>
      </c>
      <c r="P1067">
        <v>90</v>
      </c>
      <c r="Q1067">
        <v>26421314</v>
      </c>
      <c r="R1067">
        <v>15000000</v>
      </c>
      <c r="AD1067" t="str">
        <v>Adventure</v>
      </c>
      <c r="AE1067">
        <v>4</v>
      </c>
    </row>
    <row r="1068" spans="2:31" x14ac:dyDescent="0.4">
      <c r="B1068" t="s">
        <v>1132</v>
      </c>
      <c r="C1068" s="7">
        <v>36723</v>
      </c>
      <c r="D1068">
        <f>YEAR(_01_data[[#This Row],[Release Date]])</f>
        <v>2000</v>
      </c>
      <c r="E1068" t="s">
        <v>38</v>
      </c>
      <c r="F1068" t="s">
        <v>31</v>
      </c>
      <c r="G1068" t="s">
        <v>20</v>
      </c>
      <c r="H1068" t="s">
        <v>21</v>
      </c>
      <c r="I1068" t="s">
        <v>81</v>
      </c>
      <c r="J1068">
        <v>3000</v>
      </c>
      <c r="K1068">
        <v>3451</v>
      </c>
      <c r="L1068">
        <v>7</v>
      </c>
      <c r="M1068">
        <v>487</v>
      </c>
      <c r="N1068">
        <v>5.3</v>
      </c>
      <c r="O1068">
        <v>67</v>
      </c>
      <c r="P1068">
        <v>94</v>
      </c>
      <c r="Q1068">
        <v>20627372</v>
      </c>
      <c r="R1068">
        <v>16000000</v>
      </c>
      <c r="AD1068" t="str">
        <v>Comedy</v>
      </c>
      <c r="AE1068">
        <v>5.3</v>
      </c>
    </row>
    <row r="1069" spans="2:31" x14ac:dyDescent="0.4">
      <c r="B1069" t="s">
        <v>1133</v>
      </c>
      <c r="C1069" s="7">
        <v>36553</v>
      </c>
      <c r="D1069">
        <f>YEAR(_01_data[[#This Row],[Release Date]])</f>
        <v>2000</v>
      </c>
      <c r="E1069" t="s">
        <v>38</v>
      </c>
      <c r="F1069" t="s">
        <v>31</v>
      </c>
      <c r="G1069" t="s">
        <v>20</v>
      </c>
      <c r="H1069" t="s">
        <v>21</v>
      </c>
      <c r="I1069" t="s">
        <v>81</v>
      </c>
      <c r="J1069">
        <v>4000</v>
      </c>
      <c r="K1069">
        <v>5270</v>
      </c>
      <c r="L1069">
        <v>235</v>
      </c>
      <c r="M1069">
        <v>0</v>
      </c>
      <c r="N1069">
        <v>5.9</v>
      </c>
      <c r="O1069">
        <v>139</v>
      </c>
      <c r="P1069">
        <v>98</v>
      </c>
      <c r="Q1069">
        <v>68353550</v>
      </c>
      <c r="R1069">
        <v>10000000</v>
      </c>
      <c r="AD1069" t="str">
        <v>Comedy</v>
      </c>
      <c r="AE1069">
        <v>5.9</v>
      </c>
    </row>
    <row r="1070" spans="2:31" x14ac:dyDescent="0.4">
      <c r="B1070" t="s">
        <v>1134</v>
      </c>
      <c r="C1070" s="7">
        <v>36807</v>
      </c>
      <c r="D1070">
        <f>YEAR(_01_data[[#This Row],[Release Date]])</f>
        <v>2000</v>
      </c>
      <c r="E1070" t="s">
        <v>38</v>
      </c>
      <c r="F1070" t="s">
        <v>19</v>
      </c>
      <c r="G1070" t="s">
        <v>20</v>
      </c>
      <c r="H1070" t="s">
        <v>21</v>
      </c>
      <c r="I1070" t="s">
        <v>65</v>
      </c>
      <c r="J1070">
        <v>865</v>
      </c>
      <c r="K1070">
        <v>2126</v>
      </c>
      <c r="L1070">
        <v>0</v>
      </c>
      <c r="M1070">
        <v>0</v>
      </c>
      <c r="N1070">
        <v>7.2</v>
      </c>
      <c r="O1070">
        <v>81</v>
      </c>
      <c r="P1070">
        <v>114</v>
      </c>
      <c r="Q1070">
        <v>447750</v>
      </c>
      <c r="R1070">
        <v>10000000</v>
      </c>
      <c r="AD1070" t="str">
        <v>Crime</v>
      </c>
      <c r="AE1070">
        <v>7.2</v>
      </c>
    </row>
    <row r="1071" spans="2:31" x14ac:dyDescent="0.4">
      <c r="B1071" t="s">
        <v>1135</v>
      </c>
      <c r="C1071" s="7">
        <v>36635</v>
      </c>
      <c r="D1071">
        <f>YEAR(_01_data[[#This Row],[Release Date]])</f>
        <v>2000</v>
      </c>
      <c r="E1071" t="s">
        <v>38</v>
      </c>
      <c r="F1071" t="s">
        <v>42</v>
      </c>
      <c r="G1071" t="s">
        <v>20</v>
      </c>
      <c r="H1071" t="s">
        <v>21</v>
      </c>
      <c r="I1071" t="s">
        <v>81</v>
      </c>
      <c r="J1071">
        <v>15000</v>
      </c>
      <c r="K1071">
        <v>15838</v>
      </c>
      <c r="L1071">
        <v>0</v>
      </c>
      <c r="M1071">
        <v>23000</v>
      </c>
      <c r="N1071">
        <v>7.7</v>
      </c>
      <c r="O1071">
        <v>221</v>
      </c>
      <c r="P1071">
        <v>143</v>
      </c>
      <c r="Q1071">
        <v>233630478</v>
      </c>
      <c r="R1071">
        <v>90000000</v>
      </c>
      <c r="AD1071" t="str">
        <v>Adventure</v>
      </c>
      <c r="AE1071">
        <v>7.7</v>
      </c>
    </row>
    <row r="1072" spans="2:31" x14ac:dyDescent="0.4">
      <c r="B1072" t="s">
        <v>1136</v>
      </c>
      <c r="C1072" s="7">
        <v>36844</v>
      </c>
      <c r="D1072">
        <f>YEAR(_01_data[[#This Row],[Release Date]])</f>
        <v>2000</v>
      </c>
      <c r="E1072" t="s">
        <v>38</v>
      </c>
      <c r="F1072" t="s">
        <v>31</v>
      </c>
      <c r="G1072" t="s">
        <v>20</v>
      </c>
      <c r="H1072" t="s">
        <v>95</v>
      </c>
      <c r="I1072" t="s">
        <v>65</v>
      </c>
      <c r="J1072">
        <v>975</v>
      </c>
      <c r="K1072">
        <v>3059</v>
      </c>
      <c r="L1072">
        <v>0</v>
      </c>
      <c r="M1072">
        <v>795</v>
      </c>
      <c r="N1072">
        <v>6.2</v>
      </c>
      <c r="O1072">
        <v>90</v>
      </c>
      <c r="P1072">
        <v>87</v>
      </c>
      <c r="Q1072">
        <v>1276984</v>
      </c>
      <c r="R1072">
        <v>10000000</v>
      </c>
      <c r="AD1072" t="str">
        <v>Comedy</v>
      </c>
      <c r="AE1072">
        <v>6.2</v>
      </c>
    </row>
    <row r="1073" spans="2:31" x14ac:dyDescent="0.4">
      <c r="B1073" t="s">
        <v>1137</v>
      </c>
      <c r="C1073" s="7">
        <v>36568</v>
      </c>
      <c r="D1073">
        <f>YEAR(_01_data[[#This Row],[Release Date]])</f>
        <v>2000</v>
      </c>
      <c r="E1073" t="s">
        <v>38</v>
      </c>
      <c r="F1073" t="s">
        <v>24</v>
      </c>
      <c r="G1073" t="s">
        <v>20</v>
      </c>
      <c r="H1073" t="s">
        <v>21</v>
      </c>
      <c r="I1073" t="s">
        <v>81</v>
      </c>
      <c r="J1073">
        <v>757</v>
      </c>
      <c r="K1073">
        <v>1201</v>
      </c>
      <c r="L1073">
        <v>13</v>
      </c>
      <c r="M1073">
        <v>0</v>
      </c>
      <c r="N1073">
        <v>6.7</v>
      </c>
      <c r="O1073">
        <v>68</v>
      </c>
      <c r="P1073">
        <v>115</v>
      </c>
      <c r="Q1073">
        <v>17174870</v>
      </c>
      <c r="R1073">
        <v>18000000</v>
      </c>
      <c r="AD1073" t="str">
        <v>Drama</v>
      </c>
      <c r="AE1073">
        <v>6.7</v>
      </c>
    </row>
    <row r="1074" spans="2:31" x14ac:dyDescent="0.4">
      <c r="B1074" t="s">
        <v>1138</v>
      </c>
      <c r="C1074" s="7">
        <v>36770</v>
      </c>
      <c r="D1074">
        <f>YEAR(_01_data[[#This Row],[Release Date]])</f>
        <v>2000</v>
      </c>
      <c r="E1074" t="s">
        <v>38</v>
      </c>
      <c r="F1074" t="s">
        <v>56</v>
      </c>
      <c r="G1074" t="s">
        <v>20</v>
      </c>
      <c r="H1074" t="s">
        <v>21</v>
      </c>
      <c r="I1074" t="s">
        <v>81</v>
      </c>
      <c r="J1074">
        <v>13000</v>
      </c>
      <c r="K1074">
        <v>15419</v>
      </c>
      <c r="L1074">
        <v>368</v>
      </c>
      <c r="M1074">
        <v>0</v>
      </c>
      <c r="N1074">
        <v>5.5</v>
      </c>
      <c r="O1074">
        <v>181</v>
      </c>
      <c r="P1074">
        <v>94</v>
      </c>
      <c r="Q1074">
        <v>125305545</v>
      </c>
      <c r="R1074">
        <v>92000000</v>
      </c>
      <c r="AD1074" t="str">
        <v>Action</v>
      </c>
      <c r="AE1074">
        <v>5.5</v>
      </c>
    </row>
    <row r="1075" spans="2:31" x14ac:dyDescent="0.4">
      <c r="B1075" t="s">
        <v>1139</v>
      </c>
      <c r="C1075" s="7">
        <v>36735</v>
      </c>
      <c r="D1075">
        <f>YEAR(_01_data[[#This Row],[Release Date]])</f>
        <v>2000</v>
      </c>
      <c r="E1075" t="s">
        <v>38</v>
      </c>
      <c r="F1075" t="s">
        <v>42</v>
      </c>
      <c r="G1075" t="s">
        <v>20</v>
      </c>
      <c r="H1075" t="s">
        <v>60</v>
      </c>
      <c r="I1075" t="s">
        <v>36</v>
      </c>
      <c r="J1075">
        <v>579</v>
      </c>
      <c r="K1075">
        <v>1817</v>
      </c>
      <c r="L1075">
        <v>91</v>
      </c>
      <c r="M1075">
        <v>0</v>
      </c>
      <c r="N1075">
        <v>7</v>
      </c>
      <c r="O1075">
        <v>187</v>
      </c>
      <c r="P1075">
        <v>84</v>
      </c>
      <c r="Q1075">
        <v>106793915</v>
      </c>
      <c r="R1075">
        <v>45000000</v>
      </c>
      <c r="AD1075" t="str">
        <v>Adventure</v>
      </c>
      <c r="AE1075">
        <v>7</v>
      </c>
    </row>
    <row r="1076" spans="2:31" x14ac:dyDescent="0.4">
      <c r="B1076" t="s">
        <v>1140</v>
      </c>
      <c r="C1076" s="7">
        <v>36765</v>
      </c>
      <c r="D1076">
        <f>YEAR(_01_data[[#This Row],[Release Date]])</f>
        <v>2000</v>
      </c>
      <c r="E1076" t="s">
        <v>38</v>
      </c>
      <c r="F1076" t="s">
        <v>24</v>
      </c>
      <c r="G1076" t="s">
        <v>20</v>
      </c>
      <c r="H1076" t="s">
        <v>60</v>
      </c>
      <c r="I1076" t="s">
        <v>81</v>
      </c>
      <c r="J1076">
        <v>541</v>
      </c>
      <c r="K1076">
        <v>1323</v>
      </c>
      <c r="L1076">
        <v>529</v>
      </c>
      <c r="M1076">
        <v>18000</v>
      </c>
      <c r="N1076">
        <v>7.3</v>
      </c>
      <c r="O1076">
        <v>152</v>
      </c>
      <c r="P1076">
        <v>121</v>
      </c>
      <c r="Q1076">
        <v>71309760</v>
      </c>
      <c r="R1076">
        <v>25000000</v>
      </c>
      <c r="AD1076" t="str">
        <v>Drama</v>
      </c>
      <c r="AE1076">
        <v>7.3</v>
      </c>
    </row>
    <row r="1077" spans="2:31" x14ac:dyDescent="0.4">
      <c r="B1077" t="s">
        <v>1141</v>
      </c>
      <c r="C1077" s="7">
        <v>36780</v>
      </c>
      <c r="D1077">
        <f>YEAR(_01_data[[#This Row],[Release Date]])</f>
        <v>2000</v>
      </c>
      <c r="E1077" t="s">
        <v>38</v>
      </c>
      <c r="F1077" t="s">
        <v>31</v>
      </c>
      <c r="G1077" t="s">
        <v>20</v>
      </c>
      <c r="H1077" t="s">
        <v>21</v>
      </c>
      <c r="I1077" t="s">
        <v>65</v>
      </c>
      <c r="J1077">
        <v>625</v>
      </c>
      <c r="K1077">
        <v>1378</v>
      </c>
      <c r="L1077">
        <v>44</v>
      </c>
      <c r="M1077">
        <v>170</v>
      </c>
      <c r="N1077">
        <v>6.6</v>
      </c>
      <c r="O1077">
        <v>59</v>
      </c>
      <c r="P1077">
        <v>96</v>
      </c>
      <c r="Q1077">
        <v>1050600</v>
      </c>
      <c r="R1077">
        <v>250000</v>
      </c>
      <c r="AD1077" t="str">
        <v>Comedy</v>
      </c>
      <c r="AE1077">
        <v>6.6</v>
      </c>
    </row>
    <row r="1078" spans="2:31" x14ac:dyDescent="0.4">
      <c r="B1078" t="s">
        <v>1142</v>
      </c>
      <c r="C1078" s="7">
        <v>36871</v>
      </c>
      <c r="D1078">
        <f>YEAR(_01_data[[#This Row],[Release Date]])</f>
        <v>2000</v>
      </c>
      <c r="E1078" t="s">
        <v>38</v>
      </c>
      <c r="F1078" t="s">
        <v>31</v>
      </c>
      <c r="G1078" t="s">
        <v>20</v>
      </c>
      <c r="H1078" t="s">
        <v>21</v>
      </c>
      <c r="I1078" t="s">
        <v>81</v>
      </c>
      <c r="J1078">
        <v>811</v>
      </c>
      <c r="K1078">
        <v>3106</v>
      </c>
      <c r="L1078">
        <v>18</v>
      </c>
      <c r="M1078">
        <v>0</v>
      </c>
      <c r="N1078">
        <v>5.6</v>
      </c>
      <c r="O1078">
        <v>155</v>
      </c>
      <c r="P1078">
        <v>107</v>
      </c>
      <c r="Q1078">
        <v>60786269</v>
      </c>
      <c r="R1078">
        <v>45000000</v>
      </c>
      <c r="AD1078" t="str">
        <v>Comedy</v>
      </c>
      <c r="AE1078">
        <v>5.6</v>
      </c>
    </row>
    <row r="1079" spans="2:31" x14ac:dyDescent="0.4">
      <c r="B1079" t="s">
        <v>1143</v>
      </c>
      <c r="C1079" s="7">
        <v>36564</v>
      </c>
      <c r="D1079">
        <f>YEAR(_01_data[[#This Row],[Release Date]])</f>
        <v>2000</v>
      </c>
      <c r="E1079" t="s">
        <v>38</v>
      </c>
      <c r="F1079" t="s">
        <v>56</v>
      </c>
      <c r="G1079" t="s">
        <v>1144</v>
      </c>
      <c r="H1079" t="s">
        <v>1145</v>
      </c>
      <c r="I1079" t="s">
        <v>81</v>
      </c>
      <c r="J1079">
        <v>103</v>
      </c>
      <c r="K1079">
        <v>129</v>
      </c>
      <c r="L1079">
        <v>0</v>
      </c>
      <c r="M1079">
        <v>0</v>
      </c>
      <c r="N1079">
        <v>7.9</v>
      </c>
      <c r="O1079">
        <v>287</v>
      </c>
      <c r="P1079">
        <v>120</v>
      </c>
      <c r="Q1079">
        <v>128067808</v>
      </c>
      <c r="R1079">
        <v>15000000</v>
      </c>
      <c r="AD1079" t="str">
        <v>Action</v>
      </c>
      <c r="AE1079">
        <v>7.9</v>
      </c>
    </row>
    <row r="1080" spans="2:31" x14ac:dyDescent="0.4">
      <c r="B1080" t="s">
        <v>1146</v>
      </c>
      <c r="C1080" s="7">
        <v>36636</v>
      </c>
      <c r="D1080">
        <f>YEAR(_01_data[[#This Row],[Release Date]])</f>
        <v>2000</v>
      </c>
      <c r="E1080" t="s">
        <v>38</v>
      </c>
      <c r="F1080" t="s">
        <v>19</v>
      </c>
      <c r="G1080" t="s">
        <v>20</v>
      </c>
      <c r="H1080" t="s">
        <v>786</v>
      </c>
      <c r="I1080" t="s">
        <v>65</v>
      </c>
      <c r="J1080">
        <v>963</v>
      </c>
      <c r="K1080">
        <v>2894</v>
      </c>
      <c r="L1080">
        <v>3000</v>
      </c>
      <c r="M1080">
        <v>0</v>
      </c>
      <c r="N1080">
        <v>8</v>
      </c>
      <c r="O1080">
        <v>177</v>
      </c>
      <c r="P1080">
        <v>140</v>
      </c>
      <c r="Q1080">
        <v>4157491</v>
      </c>
      <c r="R1080">
        <v>12800000</v>
      </c>
      <c r="AD1080" t="str">
        <v>Crime</v>
      </c>
      <c r="AE1080">
        <v>8</v>
      </c>
    </row>
    <row r="1081" spans="2:31" x14ac:dyDescent="0.4">
      <c r="B1081" t="s">
        <v>1147</v>
      </c>
      <c r="C1081" s="7">
        <v>36545</v>
      </c>
      <c r="D1081">
        <f>YEAR(_01_data[[#This Row],[Release Date]])</f>
        <v>2000</v>
      </c>
      <c r="E1081" t="s">
        <v>38</v>
      </c>
      <c r="F1081" t="s">
        <v>56</v>
      </c>
      <c r="G1081" t="s">
        <v>20</v>
      </c>
      <c r="H1081" t="s">
        <v>21</v>
      </c>
      <c r="I1081" t="s">
        <v>61</v>
      </c>
      <c r="J1081">
        <v>93</v>
      </c>
      <c r="K1081">
        <v>315</v>
      </c>
      <c r="L1081">
        <v>99</v>
      </c>
      <c r="M1081">
        <v>207</v>
      </c>
      <c r="N1081">
        <v>5.9</v>
      </c>
      <c r="O1081">
        <v>29</v>
      </c>
      <c r="P1081">
        <v>82</v>
      </c>
      <c r="Q1081">
        <v>9628751</v>
      </c>
      <c r="R1081">
        <v>5000000</v>
      </c>
      <c r="AD1081" t="str">
        <v>Action</v>
      </c>
      <c r="AE1081">
        <v>5.9</v>
      </c>
    </row>
    <row r="1082" spans="2:31" x14ac:dyDescent="0.4">
      <c r="B1082" t="s">
        <v>1148</v>
      </c>
      <c r="C1082" s="7">
        <v>36545</v>
      </c>
      <c r="D1082">
        <f>YEAR(_01_data[[#This Row],[Release Date]])</f>
        <v>2000</v>
      </c>
      <c r="E1082" t="s">
        <v>38</v>
      </c>
      <c r="F1082" t="s">
        <v>42</v>
      </c>
      <c r="G1082" t="s">
        <v>20</v>
      </c>
      <c r="H1082" t="s">
        <v>21</v>
      </c>
      <c r="I1082" t="s">
        <v>61</v>
      </c>
      <c r="J1082">
        <v>1000</v>
      </c>
      <c r="K1082">
        <v>2945</v>
      </c>
      <c r="L1082">
        <v>0</v>
      </c>
      <c r="M1082">
        <v>0</v>
      </c>
      <c r="N1082">
        <v>6.5</v>
      </c>
      <c r="O1082">
        <v>145</v>
      </c>
      <c r="P1082">
        <v>82</v>
      </c>
      <c r="Q1082">
        <v>137748063</v>
      </c>
      <c r="R1082">
        <v>127500000</v>
      </c>
      <c r="AD1082" t="str">
        <v>Adventure</v>
      </c>
      <c r="AE1082">
        <v>6.5</v>
      </c>
    </row>
    <row r="1083" spans="2:31" x14ac:dyDescent="0.4">
      <c r="B1083" t="s">
        <v>1149</v>
      </c>
      <c r="C1083" s="7">
        <v>36569</v>
      </c>
      <c r="D1083">
        <f>YEAR(_01_data[[#This Row],[Release Date]])</f>
        <v>2000</v>
      </c>
      <c r="E1083" t="s">
        <v>38</v>
      </c>
      <c r="F1083" t="s">
        <v>31</v>
      </c>
      <c r="G1083" t="s">
        <v>20</v>
      </c>
      <c r="H1083" t="s">
        <v>21</v>
      </c>
      <c r="I1083" t="s">
        <v>81</v>
      </c>
      <c r="J1083">
        <v>3000</v>
      </c>
      <c r="K1083">
        <v>4409</v>
      </c>
      <c r="L1083">
        <v>0</v>
      </c>
      <c r="M1083">
        <v>580</v>
      </c>
      <c r="N1083">
        <v>4.9000000000000004</v>
      </c>
      <c r="O1083">
        <v>64</v>
      </c>
      <c r="P1083">
        <v>91</v>
      </c>
      <c r="Q1083">
        <v>20035310</v>
      </c>
      <c r="R1083">
        <v>9000000</v>
      </c>
      <c r="AD1083" t="str">
        <v>Comedy</v>
      </c>
      <c r="AE1083">
        <v>4.9000000000000004</v>
      </c>
    </row>
    <row r="1084" spans="2:31" x14ac:dyDescent="0.4">
      <c r="B1084" t="s">
        <v>1150</v>
      </c>
      <c r="C1084" s="7">
        <v>36537</v>
      </c>
      <c r="D1084">
        <f>YEAR(_01_data[[#This Row],[Release Date]])</f>
        <v>2000</v>
      </c>
      <c r="E1084" t="s">
        <v>38</v>
      </c>
      <c r="F1084" t="s">
        <v>56</v>
      </c>
      <c r="G1084" t="s">
        <v>20</v>
      </c>
      <c r="H1084" t="s">
        <v>21</v>
      </c>
      <c r="I1084" t="s">
        <v>65</v>
      </c>
      <c r="J1084">
        <v>18000</v>
      </c>
      <c r="K1084">
        <v>23344</v>
      </c>
      <c r="L1084">
        <v>71</v>
      </c>
      <c r="M1084">
        <v>0</v>
      </c>
      <c r="N1084">
        <v>4.9000000000000004</v>
      </c>
      <c r="O1084">
        <v>122</v>
      </c>
      <c r="P1084">
        <v>99</v>
      </c>
      <c r="Q1084">
        <v>33000377</v>
      </c>
      <c r="R1084">
        <v>28000000</v>
      </c>
      <c r="AD1084" t="str">
        <v>Action</v>
      </c>
      <c r="AE1084">
        <v>4.9000000000000004</v>
      </c>
    </row>
    <row r="1085" spans="2:31" x14ac:dyDescent="0.4">
      <c r="B1085" t="s">
        <v>1151</v>
      </c>
      <c r="C1085" s="7">
        <v>36698</v>
      </c>
      <c r="D1085">
        <f>YEAR(_01_data[[#This Row],[Release Date]])</f>
        <v>2000</v>
      </c>
      <c r="E1085" t="s">
        <v>38</v>
      </c>
      <c r="F1085" t="s">
        <v>31</v>
      </c>
      <c r="G1085" t="s">
        <v>20</v>
      </c>
      <c r="H1085" t="s">
        <v>21</v>
      </c>
      <c r="I1085" t="s">
        <v>81</v>
      </c>
      <c r="J1085">
        <v>8000</v>
      </c>
      <c r="K1085">
        <v>11078</v>
      </c>
      <c r="L1085">
        <v>22</v>
      </c>
      <c r="M1085">
        <v>492</v>
      </c>
      <c r="N1085">
        <v>5.6</v>
      </c>
      <c r="O1085">
        <v>84</v>
      </c>
      <c r="P1085">
        <v>96</v>
      </c>
      <c r="Q1085">
        <v>15427192</v>
      </c>
      <c r="R1085">
        <v>16000000</v>
      </c>
      <c r="AD1085" t="str">
        <v>Comedy</v>
      </c>
      <c r="AE1085">
        <v>5.6</v>
      </c>
    </row>
    <row r="1086" spans="2:31" x14ac:dyDescent="0.4">
      <c r="B1086" t="s">
        <v>1152</v>
      </c>
      <c r="C1086" s="7">
        <v>36586</v>
      </c>
      <c r="D1086">
        <f>YEAR(_01_data[[#This Row],[Release Date]])</f>
        <v>2000</v>
      </c>
      <c r="E1086" t="s">
        <v>38</v>
      </c>
      <c r="F1086" t="s">
        <v>31</v>
      </c>
      <c r="G1086" t="s">
        <v>20</v>
      </c>
      <c r="H1086" t="s">
        <v>21</v>
      </c>
      <c r="I1086" t="s">
        <v>81</v>
      </c>
      <c r="J1086">
        <v>3000</v>
      </c>
      <c r="K1086">
        <v>6454</v>
      </c>
      <c r="L1086">
        <v>8</v>
      </c>
      <c r="M1086">
        <v>0</v>
      </c>
      <c r="N1086">
        <v>5.5</v>
      </c>
      <c r="O1086">
        <v>106</v>
      </c>
      <c r="P1086">
        <v>83</v>
      </c>
      <c r="Q1086">
        <v>46729374</v>
      </c>
      <c r="R1086">
        <v>13000000</v>
      </c>
      <c r="AD1086" t="str">
        <v>Comedy</v>
      </c>
      <c r="AE1086">
        <v>5.5</v>
      </c>
    </row>
    <row r="1087" spans="2:31" x14ac:dyDescent="0.4">
      <c r="B1087" t="s">
        <v>1153</v>
      </c>
      <c r="C1087" s="7">
        <v>36686</v>
      </c>
      <c r="D1087">
        <f>YEAR(_01_data[[#This Row],[Release Date]])</f>
        <v>2000</v>
      </c>
      <c r="E1087" t="s">
        <v>38</v>
      </c>
      <c r="F1087" t="s">
        <v>31</v>
      </c>
      <c r="G1087" t="s">
        <v>20</v>
      </c>
      <c r="H1087" t="s">
        <v>21</v>
      </c>
      <c r="I1087" t="s">
        <v>65</v>
      </c>
      <c r="J1087">
        <v>555</v>
      </c>
      <c r="K1087">
        <v>1227</v>
      </c>
      <c r="L1087">
        <v>28</v>
      </c>
      <c r="M1087">
        <v>573</v>
      </c>
      <c r="N1087">
        <v>6</v>
      </c>
      <c r="O1087">
        <v>65</v>
      </c>
      <c r="P1087">
        <v>112</v>
      </c>
      <c r="Q1087">
        <v>4734235</v>
      </c>
      <c r="R1087">
        <v>15000000</v>
      </c>
      <c r="AD1087" t="str">
        <v>Comedy</v>
      </c>
      <c r="AE1087">
        <v>6</v>
      </c>
    </row>
    <row r="1088" spans="2:31" x14ac:dyDescent="0.4">
      <c r="B1088" t="s">
        <v>1154</v>
      </c>
      <c r="C1088" s="7">
        <v>36810</v>
      </c>
      <c r="D1088">
        <f>YEAR(_01_data[[#This Row],[Release Date]])</f>
        <v>2000</v>
      </c>
      <c r="E1088" t="s">
        <v>38</v>
      </c>
      <c r="F1088" t="s">
        <v>50</v>
      </c>
      <c r="G1088" t="s">
        <v>20</v>
      </c>
      <c r="H1088" t="s">
        <v>21</v>
      </c>
      <c r="I1088" t="s">
        <v>65</v>
      </c>
      <c r="J1088">
        <v>8000</v>
      </c>
      <c r="K1088">
        <v>10003</v>
      </c>
      <c r="L1088">
        <v>0</v>
      </c>
      <c r="M1088">
        <v>0</v>
      </c>
      <c r="N1088">
        <v>7.3</v>
      </c>
      <c r="O1088">
        <v>169</v>
      </c>
      <c r="P1088">
        <v>131</v>
      </c>
      <c r="Q1088">
        <v>125548685</v>
      </c>
      <c r="R1088">
        <v>52000000</v>
      </c>
      <c r="AD1088" t="str">
        <v>Biography</v>
      </c>
      <c r="AE1088">
        <v>7.3</v>
      </c>
    </row>
    <row r="1089" spans="2:31" x14ac:dyDescent="0.4">
      <c r="B1089" t="s">
        <v>1155</v>
      </c>
      <c r="C1089" s="7">
        <v>36611</v>
      </c>
      <c r="D1089">
        <f>YEAR(_01_data[[#This Row],[Release Date]])</f>
        <v>2000</v>
      </c>
      <c r="E1089" t="s">
        <v>38</v>
      </c>
      <c r="F1089" t="s">
        <v>64</v>
      </c>
      <c r="G1089" t="s">
        <v>20</v>
      </c>
      <c r="H1089" t="s">
        <v>21</v>
      </c>
      <c r="I1089" t="s">
        <v>65</v>
      </c>
      <c r="J1089">
        <v>1000</v>
      </c>
      <c r="K1089">
        <v>3345</v>
      </c>
      <c r="L1089">
        <v>70</v>
      </c>
      <c r="M1089">
        <v>0</v>
      </c>
      <c r="N1089">
        <v>6.7</v>
      </c>
      <c r="O1089">
        <v>211</v>
      </c>
      <c r="P1089">
        <v>98</v>
      </c>
      <c r="Q1089">
        <v>53302314</v>
      </c>
      <c r="R1089">
        <v>23000000</v>
      </c>
      <c r="AD1089" t="str">
        <v>Horror</v>
      </c>
      <c r="AE1089">
        <v>6.7</v>
      </c>
    </row>
    <row r="1090" spans="2:31" x14ac:dyDescent="0.4">
      <c r="B1090" t="s">
        <v>1156</v>
      </c>
      <c r="C1090" s="7">
        <v>36601</v>
      </c>
      <c r="D1090">
        <f>YEAR(_01_data[[#This Row],[Release Date]])</f>
        <v>2000</v>
      </c>
      <c r="E1090" t="s">
        <v>38</v>
      </c>
      <c r="F1090" t="s">
        <v>24</v>
      </c>
      <c r="G1090" t="s">
        <v>20</v>
      </c>
      <c r="H1090" t="s">
        <v>21</v>
      </c>
      <c r="I1090" t="s">
        <v>81</v>
      </c>
      <c r="J1090">
        <v>670</v>
      </c>
      <c r="K1090">
        <v>1801</v>
      </c>
      <c r="L1090">
        <v>835</v>
      </c>
      <c r="M1090">
        <v>0</v>
      </c>
      <c r="N1090">
        <v>7.3</v>
      </c>
      <c r="O1090">
        <v>137</v>
      </c>
      <c r="P1090">
        <v>136</v>
      </c>
      <c r="Q1090">
        <v>51768623</v>
      </c>
      <c r="R1090">
        <v>43000000</v>
      </c>
      <c r="AD1090" t="str">
        <v>Drama</v>
      </c>
      <c r="AE1090">
        <v>7.3</v>
      </c>
    </row>
    <row r="1091" spans="2:31" x14ac:dyDescent="0.4">
      <c r="B1091" t="s">
        <v>1157</v>
      </c>
      <c r="C1091" s="7">
        <v>36842</v>
      </c>
      <c r="D1091">
        <f>YEAR(_01_data[[#This Row],[Release Date]])</f>
        <v>2000</v>
      </c>
      <c r="E1091" t="s">
        <v>18</v>
      </c>
      <c r="F1091" t="s">
        <v>24</v>
      </c>
      <c r="G1091" t="s">
        <v>1158</v>
      </c>
      <c r="H1091" t="s">
        <v>1159</v>
      </c>
      <c r="I1091" t="s">
        <v>32</v>
      </c>
      <c r="J1091">
        <v>353</v>
      </c>
      <c r="K1091">
        <v>773</v>
      </c>
      <c r="L1091">
        <v>10</v>
      </c>
      <c r="M1091">
        <v>92</v>
      </c>
      <c r="N1091">
        <v>6.2</v>
      </c>
      <c r="O1091">
        <v>1</v>
      </c>
      <c r="P1091">
        <v>167</v>
      </c>
      <c r="Q1091">
        <v>610991</v>
      </c>
      <c r="R1091">
        <v>1000000</v>
      </c>
      <c r="AD1091" t="str">
        <v>Drama</v>
      </c>
      <c r="AE1091">
        <v>6.2</v>
      </c>
    </row>
    <row r="1092" spans="2:31" x14ac:dyDescent="0.4">
      <c r="B1092" t="s">
        <v>1160</v>
      </c>
      <c r="C1092" s="7">
        <v>36761</v>
      </c>
      <c r="D1092">
        <f>YEAR(_01_data[[#This Row],[Release Date]])</f>
        <v>2000</v>
      </c>
      <c r="E1092" t="s">
        <v>38</v>
      </c>
      <c r="F1092" t="s">
        <v>19</v>
      </c>
      <c r="G1092" t="s">
        <v>20</v>
      </c>
      <c r="H1092" t="s">
        <v>21</v>
      </c>
      <c r="I1092" t="s">
        <v>81</v>
      </c>
      <c r="J1092">
        <v>2000</v>
      </c>
      <c r="K1092">
        <v>4045</v>
      </c>
      <c r="L1092">
        <v>40</v>
      </c>
      <c r="M1092">
        <v>0</v>
      </c>
      <c r="N1092">
        <v>7.3</v>
      </c>
      <c r="O1092">
        <v>168</v>
      </c>
      <c r="P1092">
        <v>118</v>
      </c>
      <c r="Q1092">
        <v>44983704</v>
      </c>
      <c r="R1092">
        <v>31000000</v>
      </c>
      <c r="AD1092" t="str">
        <v>Crime</v>
      </c>
      <c r="AE1092">
        <v>7.3</v>
      </c>
    </row>
    <row r="1093" spans="2:31" x14ac:dyDescent="0.4">
      <c r="B1093" t="s">
        <v>1161</v>
      </c>
      <c r="C1093" s="7">
        <v>36604</v>
      </c>
      <c r="D1093">
        <f>YEAR(_01_data[[#This Row],[Release Date]])</f>
        <v>2000</v>
      </c>
      <c r="E1093" t="s">
        <v>38</v>
      </c>
      <c r="F1093" t="s">
        <v>24</v>
      </c>
      <c r="G1093" t="s">
        <v>20</v>
      </c>
      <c r="H1093" t="s">
        <v>21</v>
      </c>
      <c r="I1093" t="s">
        <v>32</v>
      </c>
      <c r="J1093">
        <v>552</v>
      </c>
      <c r="K1093">
        <v>642</v>
      </c>
      <c r="L1093">
        <v>234</v>
      </c>
      <c r="M1093">
        <v>451</v>
      </c>
      <c r="N1093">
        <v>7.5</v>
      </c>
      <c r="O1093">
        <v>75</v>
      </c>
      <c r="P1093">
        <v>90</v>
      </c>
      <c r="Q1093">
        <v>241816</v>
      </c>
      <c r="R1093">
        <v>42000</v>
      </c>
      <c r="AD1093" t="str">
        <v>Drama</v>
      </c>
      <c r="AE1093">
        <v>7.5</v>
      </c>
    </row>
    <row r="1094" spans="2:31" x14ac:dyDescent="0.4">
      <c r="B1094" t="s">
        <v>1162</v>
      </c>
      <c r="C1094" s="7">
        <v>36849</v>
      </c>
      <c r="D1094">
        <f>YEAR(_01_data[[#This Row],[Release Date]])</f>
        <v>2000</v>
      </c>
      <c r="E1094" t="s">
        <v>38</v>
      </c>
      <c r="F1094" t="s">
        <v>56</v>
      </c>
      <c r="G1094" t="s">
        <v>20</v>
      </c>
      <c r="H1094" t="s">
        <v>21</v>
      </c>
      <c r="I1094" t="s">
        <v>65</v>
      </c>
      <c r="J1094">
        <v>13000</v>
      </c>
      <c r="K1094">
        <v>14463</v>
      </c>
      <c r="L1094">
        <v>19</v>
      </c>
      <c r="M1094">
        <v>604</v>
      </c>
      <c r="N1094">
        <v>5.0999999999999996</v>
      </c>
      <c r="O1094">
        <v>102</v>
      </c>
      <c r="P1094">
        <v>102</v>
      </c>
      <c r="Q1094">
        <v>14967182</v>
      </c>
      <c r="R1094">
        <v>40000000</v>
      </c>
      <c r="AD1094" t="str">
        <v>Action</v>
      </c>
      <c r="AE1094">
        <v>5.0999999999999996</v>
      </c>
    </row>
    <row r="1095" spans="2:31" x14ac:dyDescent="0.4">
      <c r="B1095" t="s">
        <v>1163</v>
      </c>
      <c r="C1095" s="7">
        <v>36877</v>
      </c>
      <c r="D1095">
        <f>YEAR(_01_data[[#This Row],[Release Date]])</f>
        <v>2000</v>
      </c>
      <c r="E1095" t="s">
        <v>38</v>
      </c>
      <c r="F1095" t="s">
        <v>56</v>
      </c>
      <c r="G1095" t="s">
        <v>20</v>
      </c>
      <c r="H1095" t="s">
        <v>21</v>
      </c>
      <c r="I1095" t="s">
        <v>65</v>
      </c>
      <c r="J1095">
        <v>3000</v>
      </c>
      <c r="K1095">
        <v>6521</v>
      </c>
      <c r="L1095">
        <v>0</v>
      </c>
      <c r="M1095">
        <v>21000</v>
      </c>
      <c r="N1095">
        <v>8.5</v>
      </c>
      <c r="O1095">
        <v>265</v>
      </c>
      <c r="P1095">
        <v>171</v>
      </c>
      <c r="Q1095">
        <v>187670866</v>
      </c>
      <c r="R1095">
        <v>103000000</v>
      </c>
      <c r="AD1095" t="str">
        <v>Action</v>
      </c>
      <c r="AE1095">
        <v>8.5</v>
      </c>
    </row>
    <row r="1096" spans="2:31" x14ac:dyDescent="0.4">
      <c r="B1096" t="s">
        <v>1164</v>
      </c>
      <c r="C1096" s="7">
        <v>36843</v>
      </c>
      <c r="D1096">
        <f>YEAR(_01_data[[#This Row],[Release Date]])</f>
        <v>2000</v>
      </c>
      <c r="E1096" t="s">
        <v>38</v>
      </c>
      <c r="F1096" t="s">
        <v>56</v>
      </c>
      <c r="G1096" t="s">
        <v>20</v>
      </c>
      <c r="H1096" t="s">
        <v>21</v>
      </c>
      <c r="I1096" t="s">
        <v>81</v>
      </c>
      <c r="J1096">
        <v>12000</v>
      </c>
      <c r="K1096">
        <v>29069</v>
      </c>
      <c r="L1096">
        <v>57</v>
      </c>
      <c r="M1096">
        <v>0</v>
      </c>
      <c r="N1096">
        <v>6.5</v>
      </c>
      <c r="O1096">
        <v>175</v>
      </c>
      <c r="P1096">
        <v>127</v>
      </c>
      <c r="Q1096">
        <v>101643008</v>
      </c>
      <c r="R1096">
        <v>90000000</v>
      </c>
      <c r="AD1096" t="str">
        <v>Action</v>
      </c>
      <c r="AE1096">
        <v>6.5</v>
      </c>
    </row>
    <row r="1097" spans="2:31" x14ac:dyDescent="0.4">
      <c r="B1097" t="s">
        <v>1165</v>
      </c>
      <c r="C1097" s="7">
        <v>36734</v>
      </c>
      <c r="D1097">
        <f>YEAR(_01_data[[#This Row],[Release Date]])</f>
        <v>2000</v>
      </c>
      <c r="E1097" t="s">
        <v>38</v>
      </c>
      <c r="F1097" t="s">
        <v>24</v>
      </c>
      <c r="G1097" t="s">
        <v>20</v>
      </c>
      <c r="H1097" t="s">
        <v>21</v>
      </c>
      <c r="I1097" t="s">
        <v>65</v>
      </c>
      <c r="J1097">
        <v>12000</v>
      </c>
      <c r="K1097">
        <v>12776</v>
      </c>
      <c r="L1097">
        <v>49</v>
      </c>
      <c r="M1097">
        <v>853</v>
      </c>
      <c r="N1097">
        <v>5.9</v>
      </c>
      <c r="O1097">
        <v>63</v>
      </c>
      <c r="P1097">
        <v>90</v>
      </c>
      <c r="Q1097">
        <v>5108820</v>
      </c>
      <c r="R1097">
        <v>24000000</v>
      </c>
      <c r="AD1097" t="str">
        <v>Drama</v>
      </c>
      <c r="AE1097">
        <v>5.9</v>
      </c>
    </row>
    <row r="1098" spans="2:31" x14ac:dyDescent="0.4">
      <c r="B1098" t="s">
        <v>1166</v>
      </c>
      <c r="C1098" s="7">
        <v>36734</v>
      </c>
      <c r="D1098">
        <f>YEAR(_01_data[[#This Row],[Release Date]])</f>
        <v>2000</v>
      </c>
      <c r="E1098" t="s">
        <v>38</v>
      </c>
      <c r="F1098" t="s">
        <v>24</v>
      </c>
      <c r="G1098" t="s">
        <v>20</v>
      </c>
      <c r="H1098" t="s">
        <v>21</v>
      </c>
      <c r="I1098" t="s">
        <v>65</v>
      </c>
      <c r="J1098">
        <v>328</v>
      </c>
      <c r="K1098">
        <v>407</v>
      </c>
      <c r="L1098">
        <v>7</v>
      </c>
      <c r="M1098">
        <v>0</v>
      </c>
      <c r="N1098">
        <v>6.5</v>
      </c>
      <c r="O1098">
        <v>46</v>
      </c>
      <c r="P1098">
        <v>86</v>
      </c>
      <c r="Q1098">
        <v>1114943</v>
      </c>
      <c r="R1098">
        <v>500000</v>
      </c>
      <c r="AD1098" t="str">
        <v>Drama</v>
      </c>
      <c r="AE1098">
        <v>6.5</v>
      </c>
    </row>
    <row r="1099" spans="2:31" x14ac:dyDescent="0.4">
      <c r="B1099" t="s">
        <v>1167</v>
      </c>
      <c r="C1099" s="7">
        <v>36884</v>
      </c>
      <c r="D1099">
        <f>YEAR(_01_data[[#This Row],[Release Date]])</f>
        <v>2000</v>
      </c>
      <c r="E1099" t="s">
        <v>38</v>
      </c>
      <c r="F1099" t="s">
        <v>31</v>
      </c>
      <c r="G1099" t="s">
        <v>20</v>
      </c>
      <c r="H1099" t="s">
        <v>21</v>
      </c>
      <c r="I1099" t="s">
        <v>65</v>
      </c>
      <c r="J1099">
        <v>14000</v>
      </c>
      <c r="K1099">
        <v>17665</v>
      </c>
      <c r="L1099">
        <v>3</v>
      </c>
      <c r="M1099">
        <v>242</v>
      </c>
      <c r="N1099">
        <v>5.7</v>
      </c>
      <c r="O1099">
        <v>49</v>
      </c>
      <c r="P1099">
        <v>101</v>
      </c>
      <c r="Q1099">
        <v>1631839</v>
      </c>
      <c r="R1099">
        <v>10000000</v>
      </c>
      <c r="AD1099" t="str">
        <v>Comedy</v>
      </c>
      <c r="AE1099">
        <v>5.7</v>
      </c>
    </row>
    <row r="1100" spans="2:31" x14ac:dyDescent="0.4">
      <c r="B1100" t="s">
        <v>1168</v>
      </c>
      <c r="C1100" s="7">
        <v>36859</v>
      </c>
      <c r="D1100">
        <f>YEAR(_01_data[[#This Row],[Release Date]])</f>
        <v>2000</v>
      </c>
      <c r="E1100" t="s">
        <v>38</v>
      </c>
      <c r="F1100" t="s">
        <v>31</v>
      </c>
      <c r="G1100" t="s">
        <v>20</v>
      </c>
      <c r="H1100" t="s">
        <v>26</v>
      </c>
      <c r="I1100" t="s">
        <v>81</v>
      </c>
      <c r="J1100">
        <v>374</v>
      </c>
      <c r="K1100">
        <v>1238</v>
      </c>
      <c r="L1100">
        <v>0</v>
      </c>
      <c r="M1100">
        <v>390</v>
      </c>
      <c r="N1100">
        <v>4.7</v>
      </c>
      <c r="O1100">
        <v>82</v>
      </c>
      <c r="P1100">
        <v>94</v>
      </c>
      <c r="Q1100">
        <v>36037909</v>
      </c>
      <c r="R1100">
        <v>60000000</v>
      </c>
      <c r="AD1100" t="str">
        <v>Comedy</v>
      </c>
      <c r="AE1100">
        <v>4.7</v>
      </c>
    </row>
    <row r="1101" spans="2:31" x14ac:dyDescent="0.4">
      <c r="B1101" t="s">
        <v>1169</v>
      </c>
      <c r="C1101" s="7">
        <v>36537</v>
      </c>
      <c r="D1101">
        <f>YEAR(_01_data[[#This Row],[Release Date]])</f>
        <v>2000</v>
      </c>
      <c r="E1101" t="s">
        <v>38</v>
      </c>
      <c r="F1101" t="s">
        <v>24</v>
      </c>
      <c r="G1101" t="s">
        <v>20</v>
      </c>
      <c r="H1101" t="s">
        <v>21</v>
      </c>
      <c r="I1101" t="s">
        <v>81</v>
      </c>
      <c r="J1101">
        <v>989</v>
      </c>
      <c r="K1101">
        <v>3142</v>
      </c>
      <c r="L1101">
        <v>4</v>
      </c>
      <c r="M1101">
        <v>648</v>
      </c>
      <c r="N1101">
        <v>5.0999999999999996</v>
      </c>
      <c r="O1101">
        <v>44</v>
      </c>
      <c r="P1101">
        <v>96</v>
      </c>
      <c r="Q1101">
        <v>10494147</v>
      </c>
      <c r="R1101">
        <v>15000000</v>
      </c>
      <c r="AD1101" t="str">
        <v>Drama</v>
      </c>
      <c r="AE1101">
        <v>5.0999999999999996</v>
      </c>
    </row>
    <row r="1102" spans="2:31" x14ac:dyDescent="0.4">
      <c r="B1102" t="s">
        <v>1170</v>
      </c>
      <c r="C1102" s="7">
        <v>36717</v>
      </c>
      <c r="D1102">
        <f>YEAR(_01_data[[#This Row],[Release Date]])</f>
        <v>2000</v>
      </c>
      <c r="E1102" t="s">
        <v>38</v>
      </c>
      <c r="F1102" t="s">
        <v>31</v>
      </c>
      <c r="G1102" t="s">
        <v>20</v>
      </c>
      <c r="H1102" t="s">
        <v>60</v>
      </c>
      <c r="I1102" t="s">
        <v>65</v>
      </c>
      <c r="J1102">
        <v>1000</v>
      </c>
      <c r="K1102">
        <v>3141</v>
      </c>
      <c r="L1102">
        <v>350</v>
      </c>
      <c r="M1102">
        <v>10000</v>
      </c>
      <c r="N1102">
        <v>7.6</v>
      </c>
      <c r="O1102">
        <v>174</v>
      </c>
      <c r="P1102">
        <v>113</v>
      </c>
      <c r="Q1102">
        <v>27277055</v>
      </c>
      <c r="R1102">
        <v>20000000</v>
      </c>
      <c r="AD1102" t="str">
        <v>Comedy</v>
      </c>
      <c r="AE1102">
        <v>7.6</v>
      </c>
    </row>
    <row r="1103" spans="2:31" x14ac:dyDescent="0.4">
      <c r="B1103" t="s">
        <v>1171</v>
      </c>
      <c r="C1103" s="7">
        <v>36651</v>
      </c>
      <c r="D1103">
        <f>YEAR(_01_data[[#This Row],[Release Date]])</f>
        <v>2000</v>
      </c>
      <c r="E1103" t="s">
        <v>38</v>
      </c>
      <c r="F1103" t="s">
        <v>56</v>
      </c>
      <c r="G1103" t="s">
        <v>20</v>
      </c>
      <c r="H1103" t="s">
        <v>21</v>
      </c>
      <c r="I1103" t="s">
        <v>65</v>
      </c>
      <c r="J1103">
        <v>1000</v>
      </c>
      <c r="K1103">
        <v>2764</v>
      </c>
      <c r="L1103">
        <v>36</v>
      </c>
      <c r="M1103">
        <v>356</v>
      </c>
      <c r="N1103">
        <v>4.5999999999999996</v>
      </c>
      <c r="O1103">
        <v>90</v>
      </c>
      <c r="P1103">
        <v>101</v>
      </c>
      <c r="Q1103">
        <v>12801190</v>
      </c>
      <c r="R1103">
        <v>15000000</v>
      </c>
      <c r="AD1103" t="str">
        <v>Action</v>
      </c>
      <c r="AE1103">
        <v>4.5999999999999996</v>
      </c>
    </row>
    <row r="1104" spans="2:31" x14ac:dyDescent="0.4">
      <c r="B1104" t="s">
        <v>1172</v>
      </c>
      <c r="C1104" s="7">
        <v>36814</v>
      </c>
      <c r="D1104">
        <f>YEAR(_01_data[[#This Row],[Release Date]])</f>
        <v>2000</v>
      </c>
      <c r="E1104" t="s">
        <v>38</v>
      </c>
      <c r="F1104" t="s">
        <v>56</v>
      </c>
      <c r="G1104" t="s">
        <v>20</v>
      </c>
      <c r="H1104" t="s">
        <v>21</v>
      </c>
      <c r="I1104" t="s">
        <v>65</v>
      </c>
      <c r="J1104">
        <v>833</v>
      </c>
      <c r="K1104">
        <v>2356</v>
      </c>
      <c r="L1104">
        <v>719</v>
      </c>
      <c r="M1104">
        <v>0</v>
      </c>
      <c r="N1104">
        <v>5.7</v>
      </c>
      <c r="O1104">
        <v>180</v>
      </c>
      <c r="P1104">
        <v>119</v>
      </c>
      <c r="Q1104">
        <v>73209340</v>
      </c>
      <c r="R1104">
        <v>95000000</v>
      </c>
      <c r="AD1104" t="str">
        <v>Action</v>
      </c>
      <c r="AE1104">
        <v>5.7</v>
      </c>
    </row>
    <row r="1105" spans="2:31" x14ac:dyDescent="0.4">
      <c r="B1105" t="s">
        <v>1173</v>
      </c>
      <c r="C1105" s="7">
        <v>36663</v>
      </c>
      <c r="D1105">
        <f>YEAR(_01_data[[#This Row],[Release Date]])</f>
        <v>2000</v>
      </c>
      <c r="E1105" t="s">
        <v>38</v>
      </c>
      <c r="F1105" t="s">
        <v>31</v>
      </c>
      <c r="G1105" t="s">
        <v>20</v>
      </c>
      <c r="H1105" t="s">
        <v>21</v>
      </c>
      <c r="I1105" t="s">
        <v>61</v>
      </c>
      <c r="J1105">
        <v>1000</v>
      </c>
      <c r="K1105">
        <v>4146</v>
      </c>
      <c r="L1105">
        <v>2000</v>
      </c>
      <c r="M1105">
        <v>0</v>
      </c>
      <c r="N1105">
        <v>6</v>
      </c>
      <c r="O1105">
        <v>175</v>
      </c>
      <c r="P1105">
        <v>110</v>
      </c>
      <c r="Q1105">
        <v>260031035</v>
      </c>
      <c r="R1105">
        <v>123000000</v>
      </c>
      <c r="AD1105" t="str">
        <v>Comedy</v>
      </c>
      <c r="AE1105">
        <v>6</v>
      </c>
    </row>
    <row r="1106" spans="2:31" x14ac:dyDescent="0.4">
      <c r="B1106" t="s">
        <v>1174</v>
      </c>
      <c r="C1106" s="7">
        <v>36792</v>
      </c>
      <c r="D1106">
        <f>YEAR(_01_data[[#This Row],[Release Date]])</f>
        <v>2000</v>
      </c>
      <c r="E1106" t="s">
        <v>38</v>
      </c>
      <c r="F1106" t="s">
        <v>42</v>
      </c>
      <c r="G1106" t="s">
        <v>20</v>
      </c>
      <c r="H1106" t="s">
        <v>21</v>
      </c>
      <c r="I1106" t="s">
        <v>81</v>
      </c>
      <c r="J1106">
        <v>818</v>
      </c>
      <c r="K1106">
        <v>1778</v>
      </c>
      <c r="L1106">
        <v>46</v>
      </c>
      <c r="M1106">
        <v>314</v>
      </c>
      <c r="N1106">
        <v>5.6</v>
      </c>
      <c r="O1106">
        <v>52</v>
      </c>
      <c r="P1106">
        <v>114</v>
      </c>
      <c r="Q1106">
        <v>6543194</v>
      </c>
      <c r="R1106">
        <v>34000000</v>
      </c>
      <c r="AD1106" t="str">
        <v>Adventure</v>
      </c>
      <c r="AE1106">
        <v>5.6</v>
      </c>
    </row>
    <row r="1107" spans="2:31" x14ac:dyDescent="0.4">
      <c r="B1107" t="s">
        <v>1175</v>
      </c>
      <c r="C1107" s="7">
        <v>36734</v>
      </c>
      <c r="D1107">
        <f>YEAR(_01_data[[#This Row],[Release Date]])</f>
        <v>2000</v>
      </c>
      <c r="E1107" t="s">
        <v>38</v>
      </c>
      <c r="F1107" t="s">
        <v>50</v>
      </c>
      <c r="G1107" t="s">
        <v>20</v>
      </c>
      <c r="H1107" t="s">
        <v>21</v>
      </c>
      <c r="I1107" t="s">
        <v>65</v>
      </c>
      <c r="J1107">
        <v>944</v>
      </c>
      <c r="K1107">
        <v>2928</v>
      </c>
      <c r="L1107">
        <v>31</v>
      </c>
      <c r="M1107">
        <v>133</v>
      </c>
      <c r="N1107">
        <v>5.3</v>
      </c>
      <c r="O1107">
        <v>63</v>
      </c>
      <c r="P1107">
        <v>95</v>
      </c>
      <c r="Q1107">
        <v>2954405</v>
      </c>
      <c r="R1107">
        <v>36000000</v>
      </c>
      <c r="AD1107" t="str">
        <v>Biography</v>
      </c>
      <c r="AE1107">
        <v>5.3</v>
      </c>
    </row>
    <row r="1108" spans="2:31" x14ac:dyDescent="0.4">
      <c r="B1108" t="s">
        <v>1176</v>
      </c>
      <c r="C1108" s="7">
        <v>36651</v>
      </c>
      <c r="D1108">
        <f>YEAR(_01_data[[#This Row],[Release Date]])</f>
        <v>2000</v>
      </c>
      <c r="E1108" t="s">
        <v>38</v>
      </c>
      <c r="F1108" t="s">
        <v>31</v>
      </c>
      <c r="G1108" t="s">
        <v>20</v>
      </c>
      <c r="H1108" t="s">
        <v>21</v>
      </c>
      <c r="I1108" t="s">
        <v>81</v>
      </c>
      <c r="J1108">
        <v>955</v>
      </c>
      <c r="K1108">
        <v>5404</v>
      </c>
      <c r="L1108">
        <v>0</v>
      </c>
      <c r="M1108">
        <v>0</v>
      </c>
      <c r="N1108">
        <v>6.4</v>
      </c>
      <c r="O1108">
        <v>148</v>
      </c>
      <c r="P1108">
        <v>128</v>
      </c>
      <c r="Q1108">
        <v>37036404</v>
      </c>
      <c r="R1108">
        <v>30000000</v>
      </c>
      <c r="AD1108" t="str">
        <v>Comedy</v>
      </c>
      <c r="AE1108">
        <v>6.4</v>
      </c>
    </row>
    <row r="1109" spans="2:31" x14ac:dyDescent="0.4">
      <c r="B1109" t="s">
        <v>1177</v>
      </c>
      <c r="C1109" s="7">
        <v>36597</v>
      </c>
      <c r="D1109">
        <f>YEAR(_01_data[[#This Row],[Release Date]])</f>
        <v>2000</v>
      </c>
      <c r="E1109" t="s">
        <v>38</v>
      </c>
      <c r="F1109" t="s">
        <v>31</v>
      </c>
      <c r="G1109" t="s">
        <v>20</v>
      </c>
      <c r="H1109" t="s">
        <v>21</v>
      </c>
      <c r="I1109" t="s">
        <v>81</v>
      </c>
      <c r="J1109">
        <v>11000</v>
      </c>
      <c r="K1109">
        <v>25190</v>
      </c>
      <c r="L1109">
        <v>65</v>
      </c>
      <c r="M1109">
        <v>0</v>
      </c>
      <c r="N1109">
        <v>5.3</v>
      </c>
      <c r="O1109">
        <v>87</v>
      </c>
      <c r="P1109">
        <v>90</v>
      </c>
      <c r="Q1109">
        <v>39442871</v>
      </c>
      <c r="R1109">
        <v>80000000</v>
      </c>
      <c r="AD1109" t="str">
        <v>Comedy</v>
      </c>
      <c r="AE1109">
        <v>5.3</v>
      </c>
    </row>
    <row r="1110" spans="2:31" x14ac:dyDescent="0.4">
      <c r="B1110" t="s">
        <v>1178</v>
      </c>
      <c r="C1110" s="7">
        <v>36637</v>
      </c>
      <c r="D1110">
        <f>YEAR(_01_data[[#This Row],[Release Date]])</f>
        <v>2000</v>
      </c>
      <c r="E1110" t="s">
        <v>38</v>
      </c>
      <c r="F1110" t="s">
        <v>31</v>
      </c>
      <c r="G1110" t="s">
        <v>20</v>
      </c>
      <c r="H1110" t="s">
        <v>21</v>
      </c>
      <c r="I1110" t="s">
        <v>81</v>
      </c>
      <c r="J1110">
        <v>302</v>
      </c>
      <c r="K1110">
        <v>1189</v>
      </c>
      <c r="L1110">
        <v>143</v>
      </c>
      <c r="M1110">
        <v>1000</v>
      </c>
      <c r="N1110">
        <v>5.3</v>
      </c>
      <c r="O1110">
        <v>81</v>
      </c>
      <c r="P1110">
        <v>98</v>
      </c>
      <c r="Q1110">
        <v>15464026</v>
      </c>
      <c r="R1110">
        <v>20000000</v>
      </c>
      <c r="AD1110" t="str">
        <v>Comedy</v>
      </c>
      <c r="AE1110">
        <v>5.3</v>
      </c>
    </row>
    <row r="1111" spans="2:31" x14ac:dyDescent="0.4">
      <c r="B1111" t="s">
        <v>1179</v>
      </c>
      <c r="C1111" s="7">
        <v>36667</v>
      </c>
      <c r="D1111">
        <f>YEAR(_01_data[[#This Row],[Release Date]])</f>
        <v>2000</v>
      </c>
      <c r="E1111" t="s">
        <v>38</v>
      </c>
      <c r="F1111" t="s">
        <v>24</v>
      </c>
      <c r="G1111" t="s">
        <v>20</v>
      </c>
      <c r="H1111" t="s">
        <v>21</v>
      </c>
      <c r="I1111" t="s">
        <v>65</v>
      </c>
      <c r="J1111">
        <v>497</v>
      </c>
      <c r="K1111">
        <v>1805</v>
      </c>
      <c r="L1111">
        <v>710</v>
      </c>
      <c r="M1111">
        <v>209</v>
      </c>
      <c r="N1111">
        <v>4.8</v>
      </c>
      <c r="O1111">
        <v>100</v>
      </c>
      <c r="P1111">
        <v>97</v>
      </c>
      <c r="Q1111">
        <v>16779636</v>
      </c>
      <c r="R1111">
        <v>28000000</v>
      </c>
      <c r="AD1111" t="str">
        <v>Drama</v>
      </c>
      <c r="AE1111">
        <v>4.8</v>
      </c>
    </row>
    <row r="1112" spans="2:31" x14ac:dyDescent="0.4">
      <c r="B1112" t="s">
        <v>1180</v>
      </c>
      <c r="C1112" s="7">
        <v>36564</v>
      </c>
      <c r="D1112">
        <f>YEAR(_01_data[[#This Row],[Release Date]])</f>
        <v>2000</v>
      </c>
      <c r="E1112" t="s">
        <v>38</v>
      </c>
      <c r="F1112" t="s">
        <v>24</v>
      </c>
      <c r="G1112" t="s">
        <v>20</v>
      </c>
      <c r="H1112" t="s">
        <v>21</v>
      </c>
      <c r="I1112" t="s">
        <v>81</v>
      </c>
      <c r="J1112">
        <v>1000</v>
      </c>
      <c r="K1112">
        <v>5135</v>
      </c>
      <c r="L1112">
        <v>107</v>
      </c>
      <c r="M1112">
        <v>0</v>
      </c>
      <c r="N1112">
        <v>7.2</v>
      </c>
      <c r="O1112">
        <v>68</v>
      </c>
      <c r="P1112">
        <v>124</v>
      </c>
      <c r="Q1112">
        <v>27441122</v>
      </c>
      <c r="R1112">
        <v>15000000</v>
      </c>
      <c r="AD1112" t="str">
        <v>Drama</v>
      </c>
      <c r="AE1112">
        <v>7.2</v>
      </c>
    </row>
    <row r="1113" spans="2:31" x14ac:dyDescent="0.4">
      <c r="B1113" t="s">
        <v>1181</v>
      </c>
      <c r="C1113" s="7">
        <v>36700</v>
      </c>
      <c r="D1113">
        <f>YEAR(_01_data[[#This Row],[Release Date]])</f>
        <v>2000</v>
      </c>
      <c r="E1113" t="s">
        <v>38</v>
      </c>
      <c r="F1113" t="s">
        <v>31</v>
      </c>
      <c r="G1113" t="s">
        <v>20</v>
      </c>
      <c r="H1113" t="s">
        <v>95</v>
      </c>
      <c r="I1113" t="s">
        <v>65</v>
      </c>
      <c r="J1113">
        <v>975</v>
      </c>
      <c r="K1113">
        <v>3580</v>
      </c>
      <c r="L1113">
        <v>0</v>
      </c>
      <c r="M1113">
        <v>177</v>
      </c>
      <c r="N1113">
        <v>5</v>
      </c>
      <c r="O1113">
        <v>60</v>
      </c>
      <c r="P1113">
        <v>105</v>
      </c>
      <c r="Q1113">
        <v>10014234</v>
      </c>
      <c r="R1113">
        <v>65000000</v>
      </c>
      <c r="AD1113" t="str">
        <v>Comedy</v>
      </c>
      <c r="AE1113">
        <v>5</v>
      </c>
    </row>
    <row r="1114" spans="2:31" x14ac:dyDescent="0.4">
      <c r="B1114" t="s">
        <v>1182</v>
      </c>
      <c r="C1114" s="7">
        <v>36868</v>
      </c>
      <c r="D1114">
        <f>YEAR(_01_data[[#This Row],[Release Date]])</f>
        <v>2000</v>
      </c>
      <c r="E1114" t="s">
        <v>38</v>
      </c>
      <c r="F1114" t="s">
        <v>31</v>
      </c>
      <c r="G1114" t="s">
        <v>20</v>
      </c>
      <c r="H1114" t="s">
        <v>21</v>
      </c>
      <c r="I1114" t="s">
        <v>65</v>
      </c>
      <c r="J1114">
        <v>844</v>
      </c>
      <c r="K1114">
        <v>2289</v>
      </c>
      <c r="L1114">
        <v>0</v>
      </c>
      <c r="M1114">
        <v>24</v>
      </c>
      <c r="N1114">
        <v>3.6</v>
      </c>
      <c r="O1114">
        <v>13</v>
      </c>
      <c r="P1114">
        <v>100</v>
      </c>
      <c r="Q1114">
        <v>428535</v>
      </c>
      <c r="R1114">
        <v>1000000</v>
      </c>
      <c r="AD1114" t="str">
        <v>Comedy</v>
      </c>
      <c r="AE1114">
        <v>3.6</v>
      </c>
    </row>
    <row r="1115" spans="2:31" x14ac:dyDescent="0.4">
      <c r="B1115" t="s">
        <v>1183</v>
      </c>
      <c r="C1115" s="7">
        <v>36581</v>
      </c>
      <c r="D1115">
        <f>YEAR(_01_data[[#This Row],[Release Date]])</f>
        <v>2000</v>
      </c>
      <c r="E1115" t="s">
        <v>38</v>
      </c>
      <c r="F1115" t="s">
        <v>31</v>
      </c>
      <c r="G1115" t="s">
        <v>20</v>
      </c>
      <c r="H1115" t="s">
        <v>21</v>
      </c>
      <c r="I1115" t="s">
        <v>65</v>
      </c>
      <c r="J1115">
        <v>889</v>
      </c>
      <c r="K1115">
        <v>1711</v>
      </c>
      <c r="L1115">
        <v>101</v>
      </c>
      <c r="M1115">
        <v>0</v>
      </c>
      <c r="N1115">
        <v>6.5</v>
      </c>
      <c r="O1115">
        <v>155</v>
      </c>
      <c r="P1115">
        <v>116</v>
      </c>
      <c r="Q1115">
        <v>90567722</v>
      </c>
      <c r="R1115">
        <v>51000000</v>
      </c>
      <c r="AD1115" t="str">
        <v>Comedy</v>
      </c>
      <c r="AE1115">
        <v>6.5</v>
      </c>
    </row>
    <row r="1116" spans="2:31" x14ac:dyDescent="0.4">
      <c r="B1116" t="s">
        <v>1184</v>
      </c>
      <c r="C1116" s="7">
        <v>36551</v>
      </c>
      <c r="D1116">
        <f>YEAR(_01_data[[#This Row],[Release Date]])</f>
        <v>2000</v>
      </c>
      <c r="E1116" t="s">
        <v>38</v>
      </c>
      <c r="F1116" t="s">
        <v>31</v>
      </c>
      <c r="G1116" t="s">
        <v>20</v>
      </c>
      <c r="H1116" t="s">
        <v>21</v>
      </c>
      <c r="I1116" t="s">
        <v>81</v>
      </c>
      <c r="J1116">
        <v>22000</v>
      </c>
      <c r="K1116">
        <v>24286</v>
      </c>
      <c r="L1116">
        <v>116</v>
      </c>
      <c r="M1116">
        <v>0</v>
      </c>
      <c r="N1116">
        <v>7</v>
      </c>
      <c r="O1116">
        <v>150</v>
      </c>
      <c r="P1116">
        <v>108</v>
      </c>
      <c r="Q1116">
        <v>166225040</v>
      </c>
      <c r="R1116">
        <v>55000000</v>
      </c>
      <c r="AD1116" t="str">
        <v>Comedy</v>
      </c>
      <c r="AE1116">
        <v>7</v>
      </c>
    </row>
    <row r="1117" spans="2:31" x14ac:dyDescent="0.4">
      <c r="B1117" t="s">
        <v>1185</v>
      </c>
      <c r="C1117" s="7">
        <v>36787</v>
      </c>
      <c r="D1117">
        <f>YEAR(_01_data[[#This Row],[Release Date]])</f>
        <v>2000</v>
      </c>
      <c r="E1117" t="s">
        <v>18</v>
      </c>
      <c r="F1117" t="s">
        <v>152</v>
      </c>
      <c r="G1117" t="s">
        <v>20</v>
      </c>
      <c r="H1117" t="s">
        <v>21</v>
      </c>
      <c r="I1117" t="s">
        <v>65</v>
      </c>
      <c r="J1117">
        <v>716</v>
      </c>
      <c r="K1117">
        <v>1997</v>
      </c>
      <c r="L1117">
        <v>22000</v>
      </c>
      <c r="M1117">
        <v>40000</v>
      </c>
      <c r="N1117">
        <v>8.5</v>
      </c>
      <c r="O1117">
        <v>274</v>
      </c>
      <c r="P1117">
        <v>113</v>
      </c>
      <c r="Q1117">
        <v>25530884</v>
      </c>
      <c r="R1117">
        <v>9000000</v>
      </c>
      <c r="AD1117" t="str">
        <v>Mystery</v>
      </c>
      <c r="AE1117">
        <v>8.5</v>
      </c>
    </row>
    <row r="1118" spans="2:31" x14ac:dyDescent="0.4">
      <c r="B1118" t="s">
        <v>1186</v>
      </c>
      <c r="C1118" s="7">
        <v>36788</v>
      </c>
      <c r="D1118">
        <f>YEAR(_01_data[[#This Row],[Release Date]])</f>
        <v>2000</v>
      </c>
      <c r="E1118" t="s">
        <v>38</v>
      </c>
      <c r="F1118" t="s">
        <v>50</v>
      </c>
      <c r="G1118" t="s">
        <v>20</v>
      </c>
      <c r="H1118" t="s">
        <v>21</v>
      </c>
      <c r="I1118" t="s">
        <v>65</v>
      </c>
      <c r="J1118">
        <v>22000</v>
      </c>
      <c r="K1118">
        <v>36069</v>
      </c>
      <c r="L1118">
        <v>88</v>
      </c>
      <c r="M1118">
        <v>0</v>
      </c>
      <c r="N1118">
        <v>7.2</v>
      </c>
      <c r="O1118">
        <v>98</v>
      </c>
      <c r="P1118">
        <v>129</v>
      </c>
      <c r="Q1118">
        <v>48814909</v>
      </c>
      <c r="R1118">
        <v>32000000</v>
      </c>
      <c r="AD1118" t="str">
        <v>Biography</v>
      </c>
      <c r="AE1118">
        <v>7.2</v>
      </c>
    </row>
    <row r="1119" spans="2:31" x14ac:dyDescent="0.4">
      <c r="B1119" t="s">
        <v>1187</v>
      </c>
      <c r="C1119" s="7">
        <v>36655</v>
      </c>
      <c r="D1119">
        <f>YEAR(_01_data[[#This Row],[Release Date]])</f>
        <v>2000</v>
      </c>
      <c r="E1119" t="s">
        <v>38</v>
      </c>
      <c r="F1119" t="s">
        <v>56</v>
      </c>
      <c r="G1119" t="s">
        <v>20</v>
      </c>
      <c r="H1119" t="s">
        <v>21</v>
      </c>
      <c r="I1119" t="s">
        <v>81</v>
      </c>
      <c r="J1119">
        <v>602</v>
      </c>
      <c r="K1119">
        <v>1281</v>
      </c>
      <c r="L1119">
        <v>16</v>
      </c>
      <c r="M1119">
        <v>12</v>
      </c>
      <c r="N1119">
        <v>5.6</v>
      </c>
      <c r="O1119">
        <v>15</v>
      </c>
      <c r="P1119">
        <v>106</v>
      </c>
      <c r="Q1119">
        <v>171988</v>
      </c>
      <c r="R1119">
        <v>600000</v>
      </c>
      <c r="AD1119" t="str">
        <v>Action</v>
      </c>
      <c r="AE1119">
        <v>5.6</v>
      </c>
    </row>
    <row r="1120" spans="2:31" x14ac:dyDescent="0.4">
      <c r="B1120" t="s">
        <v>1188</v>
      </c>
      <c r="C1120" s="7">
        <v>36583</v>
      </c>
      <c r="D1120">
        <f>YEAR(_01_data[[#This Row],[Release Date]])</f>
        <v>2000</v>
      </c>
      <c r="E1120" t="s">
        <v>38</v>
      </c>
      <c r="F1120" t="s">
        <v>56</v>
      </c>
      <c r="G1120" t="s">
        <v>20</v>
      </c>
      <c r="H1120" t="s">
        <v>21</v>
      </c>
      <c r="I1120" t="s">
        <v>81</v>
      </c>
      <c r="J1120">
        <v>545</v>
      </c>
      <c r="K1120">
        <v>1574</v>
      </c>
      <c r="L1120">
        <v>80</v>
      </c>
      <c r="M1120">
        <v>0</v>
      </c>
      <c r="N1120">
        <v>6.2</v>
      </c>
      <c r="O1120">
        <v>140</v>
      </c>
      <c r="P1120">
        <v>109</v>
      </c>
      <c r="Q1120">
        <v>106807667</v>
      </c>
      <c r="R1120">
        <v>45000000</v>
      </c>
      <c r="AD1120" t="str">
        <v>Action</v>
      </c>
      <c r="AE1120">
        <v>6.2</v>
      </c>
    </row>
    <row r="1121" spans="2:31" x14ac:dyDescent="0.4">
      <c r="B1121" t="s">
        <v>1189</v>
      </c>
      <c r="C1121" s="7">
        <v>36863</v>
      </c>
      <c r="D1121">
        <f>YEAR(_01_data[[#This Row],[Release Date]])</f>
        <v>2000</v>
      </c>
      <c r="E1121" t="s">
        <v>38</v>
      </c>
      <c r="F1121" t="s">
        <v>42</v>
      </c>
      <c r="G1121" t="s">
        <v>20</v>
      </c>
      <c r="H1121" t="s">
        <v>21</v>
      </c>
      <c r="I1121" t="s">
        <v>61</v>
      </c>
      <c r="J1121">
        <v>3000</v>
      </c>
      <c r="K1121">
        <v>4902</v>
      </c>
      <c r="L1121">
        <v>0</v>
      </c>
      <c r="M1121">
        <v>0</v>
      </c>
      <c r="N1121">
        <v>5.6</v>
      </c>
      <c r="O1121">
        <v>181</v>
      </c>
      <c r="P1121">
        <v>114</v>
      </c>
      <c r="Q1121">
        <v>60874615</v>
      </c>
      <c r="R1121">
        <v>90000000</v>
      </c>
      <c r="AD1121" t="str">
        <v>Adventure</v>
      </c>
      <c r="AE1121">
        <v>5.6</v>
      </c>
    </row>
    <row r="1122" spans="2:31" x14ac:dyDescent="0.4">
      <c r="B1122" t="s">
        <v>1190</v>
      </c>
      <c r="C1122" s="7">
        <v>36699</v>
      </c>
      <c r="D1122">
        <f>YEAR(_01_data[[#This Row],[Release Date]])</f>
        <v>2000</v>
      </c>
      <c r="E1122" t="s">
        <v>38</v>
      </c>
      <c r="F1122" t="s">
        <v>56</v>
      </c>
      <c r="G1122" t="s">
        <v>20</v>
      </c>
      <c r="H1122" t="s">
        <v>21</v>
      </c>
      <c r="I1122" t="s">
        <v>81</v>
      </c>
      <c r="J1122">
        <v>10000</v>
      </c>
      <c r="K1122">
        <v>11930</v>
      </c>
      <c r="L1122">
        <v>610</v>
      </c>
      <c r="M1122">
        <v>0</v>
      </c>
      <c r="N1122">
        <v>6.1</v>
      </c>
      <c r="O1122">
        <v>237</v>
      </c>
      <c r="P1122">
        <v>123</v>
      </c>
      <c r="Q1122">
        <v>215397307</v>
      </c>
      <c r="R1122">
        <v>125000000</v>
      </c>
      <c r="AD1122" t="str">
        <v>Action</v>
      </c>
      <c r="AE1122">
        <v>6.1</v>
      </c>
    </row>
    <row r="1123" spans="2:31" x14ac:dyDescent="0.4">
      <c r="B1123" t="s">
        <v>1191</v>
      </c>
      <c r="C1123" s="7">
        <v>36711</v>
      </c>
      <c r="D1123">
        <f>YEAR(_01_data[[#This Row],[Release Date]])</f>
        <v>2000</v>
      </c>
      <c r="E1123" t="s">
        <v>38</v>
      </c>
      <c r="F1123" t="s">
        <v>24</v>
      </c>
      <c r="G1123" t="s">
        <v>20</v>
      </c>
      <c r="H1123" t="s">
        <v>21</v>
      </c>
      <c r="I1123" t="s">
        <v>61</v>
      </c>
      <c r="J1123">
        <v>1000</v>
      </c>
      <c r="K1123">
        <v>2515</v>
      </c>
      <c r="L1123">
        <v>13</v>
      </c>
      <c r="M1123">
        <v>0</v>
      </c>
      <c r="N1123">
        <v>7</v>
      </c>
      <c r="O1123">
        <v>79</v>
      </c>
      <c r="P1123">
        <v>95</v>
      </c>
      <c r="Q1123">
        <v>34099640</v>
      </c>
      <c r="R1123">
        <v>5000000</v>
      </c>
      <c r="AD1123" t="str">
        <v>Drama</v>
      </c>
      <c r="AE1123">
        <v>7</v>
      </c>
    </row>
    <row r="1124" spans="2:31" x14ac:dyDescent="0.4">
      <c r="B1124" t="s">
        <v>1192</v>
      </c>
      <c r="C1124" s="7">
        <v>36663</v>
      </c>
      <c r="D1124">
        <f>YEAR(_01_data[[#This Row],[Release Date]])</f>
        <v>2000</v>
      </c>
      <c r="E1124" t="s">
        <v>38</v>
      </c>
      <c r="F1124" t="s">
        <v>31</v>
      </c>
      <c r="G1124" t="s">
        <v>20</v>
      </c>
      <c r="H1124" t="s">
        <v>21</v>
      </c>
      <c r="I1124" t="s">
        <v>65</v>
      </c>
      <c r="J1124">
        <v>723</v>
      </c>
      <c r="K1124">
        <v>3939</v>
      </c>
      <c r="L1124">
        <v>41</v>
      </c>
      <c r="M1124">
        <v>0</v>
      </c>
      <c r="N1124">
        <v>6.1</v>
      </c>
      <c r="O1124">
        <v>55</v>
      </c>
      <c r="P1124">
        <v>98</v>
      </c>
      <c r="Q1124">
        <v>57176582</v>
      </c>
      <c r="R1124">
        <v>9500000</v>
      </c>
      <c r="AD1124" t="str">
        <v>Comedy</v>
      </c>
      <c r="AE1124">
        <v>6.1</v>
      </c>
    </row>
    <row r="1125" spans="2:31" x14ac:dyDescent="0.4">
      <c r="B1125" t="s">
        <v>1193</v>
      </c>
      <c r="C1125" s="7">
        <v>36828</v>
      </c>
      <c r="D1125">
        <f>YEAR(_01_data[[#This Row],[Release Date]])</f>
        <v>2000</v>
      </c>
      <c r="E1125" t="s">
        <v>38</v>
      </c>
      <c r="F1125" t="s">
        <v>19</v>
      </c>
      <c r="G1125" t="s">
        <v>430</v>
      </c>
      <c r="H1125" t="s">
        <v>1194</v>
      </c>
      <c r="I1125" t="s">
        <v>65</v>
      </c>
      <c r="J1125">
        <v>827</v>
      </c>
      <c r="K1125">
        <v>856</v>
      </c>
      <c r="L1125">
        <v>44</v>
      </c>
      <c r="M1125">
        <v>0</v>
      </c>
      <c r="N1125">
        <v>7.9</v>
      </c>
      <c r="O1125">
        <v>94</v>
      </c>
      <c r="P1125">
        <v>114</v>
      </c>
      <c r="Q1125">
        <v>1221261</v>
      </c>
      <c r="R1125">
        <v>1500000</v>
      </c>
      <c r="AD1125" t="str">
        <v>Crime</v>
      </c>
      <c r="AE1125">
        <v>7.9</v>
      </c>
    </row>
    <row r="1126" spans="2:31" x14ac:dyDescent="0.4">
      <c r="B1126" t="s">
        <v>1195</v>
      </c>
      <c r="C1126" s="7">
        <v>36540</v>
      </c>
      <c r="D1126">
        <f>YEAR(_01_data[[#This Row],[Release Date]])</f>
        <v>2000</v>
      </c>
      <c r="E1126" t="s">
        <v>38</v>
      </c>
      <c r="F1126" t="s">
        <v>31</v>
      </c>
      <c r="G1126" t="s">
        <v>20</v>
      </c>
      <c r="H1126" t="s">
        <v>26</v>
      </c>
      <c r="I1126" t="s">
        <v>65</v>
      </c>
      <c r="J1126">
        <v>11000</v>
      </c>
      <c r="K1126">
        <v>12254</v>
      </c>
      <c r="L1126">
        <v>119</v>
      </c>
      <c r="M1126">
        <v>455</v>
      </c>
      <c r="N1126">
        <v>6.3</v>
      </c>
      <c r="O1126">
        <v>156</v>
      </c>
      <c r="P1126">
        <v>110</v>
      </c>
      <c r="Q1126">
        <v>25167270</v>
      </c>
      <c r="R1126">
        <v>24000000</v>
      </c>
      <c r="AD1126" t="str">
        <v>Comedy</v>
      </c>
      <c r="AE1126">
        <v>6.3</v>
      </c>
    </row>
    <row r="1127" spans="2:31" x14ac:dyDescent="0.4">
      <c r="B1127" t="s">
        <v>1196</v>
      </c>
      <c r="C1127" s="7">
        <v>36587</v>
      </c>
      <c r="D1127">
        <f>YEAR(_01_data[[#This Row],[Release Date]])</f>
        <v>2000</v>
      </c>
      <c r="E1127" t="s">
        <v>38</v>
      </c>
      <c r="F1127" t="s">
        <v>31</v>
      </c>
      <c r="G1127" t="s">
        <v>20</v>
      </c>
      <c r="H1127" t="s">
        <v>21</v>
      </c>
      <c r="I1127" t="s">
        <v>81</v>
      </c>
      <c r="J1127">
        <v>611</v>
      </c>
      <c r="K1127">
        <v>2818</v>
      </c>
      <c r="L1127">
        <v>88</v>
      </c>
      <c r="M1127">
        <v>374</v>
      </c>
      <c r="N1127">
        <v>4.3</v>
      </c>
      <c r="O1127">
        <v>94</v>
      </c>
      <c r="P1127">
        <v>109</v>
      </c>
      <c r="Q1127">
        <v>123307945</v>
      </c>
      <c r="R1127">
        <v>65000000</v>
      </c>
      <c r="AD1127" t="str">
        <v>Comedy</v>
      </c>
      <c r="AE1127">
        <v>4.3</v>
      </c>
    </row>
    <row r="1128" spans="2:31" x14ac:dyDescent="0.4">
      <c r="B1128" t="s">
        <v>1197</v>
      </c>
      <c r="C1128" s="7">
        <v>36805</v>
      </c>
      <c r="D1128">
        <f>YEAR(_01_data[[#This Row],[Release Date]])</f>
        <v>2000</v>
      </c>
      <c r="E1128" t="s">
        <v>38</v>
      </c>
      <c r="F1128" t="s">
        <v>42</v>
      </c>
      <c r="G1128" t="s">
        <v>20</v>
      </c>
      <c r="H1128" t="s">
        <v>60</v>
      </c>
      <c r="I1128" t="s">
        <v>81</v>
      </c>
      <c r="J1128">
        <v>1000</v>
      </c>
      <c r="K1128">
        <v>3066</v>
      </c>
      <c r="L1128">
        <v>0</v>
      </c>
      <c r="M1128">
        <v>16000</v>
      </c>
      <c r="N1128">
        <v>7.8</v>
      </c>
      <c r="O1128">
        <v>197</v>
      </c>
      <c r="P1128">
        <v>107</v>
      </c>
      <c r="Q1128">
        <v>45506619</v>
      </c>
      <c r="R1128">
        <v>26000000</v>
      </c>
      <c r="AD1128" t="str">
        <v>Adventure</v>
      </c>
      <c r="AE1128">
        <v>7.8</v>
      </c>
    </row>
    <row r="1129" spans="2:31" x14ac:dyDescent="0.4">
      <c r="B1129" t="s">
        <v>1198</v>
      </c>
      <c r="C1129" s="7">
        <v>36586</v>
      </c>
      <c r="D1129">
        <f>YEAR(_01_data[[#This Row],[Release Date]])</f>
        <v>2000</v>
      </c>
      <c r="E1129" t="s">
        <v>38</v>
      </c>
      <c r="F1129" t="s">
        <v>24</v>
      </c>
      <c r="G1129" t="s">
        <v>20</v>
      </c>
      <c r="H1129" t="s">
        <v>21</v>
      </c>
      <c r="I1129" t="s">
        <v>81</v>
      </c>
      <c r="J1129">
        <v>18000</v>
      </c>
      <c r="K1129">
        <v>23920</v>
      </c>
      <c r="L1129">
        <v>75</v>
      </c>
      <c r="M1129">
        <v>16000</v>
      </c>
      <c r="N1129">
        <v>7.2</v>
      </c>
      <c r="O1129">
        <v>157</v>
      </c>
      <c r="P1129">
        <v>123</v>
      </c>
      <c r="Q1129">
        <v>33508922</v>
      </c>
      <c r="R1129">
        <v>40000000</v>
      </c>
      <c r="AD1129" t="str">
        <v>Drama</v>
      </c>
      <c r="AE1129">
        <v>7.2</v>
      </c>
    </row>
    <row r="1130" spans="2:31" x14ac:dyDescent="0.4">
      <c r="B1130" t="s">
        <v>1199</v>
      </c>
      <c r="C1130" s="7">
        <v>36746</v>
      </c>
      <c r="D1130">
        <f>YEAR(_01_data[[#This Row],[Release Date]])</f>
        <v>2000</v>
      </c>
      <c r="E1130" t="s">
        <v>38</v>
      </c>
      <c r="F1130" t="s">
        <v>64</v>
      </c>
      <c r="G1130" t="s">
        <v>20</v>
      </c>
      <c r="H1130" t="s">
        <v>21</v>
      </c>
      <c r="I1130" t="s">
        <v>65</v>
      </c>
      <c r="J1130">
        <v>14000</v>
      </c>
      <c r="K1130">
        <v>16196</v>
      </c>
      <c r="L1130">
        <v>123</v>
      </c>
      <c r="M1130">
        <v>5000</v>
      </c>
      <c r="N1130">
        <v>7.1</v>
      </c>
      <c r="O1130">
        <v>214</v>
      </c>
      <c r="P1130">
        <v>112</v>
      </c>
      <c r="Q1130">
        <v>39235088</v>
      </c>
      <c r="R1130">
        <v>23000000</v>
      </c>
      <c r="AD1130" t="str">
        <v>Horror</v>
      </c>
      <c r="AE1130">
        <v>7.1</v>
      </c>
    </row>
    <row r="1131" spans="2:31" x14ac:dyDescent="0.4">
      <c r="B1131" t="s">
        <v>1200</v>
      </c>
      <c r="C1131" s="7">
        <v>36885</v>
      </c>
      <c r="D1131">
        <f>YEAR(_01_data[[#This Row],[Release Date]])</f>
        <v>2000</v>
      </c>
      <c r="E1131" t="s">
        <v>38</v>
      </c>
      <c r="F1131" t="s">
        <v>50</v>
      </c>
      <c r="G1131" t="s">
        <v>20</v>
      </c>
      <c r="H1131" t="s">
        <v>21</v>
      </c>
      <c r="I1131" t="s">
        <v>65</v>
      </c>
      <c r="J1131">
        <v>697</v>
      </c>
      <c r="K1131">
        <v>1517</v>
      </c>
      <c r="L1131">
        <v>0</v>
      </c>
      <c r="M1131">
        <v>0</v>
      </c>
      <c r="N1131">
        <v>7</v>
      </c>
      <c r="O1131">
        <v>115</v>
      </c>
      <c r="P1131">
        <v>122</v>
      </c>
      <c r="Q1131">
        <v>8596914</v>
      </c>
      <c r="R1131">
        <v>6000000</v>
      </c>
      <c r="AD1131" t="str">
        <v>Biography</v>
      </c>
      <c r="AE1131">
        <v>7</v>
      </c>
    </row>
    <row r="1132" spans="2:31" x14ac:dyDescent="0.4">
      <c r="B1132" t="s">
        <v>1201</v>
      </c>
      <c r="C1132" s="7">
        <v>36786</v>
      </c>
      <c r="D1132">
        <f>YEAR(_01_data[[#This Row],[Release Date]])</f>
        <v>2000</v>
      </c>
      <c r="E1132" t="s">
        <v>38</v>
      </c>
      <c r="F1132" t="s">
        <v>56</v>
      </c>
      <c r="G1132" t="s">
        <v>20</v>
      </c>
      <c r="H1132" t="s">
        <v>21</v>
      </c>
      <c r="I1132" t="s">
        <v>65</v>
      </c>
      <c r="J1132">
        <v>324</v>
      </c>
      <c r="K1132">
        <v>1013</v>
      </c>
      <c r="L1132">
        <v>138</v>
      </c>
      <c r="M1132">
        <v>892</v>
      </c>
      <c r="N1132">
        <v>6.2</v>
      </c>
      <c r="O1132">
        <v>134</v>
      </c>
      <c r="P1132">
        <v>135</v>
      </c>
      <c r="Q1132">
        <v>32598931</v>
      </c>
      <c r="R1132">
        <v>65000000</v>
      </c>
      <c r="AD1132" t="str">
        <v>Action</v>
      </c>
      <c r="AE1132">
        <v>6.2</v>
      </c>
    </row>
    <row r="1133" spans="2:31" x14ac:dyDescent="0.4">
      <c r="B1133" t="s">
        <v>1202</v>
      </c>
      <c r="C1133" s="7">
        <v>36766</v>
      </c>
      <c r="D1133">
        <f>YEAR(_01_data[[#This Row],[Release Date]])</f>
        <v>2000</v>
      </c>
      <c r="E1133" t="s">
        <v>38</v>
      </c>
      <c r="F1133" t="s">
        <v>31</v>
      </c>
      <c r="G1133" t="s">
        <v>20</v>
      </c>
      <c r="H1133" t="s">
        <v>170</v>
      </c>
      <c r="I1133" t="s">
        <v>32</v>
      </c>
      <c r="J1133">
        <v>945</v>
      </c>
      <c r="K1133">
        <v>2282</v>
      </c>
      <c r="L1133">
        <v>0</v>
      </c>
      <c r="M1133">
        <v>614</v>
      </c>
      <c r="N1133">
        <v>6.3</v>
      </c>
      <c r="O1133">
        <v>51</v>
      </c>
      <c r="P1133">
        <v>85</v>
      </c>
      <c r="Q1133">
        <v>265107</v>
      </c>
      <c r="R1133">
        <v>1500000</v>
      </c>
      <c r="AD1133" t="str">
        <v>Comedy</v>
      </c>
      <c r="AE1133">
        <v>6.3</v>
      </c>
    </row>
    <row r="1134" spans="2:31" x14ac:dyDescent="0.4">
      <c r="B1134" t="s">
        <v>1203</v>
      </c>
      <c r="C1134" s="7">
        <v>36857</v>
      </c>
      <c r="D1134">
        <f>YEAR(_01_data[[#This Row],[Release Date]])</f>
        <v>2000</v>
      </c>
      <c r="E1134" t="s">
        <v>38</v>
      </c>
      <c r="F1134" t="s">
        <v>50</v>
      </c>
      <c r="G1134" t="s">
        <v>20</v>
      </c>
      <c r="H1134" t="s">
        <v>60</v>
      </c>
      <c r="I1134" t="s">
        <v>65</v>
      </c>
      <c r="J1134">
        <v>14000</v>
      </c>
      <c r="K1134">
        <v>14726</v>
      </c>
      <c r="L1134">
        <v>133</v>
      </c>
      <c r="M1134">
        <v>0</v>
      </c>
      <c r="N1134">
        <v>7.4</v>
      </c>
      <c r="O1134">
        <v>132</v>
      </c>
      <c r="P1134">
        <v>124</v>
      </c>
      <c r="Q1134">
        <v>7060876</v>
      </c>
      <c r="R1134">
        <v>13500000</v>
      </c>
      <c r="AD1134" t="str">
        <v>Biography</v>
      </c>
      <c r="AE1134">
        <v>7.4</v>
      </c>
    </row>
    <row r="1135" spans="2:31" x14ac:dyDescent="0.4">
      <c r="B1135" t="s">
        <v>1204</v>
      </c>
      <c r="C1135" s="7">
        <v>36674</v>
      </c>
      <c r="D1135">
        <f>YEAR(_01_data[[#This Row],[Release Date]])</f>
        <v>2000</v>
      </c>
      <c r="E1135" t="s">
        <v>38</v>
      </c>
      <c r="F1135" t="s">
        <v>31</v>
      </c>
      <c r="G1135" t="s">
        <v>20</v>
      </c>
      <c r="H1135" t="s">
        <v>21</v>
      </c>
      <c r="I1135" t="s">
        <v>81</v>
      </c>
      <c r="J1135">
        <v>1000</v>
      </c>
      <c r="K1135">
        <v>4971</v>
      </c>
      <c r="L1135">
        <v>48</v>
      </c>
      <c r="M1135">
        <v>650</v>
      </c>
      <c r="N1135">
        <v>5.3</v>
      </c>
      <c r="O1135">
        <v>51</v>
      </c>
      <c r="P1135">
        <v>107</v>
      </c>
      <c r="Q1135">
        <v>12372410</v>
      </c>
      <c r="R1135">
        <v>24000000</v>
      </c>
      <c r="AD1135" t="str">
        <v>Comedy</v>
      </c>
      <c r="AE1135">
        <v>5.3</v>
      </c>
    </row>
    <row r="1136" spans="2:31" x14ac:dyDescent="0.4">
      <c r="B1136" t="s">
        <v>1205</v>
      </c>
      <c r="C1136" s="7">
        <v>36603</v>
      </c>
      <c r="D1136">
        <f>YEAR(_01_data[[#This Row],[Release Date]])</f>
        <v>2000</v>
      </c>
      <c r="E1136" t="s">
        <v>38</v>
      </c>
      <c r="F1136" t="s">
        <v>56</v>
      </c>
      <c r="G1136" t="s">
        <v>20</v>
      </c>
      <c r="H1136" t="s">
        <v>21</v>
      </c>
      <c r="I1136" t="s">
        <v>81</v>
      </c>
      <c r="J1136">
        <v>2</v>
      </c>
      <c r="K1136">
        <v>2</v>
      </c>
      <c r="L1136">
        <v>14</v>
      </c>
      <c r="M1136">
        <v>995</v>
      </c>
      <c r="N1136">
        <v>5.7</v>
      </c>
      <c r="O1136">
        <v>145</v>
      </c>
      <c r="P1136">
        <v>106</v>
      </c>
      <c r="Q1136">
        <v>17473245</v>
      </c>
      <c r="R1136">
        <v>70000000</v>
      </c>
      <c r="AD1136" t="str">
        <v>Action</v>
      </c>
      <c r="AE1136">
        <v>5.7</v>
      </c>
    </row>
    <row r="1137" spans="2:31" x14ac:dyDescent="0.4">
      <c r="B1137" t="s">
        <v>1206</v>
      </c>
      <c r="C1137" s="7">
        <v>36845</v>
      </c>
      <c r="D1137">
        <f>YEAR(_01_data[[#This Row],[Release Date]])</f>
        <v>2000</v>
      </c>
      <c r="E1137" t="s">
        <v>38</v>
      </c>
      <c r="F1137" t="s">
        <v>56</v>
      </c>
      <c r="G1137" t="s">
        <v>20</v>
      </c>
      <c r="H1137" t="s">
        <v>21</v>
      </c>
      <c r="I1137" t="s">
        <v>65</v>
      </c>
      <c r="J1137">
        <v>9000</v>
      </c>
      <c r="K1137">
        <v>10838</v>
      </c>
      <c r="L1137">
        <v>287</v>
      </c>
      <c r="M1137">
        <v>852</v>
      </c>
      <c r="N1137">
        <v>5.7</v>
      </c>
      <c r="O1137">
        <v>126</v>
      </c>
      <c r="P1137">
        <v>124</v>
      </c>
      <c r="Q1137">
        <v>23360779</v>
      </c>
      <c r="R1137">
        <v>34000000</v>
      </c>
      <c r="AD1137" t="str">
        <v>Action</v>
      </c>
      <c r="AE1137">
        <v>5.7</v>
      </c>
    </row>
    <row r="1138" spans="2:31" x14ac:dyDescent="0.4">
      <c r="B1138" t="s">
        <v>1207</v>
      </c>
      <c r="C1138" s="7">
        <v>36544</v>
      </c>
      <c r="D1138">
        <f>YEAR(_01_data[[#This Row],[Release Date]])</f>
        <v>2000</v>
      </c>
      <c r="E1138" t="s">
        <v>38</v>
      </c>
      <c r="F1138" t="s">
        <v>50</v>
      </c>
      <c r="G1138" t="s">
        <v>20</v>
      </c>
      <c r="H1138" t="s">
        <v>21</v>
      </c>
      <c r="I1138" t="s">
        <v>61</v>
      </c>
      <c r="J1138">
        <v>33000</v>
      </c>
      <c r="K1138">
        <v>54877</v>
      </c>
      <c r="L1138">
        <v>132</v>
      </c>
      <c r="M1138">
        <v>0</v>
      </c>
      <c r="N1138">
        <v>7.8</v>
      </c>
      <c r="O1138">
        <v>157</v>
      </c>
      <c r="P1138">
        <v>120</v>
      </c>
      <c r="Q1138">
        <v>115648585</v>
      </c>
      <c r="R1138">
        <v>30000000</v>
      </c>
      <c r="AD1138" t="str">
        <v>Biography</v>
      </c>
      <c r="AE1138">
        <v>7.8</v>
      </c>
    </row>
    <row r="1139" spans="2:31" x14ac:dyDescent="0.4">
      <c r="B1139" t="s">
        <v>1208</v>
      </c>
      <c r="C1139" s="7">
        <v>36701</v>
      </c>
      <c r="D1139">
        <f>YEAR(_01_data[[#This Row],[Release Date]])</f>
        <v>2000</v>
      </c>
      <c r="E1139" t="s">
        <v>38</v>
      </c>
      <c r="F1139" t="s">
        <v>24</v>
      </c>
      <c r="G1139" t="s">
        <v>20</v>
      </c>
      <c r="H1139" t="s">
        <v>21</v>
      </c>
      <c r="I1139" t="s">
        <v>65</v>
      </c>
      <c r="J1139">
        <v>1000</v>
      </c>
      <c r="K1139">
        <v>2235</v>
      </c>
      <c r="L1139">
        <v>0</v>
      </c>
      <c r="M1139">
        <v>38000</v>
      </c>
      <c r="N1139">
        <v>8.4</v>
      </c>
      <c r="O1139">
        <v>234</v>
      </c>
      <c r="P1139">
        <v>102</v>
      </c>
      <c r="Q1139">
        <v>3609278</v>
      </c>
      <c r="R1139">
        <v>4500000</v>
      </c>
      <c r="AD1139" t="str">
        <v>Drama</v>
      </c>
      <c r="AE1139">
        <v>8.4</v>
      </c>
    </row>
    <row r="1140" spans="2:31" x14ac:dyDescent="0.4">
      <c r="B1140" t="s">
        <v>1209</v>
      </c>
      <c r="C1140" s="7">
        <v>36719</v>
      </c>
      <c r="D1140">
        <f>YEAR(_01_data[[#This Row],[Release Date]])</f>
        <v>2000</v>
      </c>
      <c r="E1140" t="s">
        <v>38</v>
      </c>
      <c r="F1140" t="s">
        <v>31</v>
      </c>
      <c r="G1140" t="s">
        <v>20</v>
      </c>
      <c r="H1140" t="s">
        <v>21</v>
      </c>
      <c r="I1140" t="s">
        <v>61</v>
      </c>
      <c r="J1140">
        <v>893</v>
      </c>
      <c r="K1140">
        <v>3946</v>
      </c>
      <c r="L1140">
        <v>597</v>
      </c>
      <c r="M1140">
        <v>0</v>
      </c>
      <c r="N1140">
        <v>6.9</v>
      </c>
      <c r="O1140">
        <v>106</v>
      </c>
      <c r="P1140">
        <v>115</v>
      </c>
      <c r="Q1140">
        <v>32662299</v>
      </c>
      <c r="R1140">
        <v>24000000</v>
      </c>
      <c r="AD1140" t="str">
        <v>Comedy</v>
      </c>
      <c r="AE1140">
        <v>6.9</v>
      </c>
    </row>
    <row r="1141" spans="2:31" x14ac:dyDescent="0.4">
      <c r="B1141" t="s">
        <v>1210</v>
      </c>
      <c r="C1141" s="7">
        <v>36778</v>
      </c>
      <c r="D1141">
        <f>YEAR(_01_data[[#This Row],[Release Date]])</f>
        <v>2000</v>
      </c>
      <c r="E1141" t="s">
        <v>38</v>
      </c>
      <c r="F1141" t="s">
        <v>31</v>
      </c>
      <c r="G1141" t="s">
        <v>20</v>
      </c>
      <c r="H1141" t="s">
        <v>21</v>
      </c>
      <c r="I1141" t="s">
        <v>65</v>
      </c>
      <c r="J1141">
        <v>1000</v>
      </c>
      <c r="K1141">
        <v>3889</v>
      </c>
      <c r="L1141">
        <v>480</v>
      </c>
      <c r="M1141">
        <v>0</v>
      </c>
      <c r="N1141">
        <v>6.5</v>
      </c>
      <c r="O1141">
        <v>103</v>
      </c>
      <c r="P1141">
        <v>94</v>
      </c>
      <c r="Q1141">
        <v>68525609</v>
      </c>
      <c r="R1141">
        <v>15600000</v>
      </c>
      <c r="AD1141" t="str">
        <v>Comedy</v>
      </c>
      <c r="AE1141">
        <v>6.5</v>
      </c>
    </row>
    <row r="1142" spans="2:31" x14ac:dyDescent="0.4">
      <c r="B1142" t="s">
        <v>1211</v>
      </c>
      <c r="C1142" s="7">
        <v>36751</v>
      </c>
      <c r="D1142">
        <f>YEAR(_01_data[[#This Row],[Release Date]])</f>
        <v>2000</v>
      </c>
      <c r="E1142" t="s">
        <v>38</v>
      </c>
      <c r="F1142" t="s">
        <v>56</v>
      </c>
      <c r="G1142" t="s">
        <v>20</v>
      </c>
      <c r="H1142" t="s">
        <v>21</v>
      </c>
      <c r="I1142" t="s">
        <v>65</v>
      </c>
      <c r="J1142">
        <v>5000</v>
      </c>
      <c r="K1142">
        <v>9082</v>
      </c>
      <c r="L1142">
        <v>43</v>
      </c>
      <c r="M1142">
        <v>0</v>
      </c>
      <c r="N1142">
        <v>6.1</v>
      </c>
      <c r="O1142">
        <v>70</v>
      </c>
      <c r="P1142">
        <v>115</v>
      </c>
      <c r="Q1142">
        <v>55973336</v>
      </c>
      <c r="R1142">
        <v>25000000</v>
      </c>
      <c r="AD1142" t="str">
        <v>Action</v>
      </c>
      <c r="AE1142">
        <v>6.1</v>
      </c>
    </row>
    <row r="1143" spans="2:31" x14ac:dyDescent="0.4">
      <c r="B1143" t="s">
        <v>1212</v>
      </c>
      <c r="C1143" s="7">
        <v>36719</v>
      </c>
      <c r="D1143">
        <f>YEAR(_01_data[[#This Row],[Release Date]])</f>
        <v>2000</v>
      </c>
      <c r="E1143" t="s">
        <v>38</v>
      </c>
      <c r="F1143" t="s">
        <v>42</v>
      </c>
      <c r="G1143" t="s">
        <v>20</v>
      </c>
      <c r="H1143" t="s">
        <v>26</v>
      </c>
      <c r="I1143" t="s">
        <v>36</v>
      </c>
      <c r="J1143">
        <v>971</v>
      </c>
      <c r="K1143">
        <v>4527</v>
      </c>
      <c r="L1143">
        <v>0</v>
      </c>
      <c r="M1143">
        <v>181</v>
      </c>
      <c r="N1143">
        <v>6.1</v>
      </c>
      <c r="O1143">
        <v>41</v>
      </c>
      <c r="P1143">
        <v>78</v>
      </c>
      <c r="Q1143">
        <v>76501438</v>
      </c>
      <c r="R1143">
        <v>30000000</v>
      </c>
      <c r="AD1143" t="str">
        <v>Adventure</v>
      </c>
      <c r="AE1143">
        <v>6.1</v>
      </c>
    </row>
    <row r="1144" spans="2:31" x14ac:dyDescent="0.4">
      <c r="B1144" t="s">
        <v>1213</v>
      </c>
      <c r="C1144" s="7">
        <v>36569</v>
      </c>
      <c r="D1144">
        <f>YEAR(_01_data[[#This Row],[Release Date]])</f>
        <v>2000</v>
      </c>
      <c r="E1144" t="s">
        <v>38</v>
      </c>
      <c r="F1144" t="s">
        <v>64</v>
      </c>
      <c r="G1144" t="s">
        <v>20</v>
      </c>
      <c r="H1144" t="s">
        <v>21</v>
      </c>
      <c r="I1144" t="s">
        <v>65</v>
      </c>
      <c r="J1144">
        <v>287</v>
      </c>
      <c r="K1144">
        <v>600</v>
      </c>
      <c r="L1144">
        <v>0</v>
      </c>
      <c r="M1144">
        <v>0</v>
      </c>
      <c r="N1144">
        <v>5.5</v>
      </c>
      <c r="O1144">
        <v>212</v>
      </c>
      <c r="P1144">
        <v>116</v>
      </c>
      <c r="Q1144">
        <v>89138076</v>
      </c>
      <c r="R1144">
        <v>40000000</v>
      </c>
      <c r="AD1144" t="str">
        <v>Horror</v>
      </c>
      <c r="AE1144">
        <v>5.5</v>
      </c>
    </row>
    <row r="1145" spans="2:31" x14ac:dyDescent="0.4">
      <c r="B1145" t="s">
        <v>1214</v>
      </c>
      <c r="C1145" s="7">
        <v>36686</v>
      </c>
      <c r="D1145">
        <f>YEAR(_01_data[[#This Row],[Release Date]])</f>
        <v>2000</v>
      </c>
      <c r="E1145" t="s">
        <v>38</v>
      </c>
      <c r="F1145" t="s">
        <v>31</v>
      </c>
      <c r="G1145" t="s">
        <v>20</v>
      </c>
      <c r="H1145" t="s">
        <v>21</v>
      </c>
      <c r="I1145" t="s">
        <v>81</v>
      </c>
      <c r="J1145">
        <v>931</v>
      </c>
      <c r="K1145">
        <v>3848</v>
      </c>
      <c r="L1145">
        <v>25</v>
      </c>
      <c r="M1145">
        <v>262</v>
      </c>
      <c r="N1145">
        <v>5.7</v>
      </c>
      <c r="O1145">
        <v>29</v>
      </c>
      <c r="P1145">
        <v>81</v>
      </c>
      <c r="Q1145">
        <v>6982680</v>
      </c>
      <c r="R1145">
        <v>10000000</v>
      </c>
      <c r="AD1145" t="str">
        <v>Comedy</v>
      </c>
      <c r="AE1145">
        <v>5.7</v>
      </c>
    </row>
    <row r="1146" spans="2:31" x14ac:dyDescent="0.4">
      <c r="B1146" t="s">
        <v>1215</v>
      </c>
      <c r="C1146" s="7">
        <v>36629</v>
      </c>
      <c r="D1146">
        <f>YEAR(_01_data[[#This Row],[Release Date]])</f>
        <v>2000</v>
      </c>
      <c r="E1146" t="s">
        <v>18</v>
      </c>
      <c r="F1146" t="s">
        <v>24</v>
      </c>
      <c r="G1146" t="s">
        <v>20</v>
      </c>
      <c r="H1146" t="s">
        <v>60</v>
      </c>
      <c r="I1146" t="s">
        <v>65</v>
      </c>
      <c r="J1146">
        <v>776</v>
      </c>
      <c r="K1146">
        <v>1761</v>
      </c>
      <c r="L1146">
        <v>54</v>
      </c>
      <c r="M1146">
        <v>0</v>
      </c>
      <c r="N1146">
        <v>6.9</v>
      </c>
      <c r="O1146">
        <v>196</v>
      </c>
      <c r="P1146">
        <v>92</v>
      </c>
      <c r="Q1146">
        <v>8279017</v>
      </c>
      <c r="R1146">
        <v>8000000</v>
      </c>
      <c r="AD1146" t="str">
        <v>Drama</v>
      </c>
      <c r="AE1146">
        <v>6.9</v>
      </c>
    </row>
    <row r="1147" spans="2:31" x14ac:dyDescent="0.4">
      <c r="B1147" t="s">
        <v>1216</v>
      </c>
      <c r="C1147" s="7">
        <v>36642</v>
      </c>
      <c r="D1147">
        <f>YEAR(_01_data[[#This Row],[Release Date]])</f>
        <v>2000</v>
      </c>
      <c r="E1147" t="s">
        <v>38</v>
      </c>
      <c r="F1147" t="s">
        <v>56</v>
      </c>
      <c r="G1147" t="s">
        <v>20</v>
      </c>
      <c r="H1147" t="s">
        <v>26</v>
      </c>
      <c r="I1147" t="s">
        <v>65</v>
      </c>
      <c r="J1147">
        <v>23000</v>
      </c>
      <c r="K1147">
        <v>26527</v>
      </c>
      <c r="L1147">
        <v>309</v>
      </c>
      <c r="M1147">
        <v>0</v>
      </c>
      <c r="N1147">
        <v>5.9</v>
      </c>
      <c r="O1147">
        <v>160</v>
      </c>
      <c r="P1147">
        <v>99</v>
      </c>
      <c r="Q1147">
        <v>70327868</v>
      </c>
      <c r="R1147">
        <v>46000000</v>
      </c>
      <c r="AD1147" t="str">
        <v>Action</v>
      </c>
      <c r="AE1147">
        <v>5.9</v>
      </c>
    </row>
    <row r="1148" spans="2:31" x14ac:dyDescent="0.4">
      <c r="B1148" t="s">
        <v>1217</v>
      </c>
      <c r="C1148" s="7">
        <v>36851</v>
      </c>
      <c r="D1148">
        <f>YEAR(_01_data[[#This Row],[Release Date]])</f>
        <v>2000</v>
      </c>
      <c r="E1148" t="s">
        <v>38</v>
      </c>
      <c r="F1148" t="s">
        <v>56</v>
      </c>
      <c r="G1148" t="s">
        <v>20</v>
      </c>
      <c r="H1148" t="s">
        <v>21</v>
      </c>
      <c r="I1148" t="s">
        <v>81</v>
      </c>
      <c r="J1148">
        <v>485</v>
      </c>
      <c r="K1148">
        <v>939</v>
      </c>
      <c r="L1148">
        <v>9</v>
      </c>
      <c r="M1148">
        <v>0</v>
      </c>
      <c r="N1148">
        <v>6.6</v>
      </c>
      <c r="O1148">
        <v>146</v>
      </c>
      <c r="P1148">
        <v>110</v>
      </c>
      <c r="Q1148">
        <v>56932305</v>
      </c>
      <c r="R1148">
        <v>55000000</v>
      </c>
      <c r="AD1148" t="str">
        <v>Action</v>
      </c>
      <c r="AE1148">
        <v>6.6</v>
      </c>
    </row>
    <row r="1149" spans="2:31" x14ac:dyDescent="0.4">
      <c r="B1149" t="s">
        <v>1218</v>
      </c>
      <c r="C1149" s="7">
        <v>36728</v>
      </c>
      <c r="D1149">
        <f>YEAR(_01_data[[#This Row],[Release Date]])</f>
        <v>2000</v>
      </c>
      <c r="E1149" t="s">
        <v>38</v>
      </c>
      <c r="F1149" t="s">
        <v>31</v>
      </c>
      <c r="G1149" t="s">
        <v>20</v>
      </c>
      <c r="H1149" t="s">
        <v>21</v>
      </c>
      <c r="I1149" t="s">
        <v>61</v>
      </c>
      <c r="J1149">
        <v>11000</v>
      </c>
      <c r="K1149">
        <v>23283</v>
      </c>
      <c r="L1149">
        <v>11000</v>
      </c>
      <c r="M1149">
        <v>812</v>
      </c>
      <c r="N1149">
        <v>6.7</v>
      </c>
      <c r="O1149">
        <v>128</v>
      </c>
      <c r="P1149">
        <v>94</v>
      </c>
      <c r="Q1149">
        <v>17071230</v>
      </c>
      <c r="R1149">
        <v>18000000</v>
      </c>
      <c r="AD1149" t="str">
        <v>Comedy</v>
      </c>
      <c r="AE1149">
        <v>6.7</v>
      </c>
    </row>
    <row r="1150" spans="2:31" x14ac:dyDescent="0.4">
      <c r="B1150" t="s">
        <v>1219</v>
      </c>
      <c r="C1150" s="7">
        <v>36692</v>
      </c>
      <c r="D1150">
        <f>YEAR(_01_data[[#This Row],[Release Date]])</f>
        <v>2000</v>
      </c>
      <c r="E1150" t="s">
        <v>38</v>
      </c>
      <c r="F1150" t="s">
        <v>31</v>
      </c>
      <c r="G1150" t="s">
        <v>20</v>
      </c>
      <c r="H1150" t="s">
        <v>60</v>
      </c>
      <c r="I1150" t="s">
        <v>65</v>
      </c>
      <c r="J1150">
        <v>26000</v>
      </c>
      <c r="K1150">
        <v>39175</v>
      </c>
      <c r="L1150">
        <v>0</v>
      </c>
      <c r="M1150">
        <v>27000</v>
      </c>
      <c r="N1150">
        <v>8.3000000000000007</v>
      </c>
      <c r="O1150">
        <v>151</v>
      </c>
      <c r="P1150">
        <v>104</v>
      </c>
      <c r="Q1150">
        <v>30093107</v>
      </c>
      <c r="R1150">
        <v>6000000</v>
      </c>
      <c r="AD1150" t="str">
        <v>Comedy</v>
      </c>
      <c r="AE1150">
        <v>8.3000000000000007</v>
      </c>
    </row>
    <row r="1151" spans="2:31" x14ac:dyDescent="0.4">
      <c r="B1151" t="s">
        <v>1220</v>
      </c>
      <c r="C1151" s="7">
        <v>36713</v>
      </c>
      <c r="D1151">
        <f>YEAR(_01_data[[#This Row],[Release Date]])</f>
        <v>2000</v>
      </c>
      <c r="E1151" t="s">
        <v>38</v>
      </c>
      <c r="F1151" t="s">
        <v>42</v>
      </c>
      <c r="G1151" t="s">
        <v>20</v>
      </c>
      <c r="H1151" t="s">
        <v>21</v>
      </c>
      <c r="I1151" t="s">
        <v>61</v>
      </c>
      <c r="J1151">
        <v>571</v>
      </c>
      <c r="K1151">
        <v>2241</v>
      </c>
      <c r="L1151">
        <v>13</v>
      </c>
      <c r="M1151">
        <v>0</v>
      </c>
      <c r="N1151">
        <v>4.9000000000000004</v>
      </c>
      <c r="O1151">
        <v>42</v>
      </c>
      <c r="P1151">
        <v>89</v>
      </c>
      <c r="Q1151">
        <v>60008303</v>
      </c>
      <c r="R1151">
        <v>13000000</v>
      </c>
      <c r="AD1151" t="str">
        <v>Adventure</v>
      </c>
      <c r="AE1151">
        <v>4.9000000000000004</v>
      </c>
    </row>
    <row r="1152" spans="2:31" x14ac:dyDescent="0.4">
      <c r="B1152" t="s">
        <v>1221</v>
      </c>
      <c r="C1152" s="7">
        <v>36780</v>
      </c>
      <c r="D1152">
        <f>YEAR(_01_data[[#This Row],[Release Date]])</f>
        <v>2000</v>
      </c>
      <c r="E1152" t="s">
        <v>38</v>
      </c>
      <c r="F1152" t="s">
        <v>24</v>
      </c>
      <c r="G1152" t="s">
        <v>20</v>
      </c>
      <c r="H1152" t="s">
        <v>21</v>
      </c>
      <c r="I1152" t="s">
        <v>81</v>
      </c>
      <c r="J1152">
        <v>767</v>
      </c>
      <c r="K1152">
        <v>2187</v>
      </c>
      <c r="L1152">
        <v>9</v>
      </c>
      <c r="M1152">
        <v>0</v>
      </c>
      <c r="N1152">
        <v>7.3</v>
      </c>
      <c r="O1152">
        <v>39</v>
      </c>
      <c r="P1152">
        <v>109</v>
      </c>
      <c r="Q1152">
        <v>3050934</v>
      </c>
      <c r="R1152">
        <v>1800000</v>
      </c>
      <c r="AD1152" t="str">
        <v>Drama</v>
      </c>
      <c r="AE1152">
        <v>7.3</v>
      </c>
    </row>
    <row r="1153" spans="2:31" x14ac:dyDescent="0.4">
      <c r="B1153" t="s">
        <v>1222</v>
      </c>
      <c r="C1153" s="7">
        <v>36535</v>
      </c>
      <c r="D1153">
        <f>YEAR(_01_data[[#This Row],[Release Date]])</f>
        <v>2000</v>
      </c>
      <c r="E1153" t="s">
        <v>18</v>
      </c>
      <c r="F1153" t="s">
        <v>56</v>
      </c>
      <c r="G1153" t="s">
        <v>20</v>
      </c>
      <c r="H1153" t="s">
        <v>21</v>
      </c>
      <c r="I1153" t="s">
        <v>81</v>
      </c>
      <c r="J1153">
        <v>16000</v>
      </c>
      <c r="K1153">
        <v>17771</v>
      </c>
      <c r="L1153">
        <v>16000</v>
      </c>
      <c r="M1153">
        <v>0</v>
      </c>
      <c r="N1153">
        <v>6.4</v>
      </c>
      <c r="O1153">
        <v>169</v>
      </c>
      <c r="P1153">
        <v>130</v>
      </c>
      <c r="Q1153">
        <v>90454043</v>
      </c>
      <c r="R1153">
        <v>65000000</v>
      </c>
      <c r="AD1153" t="str">
        <v>Action</v>
      </c>
      <c r="AE1153">
        <v>6.4</v>
      </c>
    </row>
    <row r="1154" spans="2:31" x14ac:dyDescent="0.4">
      <c r="B1154" t="s">
        <v>1223</v>
      </c>
      <c r="C1154" s="7">
        <v>36796</v>
      </c>
      <c r="D1154">
        <f>YEAR(_01_data[[#This Row],[Release Date]])</f>
        <v>2000</v>
      </c>
      <c r="E1154" t="s">
        <v>38</v>
      </c>
      <c r="F1154" t="s">
        <v>64</v>
      </c>
      <c r="G1154" t="s">
        <v>20</v>
      </c>
      <c r="H1154" t="s">
        <v>21</v>
      </c>
      <c r="I1154" t="s">
        <v>81</v>
      </c>
      <c r="J1154">
        <v>889</v>
      </c>
      <c r="K1154">
        <v>1262</v>
      </c>
      <c r="L1154">
        <v>394</v>
      </c>
      <c r="M1154">
        <v>589</v>
      </c>
      <c r="N1154">
        <v>4.8</v>
      </c>
      <c r="O1154">
        <v>100</v>
      </c>
      <c r="P1154">
        <v>91</v>
      </c>
      <c r="Q1154">
        <v>14218868</v>
      </c>
      <c r="R1154">
        <v>65000000</v>
      </c>
      <c r="AD1154" t="str">
        <v>Horror</v>
      </c>
      <c r="AE1154">
        <v>4.8</v>
      </c>
    </row>
    <row r="1155" spans="2:31" x14ac:dyDescent="0.4">
      <c r="B1155" t="s">
        <v>1224</v>
      </c>
      <c r="C1155" s="7">
        <v>36841</v>
      </c>
      <c r="D1155">
        <f>YEAR(_01_data[[#This Row],[Release Date]])</f>
        <v>2000</v>
      </c>
      <c r="E1155" t="s">
        <v>38</v>
      </c>
      <c r="F1155" t="s">
        <v>31</v>
      </c>
      <c r="G1155" t="s">
        <v>20</v>
      </c>
      <c r="H1155" t="s">
        <v>21</v>
      </c>
      <c r="I1155" t="s">
        <v>81</v>
      </c>
      <c r="J1155">
        <v>376</v>
      </c>
      <c r="K1155">
        <v>1144</v>
      </c>
      <c r="L1155">
        <v>56</v>
      </c>
      <c r="M1155">
        <v>132</v>
      </c>
      <c r="N1155">
        <v>6.3</v>
      </c>
      <c r="O1155">
        <v>91</v>
      </c>
      <c r="P1155">
        <v>78</v>
      </c>
      <c r="Q1155">
        <v>2882062</v>
      </c>
      <c r="R1155">
        <v>150000</v>
      </c>
      <c r="AD1155" t="str">
        <v>Comedy</v>
      </c>
      <c r="AE1155">
        <v>6.3</v>
      </c>
    </row>
    <row r="1156" spans="2:31" x14ac:dyDescent="0.4">
      <c r="B1156" t="s">
        <v>1225</v>
      </c>
      <c r="C1156" s="7">
        <v>36607</v>
      </c>
      <c r="D1156">
        <f>YEAR(_01_data[[#This Row],[Release Date]])</f>
        <v>2000</v>
      </c>
      <c r="E1156" t="s">
        <v>38</v>
      </c>
      <c r="F1156" t="s">
        <v>56</v>
      </c>
      <c r="G1156" t="s">
        <v>20</v>
      </c>
      <c r="H1156" t="s">
        <v>21</v>
      </c>
      <c r="I1156" t="s">
        <v>81</v>
      </c>
      <c r="J1156">
        <v>3000</v>
      </c>
      <c r="K1156">
        <v>5839</v>
      </c>
      <c r="L1156">
        <v>55</v>
      </c>
      <c r="M1156">
        <v>0</v>
      </c>
      <c r="N1156">
        <v>5.9</v>
      </c>
      <c r="O1156">
        <v>170</v>
      </c>
      <c r="P1156">
        <v>123</v>
      </c>
      <c r="Q1156">
        <v>34543701</v>
      </c>
      <c r="R1156">
        <v>82000000</v>
      </c>
      <c r="AD1156" t="str">
        <v>Action</v>
      </c>
      <c r="AE1156">
        <v>5.9</v>
      </c>
    </row>
    <row r="1157" spans="2:31" x14ac:dyDescent="0.4">
      <c r="B1157" t="s">
        <v>1226</v>
      </c>
      <c r="C1157" s="7">
        <v>36565</v>
      </c>
      <c r="D1157">
        <f>YEAR(_01_data[[#This Row],[Release Date]])</f>
        <v>2000</v>
      </c>
      <c r="E1157" t="s">
        <v>38</v>
      </c>
      <c r="F1157" t="s">
        <v>42</v>
      </c>
      <c r="G1157" t="s">
        <v>20</v>
      </c>
      <c r="H1157" t="s">
        <v>21</v>
      </c>
      <c r="I1157" t="s">
        <v>61</v>
      </c>
      <c r="J1157">
        <v>22000</v>
      </c>
      <c r="K1157">
        <v>28050</v>
      </c>
      <c r="L1157">
        <v>5</v>
      </c>
      <c r="M1157">
        <v>413</v>
      </c>
      <c r="N1157">
        <v>4.0999999999999996</v>
      </c>
      <c r="O1157">
        <v>49</v>
      </c>
      <c r="P1157">
        <v>92</v>
      </c>
      <c r="Q1157">
        <v>26000610</v>
      </c>
      <c r="R1157">
        <v>76000000</v>
      </c>
      <c r="AD1157" t="str">
        <v>Adventure</v>
      </c>
      <c r="AE1157">
        <v>4.0999999999999996</v>
      </c>
    </row>
    <row r="1158" spans="2:31" x14ac:dyDescent="0.4">
      <c r="B1158" t="s">
        <v>1227</v>
      </c>
      <c r="C1158" s="7">
        <v>36810</v>
      </c>
      <c r="D1158">
        <f>YEAR(_01_data[[#This Row],[Release Date]])</f>
        <v>2000</v>
      </c>
      <c r="E1158" t="s">
        <v>38</v>
      </c>
      <c r="F1158" t="s">
        <v>56</v>
      </c>
      <c r="G1158" t="s">
        <v>20</v>
      </c>
      <c r="H1158" t="s">
        <v>21</v>
      </c>
      <c r="I1158" t="s">
        <v>65</v>
      </c>
      <c r="J1158">
        <v>2000</v>
      </c>
      <c r="K1158">
        <v>3753</v>
      </c>
      <c r="L1158">
        <v>18</v>
      </c>
      <c r="M1158">
        <v>470</v>
      </c>
      <c r="N1158">
        <v>5.7</v>
      </c>
      <c r="O1158">
        <v>110</v>
      </c>
      <c r="P1158">
        <v>116</v>
      </c>
      <c r="Q1158">
        <v>30199105</v>
      </c>
      <c r="R1158">
        <v>40000000</v>
      </c>
      <c r="AD1158" t="str">
        <v>Action</v>
      </c>
      <c r="AE1158">
        <v>5.7</v>
      </c>
    </row>
    <row r="1159" spans="2:31" x14ac:dyDescent="0.4">
      <c r="B1159" t="s">
        <v>1228</v>
      </c>
      <c r="C1159" s="7">
        <v>36595</v>
      </c>
      <c r="D1159">
        <f>YEAR(_01_data[[#This Row],[Release Date]])</f>
        <v>2000</v>
      </c>
      <c r="E1159" t="s">
        <v>38</v>
      </c>
      <c r="F1159" t="s">
        <v>42</v>
      </c>
      <c r="G1159" t="s">
        <v>20</v>
      </c>
      <c r="H1159" t="s">
        <v>21</v>
      </c>
      <c r="I1159" t="s">
        <v>65</v>
      </c>
      <c r="J1159">
        <v>29000</v>
      </c>
      <c r="K1159">
        <v>29461</v>
      </c>
      <c r="L1159">
        <v>0</v>
      </c>
      <c r="M1159">
        <v>0</v>
      </c>
      <c r="N1159">
        <v>6.6</v>
      </c>
      <c r="O1159">
        <v>118</v>
      </c>
      <c r="P1159">
        <v>119</v>
      </c>
      <c r="Q1159">
        <v>39778599</v>
      </c>
      <c r="R1159">
        <v>50000000</v>
      </c>
      <c r="AD1159" t="str">
        <v>Adventure</v>
      </c>
      <c r="AE1159">
        <v>6.6</v>
      </c>
    </row>
    <row r="1160" spans="2:31" x14ac:dyDescent="0.4">
      <c r="B1160" t="s">
        <v>1229</v>
      </c>
      <c r="C1160" s="7">
        <v>36589</v>
      </c>
      <c r="D1160">
        <f>YEAR(_01_data[[#This Row],[Release Date]])</f>
        <v>2000</v>
      </c>
      <c r="E1160" t="s">
        <v>38</v>
      </c>
      <c r="F1160" t="s">
        <v>31</v>
      </c>
      <c r="G1160" t="s">
        <v>20</v>
      </c>
      <c r="H1160" t="s">
        <v>21</v>
      </c>
      <c r="I1160" t="s">
        <v>65</v>
      </c>
      <c r="J1160">
        <v>1000</v>
      </c>
      <c r="K1160">
        <v>3085</v>
      </c>
      <c r="L1160">
        <v>112</v>
      </c>
      <c r="M1160">
        <v>671</v>
      </c>
      <c r="N1160">
        <v>7</v>
      </c>
      <c r="O1160">
        <v>51</v>
      </c>
      <c r="P1160">
        <v>94</v>
      </c>
      <c r="Q1160">
        <v>1744858</v>
      </c>
      <c r="R1160">
        <v>1000000</v>
      </c>
      <c r="AD1160" t="str">
        <v>Comedy</v>
      </c>
      <c r="AE1160">
        <v>7</v>
      </c>
    </row>
    <row r="1161" spans="2:31" x14ac:dyDescent="0.4">
      <c r="B1161" t="s">
        <v>1230</v>
      </c>
      <c r="C1161" s="7">
        <v>36676</v>
      </c>
      <c r="D1161">
        <f>YEAR(_01_data[[#This Row],[Release Date]])</f>
        <v>2000</v>
      </c>
      <c r="E1161" t="s">
        <v>38</v>
      </c>
      <c r="F1161" t="s">
        <v>64</v>
      </c>
      <c r="G1161" t="s">
        <v>20</v>
      </c>
      <c r="H1161" t="s">
        <v>21</v>
      </c>
      <c r="I1161" t="s">
        <v>65</v>
      </c>
      <c r="J1161">
        <v>812</v>
      </c>
      <c r="K1161">
        <v>2474</v>
      </c>
      <c r="L1161">
        <v>763</v>
      </c>
      <c r="M1161">
        <v>0</v>
      </c>
      <c r="N1161">
        <v>6.3</v>
      </c>
      <c r="O1161">
        <v>225</v>
      </c>
      <c r="P1161">
        <v>109</v>
      </c>
      <c r="Q1161">
        <v>61280963</v>
      </c>
      <c r="R1161">
        <v>33000000</v>
      </c>
      <c r="AD1161" t="str">
        <v>Horror</v>
      </c>
      <c r="AE1161">
        <v>6.3</v>
      </c>
    </row>
    <row r="1162" spans="2:31" x14ac:dyDescent="0.4">
      <c r="B1162" t="s">
        <v>1231</v>
      </c>
      <c r="C1162" s="7">
        <v>36607</v>
      </c>
      <c r="D1162">
        <f>YEAR(_01_data[[#This Row],[Release Date]])</f>
        <v>2000</v>
      </c>
      <c r="E1162" t="s">
        <v>38</v>
      </c>
      <c r="F1162" t="s">
        <v>24</v>
      </c>
      <c r="G1162" t="s">
        <v>736</v>
      </c>
      <c r="H1162" t="s">
        <v>136</v>
      </c>
      <c r="I1162" t="s">
        <v>22</v>
      </c>
      <c r="J1162">
        <v>5</v>
      </c>
      <c r="K1162">
        <v>5</v>
      </c>
      <c r="L1162">
        <v>397</v>
      </c>
      <c r="M1162">
        <v>697</v>
      </c>
      <c r="N1162">
        <v>7.5</v>
      </c>
      <c r="O1162">
        <v>64</v>
      </c>
      <c r="P1162">
        <v>90</v>
      </c>
      <c r="Q1162">
        <v>673780</v>
      </c>
      <c r="R1162">
        <v>10000</v>
      </c>
      <c r="AD1162" t="str">
        <v>Drama</v>
      </c>
      <c r="AE1162">
        <v>7.5</v>
      </c>
    </row>
    <row r="1163" spans="2:31" x14ac:dyDescent="0.4">
      <c r="B1163" t="s">
        <v>1232</v>
      </c>
      <c r="C1163" s="7">
        <v>36726</v>
      </c>
      <c r="D1163">
        <f>YEAR(_01_data[[#This Row],[Release Date]])</f>
        <v>2000</v>
      </c>
      <c r="E1163" t="s">
        <v>38</v>
      </c>
      <c r="F1163" t="s">
        <v>24</v>
      </c>
      <c r="G1163" t="s">
        <v>20</v>
      </c>
      <c r="H1163" t="s">
        <v>60</v>
      </c>
      <c r="I1163" t="s">
        <v>65</v>
      </c>
      <c r="J1163">
        <v>14000</v>
      </c>
      <c r="K1163">
        <v>17104</v>
      </c>
      <c r="L1163">
        <v>187</v>
      </c>
      <c r="M1163">
        <v>141</v>
      </c>
      <c r="N1163">
        <v>6.5</v>
      </c>
      <c r="O1163">
        <v>71</v>
      </c>
      <c r="P1163">
        <v>115</v>
      </c>
      <c r="Q1163">
        <v>403932</v>
      </c>
      <c r="R1163">
        <v>20000000</v>
      </c>
      <c r="AD1163" t="str">
        <v>Drama</v>
      </c>
      <c r="AE1163">
        <v>6.5</v>
      </c>
    </row>
    <row r="1164" spans="2:31" x14ac:dyDescent="0.4">
      <c r="B1164" t="s">
        <v>1233</v>
      </c>
      <c r="C1164" s="7">
        <v>36805</v>
      </c>
      <c r="D1164">
        <f>YEAR(_01_data[[#This Row],[Release Date]])</f>
        <v>2000</v>
      </c>
      <c r="E1164" t="s">
        <v>38</v>
      </c>
      <c r="F1164" t="s">
        <v>24</v>
      </c>
      <c r="G1164" t="s">
        <v>20</v>
      </c>
      <c r="H1164" t="s">
        <v>21</v>
      </c>
      <c r="I1164" t="s">
        <v>65</v>
      </c>
      <c r="J1164">
        <v>12000</v>
      </c>
      <c r="K1164">
        <v>25660</v>
      </c>
      <c r="L1164">
        <v>37</v>
      </c>
      <c r="M1164">
        <v>1000</v>
      </c>
      <c r="N1164">
        <v>7</v>
      </c>
      <c r="O1164">
        <v>136</v>
      </c>
      <c r="P1164">
        <v>126</v>
      </c>
      <c r="Q1164">
        <v>17804273</v>
      </c>
      <c r="R1164">
        <v>20000000</v>
      </c>
      <c r="AD1164" t="str">
        <v>Drama</v>
      </c>
      <c r="AE1164">
        <v>7</v>
      </c>
    </row>
    <row r="1165" spans="2:31" x14ac:dyDescent="0.4">
      <c r="B1165" t="s">
        <v>1234</v>
      </c>
      <c r="C1165" s="7">
        <v>36551</v>
      </c>
      <c r="D1165">
        <f>YEAR(_01_data[[#This Row],[Release Date]])</f>
        <v>2000</v>
      </c>
      <c r="E1165" t="s">
        <v>38</v>
      </c>
      <c r="F1165" t="s">
        <v>31</v>
      </c>
      <c r="G1165" t="s">
        <v>20</v>
      </c>
      <c r="H1165" t="s">
        <v>21</v>
      </c>
      <c r="I1165" t="s">
        <v>81</v>
      </c>
      <c r="J1165">
        <v>327</v>
      </c>
      <c r="K1165">
        <v>1509</v>
      </c>
      <c r="L1165">
        <v>12</v>
      </c>
      <c r="M1165">
        <v>153</v>
      </c>
      <c r="N1165">
        <v>5.6</v>
      </c>
      <c r="O1165">
        <v>53</v>
      </c>
      <c r="P1165">
        <v>88</v>
      </c>
      <c r="Q1165">
        <v>13019253</v>
      </c>
      <c r="R1165">
        <v>23000000</v>
      </c>
      <c r="AD1165" t="str">
        <v>Comedy</v>
      </c>
      <c r="AE1165">
        <v>5.6</v>
      </c>
    </row>
    <row r="1166" spans="2:31" x14ac:dyDescent="0.4">
      <c r="B1166" t="s">
        <v>1235</v>
      </c>
      <c r="C1166" s="7">
        <v>36623</v>
      </c>
      <c r="D1166">
        <f>YEAR(_01_data[[#This Row],[Release Date]])</f>
        <v>2000</v>
      </c>
      <c r="E1166" t="s">
        <v>38</v>
      </c>
      <c r="F1166" t="s">
        <v>42</v>
      </c>
      <c r="G1166" t="s">
        <v>20</v>
      </c>
      <c r="H1166" t="s">
        <v>21</v>
      </c>
      <c r="I1166" t="s">
        <v>36</v>
      </c>
      <c r="J1166">
        <v>558</v>
      </c>
      <c r="K1166">
        <v>2039</v>
      </c>
      <c r="L1166">
        <v>10</v>
      </c>
      <c r="M1166">
        <v>0</v>
      </c>
      <c r="N1166">
        <v>7.3</v>
      </c>
      <c r="O1166">
        <v>141</v>
      </c>
      <c r="P1166">
        <v>78</v>
      </c>
      <c r="Q1166">
        <v>89296573</v>
      </c>
      <c r="R1166">
        <v>100000000</v>
      </c>
      <c r="AD1166" t="str">
        <v>Adventure</v>
      </c>
      <c r="AE1166">
        <v>7.3</v>
      </c>
    </row>
    <row r="1167" spans="2:31" x14ac:dyDescent="0.4">
      <c r="B1167" t="s">
        <v>1236</v>
      </c>
      <c r="C1167" s="7">
        <v>36706</v>
      </c>
      <c r="D1167">
        <f>YEAR(_01_data[[#This Row],[Release Date]])</f>
        <v>2000</v>
      </c>
      <c r="E1167" t="s">
        <v>38</v>
      </c>
      <c r="F1167" t="s">
        <v>31</v>
      </c>
      <c r="G1167" t="s">
        <v>20</v>
      </c>
      <c r="H1167" t="s">
        <v>21</v>
      </c>
      <c r="I1167" t="s">
        <v>81</v>
      </c>
      <c r="J1167">
        <v>12000</v>
      </c>
      <c r="K1167">
        <v>16646</v>
      </c>
      <c r="L1167">
        <v>420</v>
      </c>
      <c r="M1167">
        <v>0</v>
      </c>
      <c r="N1167">
        <v>6.7</v>
      </c>
      <c r="O1167">
        <v>121</v>
      </c>
      <c r="P1167">
        <v>125</v>
      </c>
      <c r="Q1167">
        <v>75764085</v>
      </c>
      <c r="R1167">
        <v>60000000</v>
      </c>
      <c r="AD1167" t="str">
        <v>Comedy</v>
      </c>
      <c r="AE1167">
        <v>6.7</v>
      </c>
    </row>
    <row r="1168" spans="2:31" x14ac:dyDescent="0.4">
      <c r="B1168" t="s">
        <v>1237</v>
      </c>
      <c r="C1168" s="7">
        <v>36638</v>
      </c>
      <c r="D1168">
        <f>YEAR(_01_data[[#This Row],[Release Date]])</f>
        <v>2000</v>
      </c>
      <c r="E1168" t="s">
        <v>38</v>
      </c>
      <c r="F1168" t="s">
        <v>31</v>
      </c>
      <c r="G1168" t="s">
        <v>20</v>
      </c>
      <c r="H1168" t="s">
        <v>21</v>
      </c>
      <c r="I1168" t="s">
        <v>61</v>
      </c>
      <c r="J1168">
        <v>1000</v>
      </c>
      <c r="K1168">
        <v>6299</v>
      </c>
      <c r="L1168">
        <v>32</v>
      </c>
      <c r="M1168">
        <v>500</v>
      </c>
      <c r="N1168">
        <v>3.6</v>
      </c>
      <c r="O1168">
        <v>57</v>
      </c>
      <c r="P1168">
        <v>90</v>
      </c>
      <c r="Q1168">
        <v>35231365</v>
      </c>
      <c r="R1168">
        <v>60000000</v>
      </c>
      <c r="AD1168" t="str">
        <v>Comedy</v>
      </c>
      <c r="AE1168">
        <v>3.6</v>
      </c>
    </row>
    <row r="1169" spans="2:31" x14ac:dyDescent="0.4">
      <c r="B1169" t="s">
        <v>1238</v>
      </c>
      <c r="C1169" s="7">
        <v>36545</v>
      </c>
      <c r="D1169">
        <f>YEAR(_01_data[[#This Row],[Release Date]])</f>
        <v>2000</v>
      </c>
      <c r="E1169" t="s">
        <v>38</v>
      </c>
      <c r="F1169" t="s">
        <v>24</v>
      </c>
      <c r="G1169" t="s">
        <v>20</v>
      </c>
      <c r="H1169" t="s">
        <v>60</v>
      </c>
      <c r="I1169" t="s">
        <v>61</v>
      </c>
      <c r="J1169">
        <v>902</v>
      </c>
      <c r="K1169">
        <v>2735</v>
      </c>
      <c r="L1169">
        <v>25</v>
      </c>
      <c r="M1169">
        <v>345</v>
      </c>
      <c r="N1169">
        <v>7.1</v>
      </c>
      <c r="O1169">
        <v>96</v>
      </c>
      <c r="P1169">
        <v>135</v>
      </c>
      <c r="Q1169">
        <v>3041803</v>
      </c>
      <c r="R1169">
        <v>10000000</v>
      </c>
      <c r="AD1169" t="str">
        <v>Drama</v>
      </c>
      <c r="AE1169">
        <v>7.1</v>
      </c>
    </row>
    <row r="1170" spans="2:31" x14ac:dyDescent="0.4">
      <c r="B1170" t="s">
        <v>1239</v>
      </c>
      <c r="C1170" s="7">
        <v>36572</v>
      </c>
      <c r="D1170">
        <f>YEAR(_01_data[[#This Row],[Release Date]])</f>
        <v>2000</v>
      </c>
      <c r="E1170" t="s">
        <v>18</v>
      </c>
      <c r="F1170" t="s">
        <v>24</v>
      </c>
      <c r="G1170" t="s">
        <v>20</v>
      </c>
      <c r="H1170" t="s">
        <v>21</v>
      </c>
      <c r="I1170" t="s">
        <v>81</v>
      </c>
      <c r="J1170">
        <v>477</v>
      </c>
      <c r="K1170">
        <v>2312</v>
      </c>
      <c r="L1170">
        <v>52</v>
      </c>
      <c r="M1170">
        <v>157</v>
      </c>
      <c r="N1170">
        <v>4.5999999999999996</v>
      </c>
      <c r="O1170">
        <v>49</v>
      </c>
      <c r="P1170">
        <v>105</v>
      </c>
      <c r="Q1170">
        <v>5217498</v>
      </c>
      <c r="R1170">
        <v>15000000</v>
      </c>
      <c r="AD1170" t="str">
        <v>Drama</v>
      </c>
      <c r="AE1170">
        <v>4.5999999999999996</v>
      </c>
    </row>
    <row r="1171" spans="2:31" x14ac:dyDescent="0.4">
      <c r="B1171" t="s">
        <v>1240</v>
      </c>
      <c r="C1171" s="7">
        <v>36543</v>
      </c>
      <c r="D1171">
        <f>YEAR(_01_data[[#This Row],[Release Date]])</f>
        <v>2000</v>
      </c>
      <c r="E1171" t="s">
        <v>38</v>
      </c>
      <c r="F1171" t="s">
        <v>31</v>
      </c>
      <c r="G1171" t="s">
        <v>20</v>
      </c>
      <c r="H1171" t="s">
        <v>21</v>
      </c>
      <c r="I1171" t="s">
        <v>61</v>
      </c>
      <c r="J1171">
        <v>13000</v>
      </c>
      <c r="K1171">
        <v>16452</v>
      </c>
      <c r="L1171">
        <v>226</v>
      </c>
      <c r="M1171">
        <v>0</v>
      </c>
      <c r="N1171">
        <v>6.1</v>
      </c>
      <c r="O1171">
        <v>86</v>
      </c>
      <c r="P1171">
        <v>104</v>
      </c>
      <c r="Q1171">
        <v>69688384</v>
      </c>
      <c r="R1171">
        <v>60000000</v>
      </c>
      <c r="AD1171" t="str">
        <v>Comedy</v>
      </c>
      <c r="AE1171">
        <v>6.1</v>
      </c>
    </row>
    <row r="1172" spans="2:31" x14ac:dyDescent="0.4">
      <c r="B1172" t="s">
        <v>1241</v>
      </c>
      <c r="C1172" s="7">
        <v>36826</v>
      </c>
      <c r="D1172">
        <f>YEAR(_01_data[[#This Row],[Release Date]])</f>
        <v>2000</v>
      </c>
      <c r="E1172" t="s">
        <v>38</v>
      </c>
      <c r="F1172" t="s">
        <v>31</v>
      </c>
      <c r="G1172" t="s">
        <v>20</v>
      </c>
      <c r="H1172" t="s">
        <v>21</v>
      </c>
      <c r="I1172" t="s">
        <v>65</v>
      </c>
      <c r="J1172">
        <v>8000</v>
      </c>
      <c r="K1172">
        <v>10982</v>
      </c>
      <c r="L1172">
        <v>71</v>
      </c>
      <c r="M1172">
        <v>671</v>
      </c>
      <c r="N1172">
        <v>5.0999999999999996</v>
      </c>
      <c r="O1172">
        <v>58</v>
      </c>
      <c r="P1172">
        <v>84</v>
      </c>
      <c r="Q1172">
        <v>13592872</v>
      </c>
      <c r="R1172">
        <v>11000000</v>
      </c>
      <c r="AD1172" t="str">
        <v>Comedy</v>
      </c>
      <c r="AE1172">
        <v>5.0999999999999996</v>
      </c>
    </row>
    <row r="1173" spans="2:31" x14ac:dyDescent="0.4">
      <c r="B1173" t="s">
        <v>1242</v>
      </c>
      <c r="C1173" s="7">
        <v>36812</v>
      </c>
      <c r="D1173">
        <f>YEAR(_01_data[[#This Row],[Release Date]])</f>
        <v>2000</v>
      </c>
      <c r="E1173" t="s">
        <v>38</v>
      </c>
      <c r="F1173" t="s">
        <v>24</v>
      </c>
      <c r="G1173" t="s">
        <v>20</v>
      </c>
      <c r="H1173" t="s">
        <v>21</v>
      </c>
      <c r="I1173" t="s">
        <v>81</v>
      </c>
      <c r="J1173">
        <v>13000</v>
      </c>
      <c r="K1173">
        <v>34774</v>
      </c>
      <c r="L1173">
        <v>0</v>
      </c>
      <c r="M1173">
        <v>0</v>
      </c>
      <c r="N1173">
        <v>6.7</v>
      </c>
      <c r="O1173">
        <v>125</v>
      </c>
      <c r="P1173">
        <v>126</v>
      </c>
      <c r="Q1173">
        <v>30695227</v>
      </c>
      <c r="R1173">
        <v>60000000</v>
      </c>
      <c r="AD1173" t="str">
        <v>Drama</v>
      </c>
      <c r="AE1173">
        <v>6.7</v>
      </c>
    </row>
    <row r="1174" spans="2:31" x14ac:dyDescent="0.4">
      <c r="B1174" t="s">
        <v>1243</v>
      </c>
      <c r="C1174" s="7">
        <v>36724</v>
      </c>
      <c r="D1174">
        <f>YEAR(_01_data[[#This Row],[Release Date]])</f>
        <v>2000</v>
      </c>
      <c r="E1174" t="s">
        <v>38</v>
      </c>
      <c r="F1174" t="s">
        <v>42</v>
      </c>
      <c r="G1174" t="s">
        <v>20</v>
      </c>
      <c r="H1174" t="s">
        <v>26</v>
      </c>
      <c r="I1174" t="s">
        <v>61</v>
      </c>
      <c r="J1174">
        <v>554</v>
      </c>
      <c r="K1174">
        <v>2216</v>
      </c>
      <c r="L1174">
        <v>34</v>
      </c>
      <c r="M1174">
        <v>0</v>
      </c>
      <c r="N1174">
        <v>5.7</v>
      </c>
      <c r="O1174">
        <v>38</v>
      </c>
      <c r="P1174">
        <v>95</v>
      </c>
      <c r="Q1174">
        <v>13555988</v>
      </c>
      <c r="R1174">
        <v>22000000</v>
      </c>
      <c r="AD1174" t="str">
        <v>Adventure</v>
      </c>
      <c r="AE1174">
        <v>5.7</v>
      </c>
    </row>
    <row r="1175" spans="2:31" x14ac:dyDescent="0.4">
      <c r="B1175" t="s">
        <v>1244</v>
      </c>
      <c r="C1175" s="7">
        <v>36627</v>
      </c>
      <c r="D1175">
        <f>YEAR(_01_data[[#This Row],[Release Date]])</f>
        <v>2000</v>
      </c>
      <c r="E1175" t="s">
        <v>38</v>
      </c>
      <c r="F1175" t="s">
        <v>31</v>
      </c>
      <c r="G1175" t="s">
        <v>20</v>
      </c>
      <c r="H1175" t="s">
        <v>21</v>
      </c>
      <c r="I1175" t="s">
        <v>81</v>
      </c>
      <c r="J1175">
        <v>774</v>
      </c>
      <c r="K1175">
        <v>2498</v>
      </c>
      <c r="L1175">
        <v>154</v>
      </c>
      <c r="M1175">
        <v>378</v>
      </c>
      <c r="N1175">
        <v>4.7</v>
      </c>
      <c r="O1175">
        <v>86</v>
      </c>
      <c r="P1175">
        <v>99</v>
      </c>
      <c r="Q1175">
        <v>14983572</v>
      </c>
      <c r="R1175">
        <v>25000000</v>
      </c>
      <c r="AD1175" t="str">
        <v>Comedy</v>
      </c>
      <c r="AE1175">
        <v>4.7</v>
      </c>
    </row>
    <row r="1176" spans="2:31" x14ac:dyDescent="0.4">
      <c r="B1176" t="s">
        <v>1245</v>
      </c>
      <c r="C1176" s="7">
        <v>36825</v>
      </c>
      <c r="D1176">
        <f>YEAR(_01_data[[#This Row],[Release Date]])</f>
        <v>2000</v>
      </c>
      <c r="E1176" t="s">
        <v>38</v>
      </c>
      <c r="F1176" t="s">
        <v>31</v>
      </c>
      <c r="G1176" t="s">
        <v>20</v>
      </c>
      <c r="H1176" t="s">
        <v>21</v>
      </c>
      <c r="I1176" t="s">
        <v>65</v>
      </c>
      <c r="J1176">
        <v>1000</v>
      </c>
      <c r="K1176">
        <v>1964</v>
      </c>
      <c r="L1176">
        <v>0</v>
      </c>
      <c r="M1176">
        <v>290</v>
      </c>
      <c r="N1176">
        <v>6.6</v>
      </c>
      <c r="O1176">
        <v>53</v>
      </c>
      <c r="P1176">
        <v>115</v>
      </c>
      <c r="Q1176">
        <v>38168022</v>
      </c>
      <c r="R1176">
        <v>3000000</v>
      </c>
      <c r="AD1176" t="str">
        <v>Comedy</v>
      </c>
      <c r="AE1176">
        <v>6.6</v>
      </c>
    </row>
    <row r="1177" spans="2:31" x14ac:dyDescent="0.4">
      <c r="B1177" t="s">
        <v>1246</v>
      </c>
      <c r="C1177" s="7">
        <v>36714</v>
      </c>
      <c r="D1177">
        <f>YEAR(_01_data[[#This Row],[Release Date]])</f>
        <v>2000</v>
      </c>
      <c r="E1177" t="s">
        <v>38</v>
      </c>
      <c r="F1177" t="s">
        <v>56</v>
      </c>
      <c r="G1177" t="s">
        <v>20</v>
      </c>
      <c r="H1177" t="s">
        <v>21</v>
      </c>
      <c r="I1177" t="s">
        <v>65</v>
      </c>
      <c r="J1177">
        <v>13000</v>
      </c>
      <c r="K1177">
        <v>19454</v>
      </c>
      <c r="L1177">
        <v>776</v>
      </c>
      <c r="M1177">
        <v>4000</v>
      </c>
      <c r="N1177">
        <v>7.1</v>
      </c>
      <c r="O1177">
        <v>192</v>
      </c>
      <c r="P1177">
        <v>142</v>
      </c>
      <c r="Q1177">
        <v>113330342</v>
      </c>
      <c r="R1177">
        <v>110000000</v>
      </c>
      <c r="AD1177" t="str">
        <v>Action</v>
      </c>
      <c r="AE1177">
        <v>7.1</v>
      </c>
    </row>
    <row r="1178" spans="2:31" x14ac:dyDescent="0.4">
      <c r="B1178" t="s">
        <v>1247</v>
      </c>
      <c r="C1178" s="7">
        <v>36542</v>
      </c>
      <c r="D1178">
        <f>YEAR(_01_data[[#This Row],[Release Date]])</f>
        <v>2000</v>
      </c>
      <c r="E1178" t="s">
        <v>38</v>
      </c>
      <c r="F1178" t="s">
        <v>56</v>
      </c>
      <c r="G1178" t="s">
        <v>20</v>
      </c>
      <c r="H1178" t="s">
        <v>21</v>
      </c>
      <c r="I1178" t="s">
        <v>81</v>
      </c>
      <c r="J1178">
        <v>784</v>
      </c>
      <c r="K1178">
        <v>2684</v>
      </c>
      <c r="L1178">
        <v>249</v>
      </c>
      <c r="M1178">
        <v>0</v>
      </c>
      <c r="N1178">
        <v>6.4</v>
      </c>
      <c r="O1178">
        <v>231</v>
      </c>
      <c r="P1178">
        <v>130</v>
      </c>
      <c r="Q1178">
        <v>182618434</v>
      </c>
      <c r="R1178">
        <v>140000000</v>
      </c>
      <c r="AD1178" t="str">
        <v>Action</v>
      </c>
      <c r="AE1178">
        <v>6.4</v>
      </c>
    </row>
    <row r="1179" spans="2:31" x14ac:dyDescent="0.4">
      <c r="B1179" t="s">
        <v>1248</v>
      </c>
      <c r="C1179" s="7">
        <v>36784</v>
      </c>
      <c r="D1179">
        <f>YEAR(_01_data[[#This Row],[Release Date]])</f>
        <v>2000</v>
      </c>
      <c r="E1179" t="s">
        <v>38</v>
      </c>
      <c r="F1179" t="s">
        <v>31</v>
      </c>
      <c r="G1179" t="s">
        <v>20</v>
      </c>
      <c r="H1179" t="s">
        <v>21</v>
      </c>
      <c r="I1179" t="s">
        <v>81</v>
      </c>
      <c r="J1179">
        <v>18000</v>
      </c>
      <c r="K1179">
        <v>24024</v>
      </c>
      <c r="L1179">
        <v>41</v>
      </c>
      <c r="M1179">
        <v>0</v>
      </c>
      <c r="N1179">
        <v>6.5</v>
      </c>
      <c r="O1179">
        <v>118</v>
      </c>
      <c r="P1179">
        <v>118</v>
      </c>
      <c r="Q1179">
        <v>44737059</v>
      </c>
      <c r="R1179">
        <v>50000000</v>
      </c>
      <c r="AD1179" t="str">
        <v>Comedy</v>
      </c>
      <c r="AE1179">
        <v>6.5</v>
      </c>
    </row>
    <row r="1180" spans="2:31" x14ac:dyDescent="0.4">
      <c r="B1180" t="s">
        <v>1249</v>
      </c>
      <c r="C1180" s="7">
        <v>36854</v>
      </c>
      <c r="D1180">
        <f>YEAR(_01_data[[#This Row],[Release Date]])</f>
        <v>2000</v>
      </c>
      <c r="E1180" t="s">
        <v>38</v>
      </c>
      <c r="F1180" t="s">
        <v>42</v>
      </c>
      <c r="G1180" t="s">
        <v>20</v>
      </c>
      <c r="H1180" t="s">
        <v>21</v>
      </c>
      <c r="I1180" t="s">
        <v>61</v>
      </c>
      <c r="J1180">
        <v>2000</v>
      </c>
      <c r="K1180">
        <v>3372</v>
      </c>
      <c r="L1180">
        <v>10</v>
      </c>
      <c r="M1180">
        <v>0</v>
      </c>
      <c r="N1180">
        <v>6.9</v>
      </c>
      <c r="O1180">
        <v>82</v>
      </c>
      <c r="P1180">
        <v>89</v>
      </c>
      <c r="Q1180">
        <v>50802661</v>
      </c>
      <c r="R1180">
        <v>95000000</v>
      </c>
      <c r="AD1180" t="str">
        <v>Adventure</v>
      </c>
      <c r="AE1180">
        <v>6.9</v>
      </c>
    </row>
    <row r="1181" spans="2:31" x14ac:dyDescent="0.4">
      <c r="B1181" t="s">
        <v>1250</v>
      </c>
      <c r="C1181" s="7">
        <v>36766</v>
      </c>
      <c r="D1181">
        <f>YEAR(_01_data[[#This Row],[Release Date]])</f>
        <v>2000</v>
      </c>
      <c r="E1181" t="s">
        <v>38</v>
      </c>
      <c r="F1181" t="s">
        <v>56</v>
      </c>
      <c r="G1181" t="s">
        <v>20</v>
      </c>
      <c r="H1181" t="s">
        <v>21</v>
      </c>
      <c r="I1181" t="s">
        <v>81</v>
      </c>
      <c r="J1181">
        <v>23000</v>
      </c>
      <c r="K1181">
        <v>26652</v>
      </c>
      <c r="L1181">
        <v>357</v>
      </c>
      <c r="M1181">
        <v>0</v>
      </c>
      <c r="N1181">
        <v>5.6</v>
      </c>
      <c r="O1181">
        <v>102</v>
      </c>
      <c r="P1181">
        <v>106</v>
      </c>
      <c r="Q1181">
        <v>35007180</v>
      </c>
      <c r="R1181">
        <v>15000000</v>
      </c>
      <c r="AD1181" t="str">
        <v>Action</v>
      </c>
      <c r="AE1181">
        <v>5.6</v>
      </c>
    </row>
    <row r="1182" spans="2:31" x14ac:dyDescent="0.4">
      <c r="B1182" t="s">
        <v>1251</v>
      </c>
      <c r="C1182" s="7">
        <v>36705</v>
      </c>
      <c r="D1182">
        <f>YEAR(_01_data[[#This Row],[Release Date]])</f>
        <v>2000</v>
      </c>
      <c r="E1182" t="s">
        <v>38</v>
      </c>
      <c r="F1182" t="s">
        <v>56</v>
      </c>
      <c r="G1182" t="s">
        <v>20</v>
      </c>
      <c r="H1182" t="s">
        <v>21</v>
      </c>
      <c r="I1182" t="s">
        <v>65</v>
      </c>
      <c r="J1182">
        <v>2000</v>
      </c>
      <c r="K1182">
        <v>3905</v>
      </c>
      <c r="L1182">
        <v>82</v>
      </c>
      <c r="M1182">
        <v>210</v>
      </c>
      <c r="N1182">
        <v>6</v>
      </c>
      <c r="O1182">
        <v>29</v>
      </c>
      <c r="P1182">
        <v>82</v>
      </c>
      <c r="Q1182">
        <v>12996</v>
      </c>
      <c r="R1182">
        <v>1000000</v>
      </c>
      <c r="AD1182" t="str">
        <v>Action</v>
      </c>
      <c r="AE1182">
        <v>6</v>
      </c>
    </row>
    <row r="1183" spans="2:31" x14ac:dyDescent="0.4">
      <c r="B1183" t="s">
        <v>1252</v>
      </c>
      <c r="C1183" s="7">
        <v>36544</v>
      </c>
      <c r="D1183">
        <f>YEAR(_01_data[[#This Row],[Release Date]])</f>
        <v>2000</v>
      </c>
      <c r="E1183" t="s">
        <v>38</v>
      </c>
      <c r="F1183" t="s">
        <v>39</v>
      </c>
      <c r="G1183" t="s">
        <v>20</v>
      </c>
      <c r="H1183" t="s">
        <v>21</v>
      </c>
      <c r="I1183" t="s">
        <v>36</v>
      </c>
      <c r="J1183">
        <v>304</v>
      </c>
      <c r="K1183">
        <v>575</v>
      </c>
      <c r="L1183">
        <v>25</v>
      </c>
      <c r="M1183">
        <v>347</v>
      </c>
      <c r="N1183">
        <v>6.3</v>
      </c>
      <c r="O1183">
        <v>89</v>
      </c>
      <c r="P1183">
        <v>77</v>
      </c>
      <c r="Q1183">
        <v>45542421</v>
      </c>
      <c r="R1183">
        <v>30000000</v>
      </c>
      <c r="AD1183" t="str">
        <v>Animation</v>
      </c>
      <c r="AE1183">
        <v>6.3</v>
      </c>
    </row>
    <row r="1184" spans="2:31" x14ac:dyDescent="0.4">
      <c r="B1184" t="s">
        <v>1253</v>
      </c>
      <c r="C1184" s="7">
        <v>36819</v>
      </c>
      <c r="D1184">
        <f>YEAR(_01_data[[#This Row],[Release Date]])</f>
        <v>2000</v>
      </c>
      <c r="E1184" t="s">
        <v>38</v>
      </c>
      <c r="F1184" t="s">
        <v>19</v>
      </c>
      <c r="G1184" t="s">
        <v>20</v>
      </c>
      <c r="H1184" t="s">
        <v>21</v>
      </c>
      <c r="I1184" t="s">
        <v>65</v>
      </c>
      <c r="J1184">
        <v>18000</v>
      </c>
      <c r="K1184">
        <v>18688</v>
      </c>
      <c r="L1184">
        <v>10</v>
      </c>
      <c r="M1184">
        <v>463</v>
      </c>
      <c r="N1184">
        <v>5.3</v>
      </c>
      <c r="O1184">
        <v>103</v>
      </c>
      <c r="P1184">
        <v>97</v>
      </c>
      <c r="Q1184">
        <v>28927720</v>
      </c>
      <c r="R1184">
        <v>33000000</v>
      </c>
      <c r="AD1184" t="str">
        <v>Crime</v>
      </c>
      <c r="AE1184">
        <v>5.3</v>
      </c>
    </row>
    <row r="1185" spans="2:31" x14ac:dyDescent="0.4">
      <c r="B1185" t="s">
        <v>1254</v>
      </c>
      <c r="C1185" s="7">
        <v>36785</v>
      </c>
      <c r="D1185">
        <f>YEAR(_01_data[[#This Row],[Release Date]])</f>
        <v>2000</v>
      </c>
      <c r="E1185" t="s">
        <v>38</v>
      </c>
      <c r="F1185" t="s">
        <v>56</v>
      </c>
      <c r="G1185" t="s">
        <v>20</v>
      </c>
      <c r="H1185" t="s">
        <v>21</v>
      </c>
      <c r="I1185" t="s">
        <v>65</v>
      </c>
      <c r="J1185">
        <v>187</v>
      </c>
      <c r="K1185">
        <v>358</v>
      </c>
      <c r="L1185">
        <v>188</v>
      </c>
      <c r="M1185">
        <v>1000</v>
      </c>
      <c r="N1185">
        <v>6.7</v>
      </c>
      <c r="O1185">
        <v>117</v>
      </c>
      <c r="P1185">
        <v>119</v>
      </c>
      <c r="Q1185">
        <v>6047856</v>
      </c>
      <c r="R1185">
        <v>8500000</v>
      </c>
      <c r="AD1185" t="str">
        <v>Action</v>
      </c>
      <c r="AE1185">
        <v>6.7</v>
      </c>
    </row>
    <row r="1186" spans="2:31" x14ac:dyDescent="0.4">
      <c r="B1186" t="s">
        <v>1255</v>
      </c>
      <c r="C1186" s="7">
        <v>36531</v>
      </c>
      <c r="D1186">
        <f>YEAR(_01_data[[#This Row],[Release Date]])</f>
        <v>2000</v>
      </c>
      <c r="E1186" t="s">
        <v>38</v>
      </c>
      <c r="F1186" t="s">
        <v>31</v>
      </c>
      <c r="G1186" t="s">
        <v>20</v>
      </c>
      <c r="H1186" t="s">
        <v>21</v>
      </c>
      <c r="I1186" t="s">
        <v>65</v>
      </c>
      <c r="J1186">
        <v>13000</v>
      </c>
      <c r="K1186">
        <v>17582</v>
      </c>
      <c r="L1186">
        <v>36</v>
      </c>
      <c r="M1186">
        <v>0</v>
      </c>
      <c r="N1186">
        <v>6.7</v>
      </c>
      <c r="O1186">
        <v>129</v>
      </c>
      <c r="P1186">
        <v>98</v>
      </c>
      <c r="Q1186">
        <v>57262492</v>
      </c>
      <c r="R1186">
        <v>24000000</v>
      </c>
      <c r="AD1186" t="str">
        <v>Comedy</v>
      </c>
      <c r="AE1186">
        <v>6.7</v>
      </c>
    </row>
    <row r="1187" spans="2:31" x14ac:dyDescent="0.4">
      <c r="B1187" t="s">
        <v>1256</v>
      </c>
      <c r="C1187" s="7">
        <v>36619</v>
      </c>
      <c r="D1187">
        <f>YEAR(_01_data[[#This Row],[Release Date]])</f>
        <v>2000</v>
      </c>
      <c r="E1187" t="s">
        <v>38</v>
      </c>
      <c r="F1187" t="s">
        <v>24</v>
      </c>
      <c r="G1187" t="s">
        <v>94</v>
      </c>
      <c r="H1187" t="s">
        <v>95</v>
      </c>
      <c r="I1187" t="s">
        <v>65</v>
      </c>
      <c r="J1187">
        <v>2000</v>
      </c>
      <c r="K1187">
        <v>2389</v>
      </c>
      <c r="L1187">
        <v>83</v>
      </c>
      <c r="M1187">
        <v>186</v>
      </c>
      <c r="N1187">
        <v>7.3</v>
      </c>
      <c r="O1187">
        <v>61</v>
      </c>
      <c r="P1187">
        <v>112</v>
      </c>
      <c r="Q1187">
        <v>3058380</v>
      </c>
      <c r="R1187">
        <v>100000000</v>
      </c>
      <c r="AD1187" t="str">
        <v>Drama</v>
      </c>
      <c r="AE1187">
        <v>7.3</v>
      </c>
    </row>
    <row r="1188" spans="2:31" x14ac:dyDescent="0.4">
      <c r="B1188" t="s">
        <v>1257</v>
      </c>
      <c r="C1188" s="7">
        <v>36530</v>
      </c>
      <c r="D1188">
        <f>YEAR(_01_data[[#This Row],[Release Date]])</f>
        <v>2000</v>
      </c>
      <c r="E1188" t="s">
        <v>38</v>
      </c>
      <c r="F1188" t="s">
        <v>19</v>
      </c>
      <c r="G1188" t="s">
        <v>20</v>
      </c>
      <c r="H1188" t="s">
        <v>21</v>
      </c>
      <c r="I1188" t="s">
        <v>65</v>
      </c>
      <c r="J1188">
        <v>9000</v>
      </c>
      <c r="K1188">
        <v>11433</v>
      </c>
      <c r="L1188">
        <v>115</v>
      </c>
      <c r="M1188">
        <v>401</v>
      </c>
      <c r="N1188">
        <v>6.4</v>
      </c>
      <c r="O1188">
        <v>93</v>
      </c>
      <c r="P1188">
        <v>115</v>
      </c>
      <c r="Q1188">
        <v>882710</v>
      </c>
      <c r="R1188">
        <v>24000000</v>
      </c>
      <c r="AD1188" t="str">
        <v>Crime</v>
      </c>
      <c r="AE1188">
        <v>6.4</v>
      </c>
    </row>
    <row r="1189" spans="2:31" x14ac:dyDescent="0.4">
      <c r="B1189" t="s">
        <v>1258</v>
      </c>
      <c r="C1189" s="7">
        <v>36832</v>
      </c>
      <c r="D1189">
        <f>YEAR(_01_data[[#This Row],[Release Date]])</f>
        <v>2000</v>
      </c>
      <c r="E1189" t="s">
        <v>38</v>
      </c>
      <c r="F1189" t="s">
        <v>24</v>
      </c>
      <c r="G1189" t="s">
        <v>20</v>
      </c>
      <c r="H1189" t="s">
        <v>21</v>
      </c>
      <c r="I1189" t="s">
        <v>81</v>
      </c>
      <c r="J1189">
        <v>981</v>
      </c>
      <c r="K1189">
        <v>1825</v>
      </c>
      <c r="L1189">
        <v>79</v>
      </c>
      <c r="M1189">
        <v>0</v>
      </c>
      <c r="N1189">
        <v>7.3</v>
      </c>
      <c r="O1189">
        <v>162</v>
      </c>
      <c r="P1189">
        <v>145</v>
      </c>
      <c r="Q1189">
        <v>34566746</v>
      </c>
      <c r="R1189">
        <v>80000000</v>
      </c>
      <c r="AD1189" t="str">
        <v>Drama</v>
      </c>
      <c r="AE1189">
        <v>7.3</v>
      </c>
    </row>
    <row r="1190" spans="2:31" x14ac:dyDescent="0.4">
      <c r="B1190" t="s">
        <v>1259</v>
      </c>
      <c r="C1190" s="7">
        <v>36565</v>
      </c>
      <c r="D1190">
        <f>YEAR(_01_data[[#This Row],[Release Date]])</f>
        <v>2000</v>
      </c>
      <c r="E1190" t="s">
        <v>38</v>
      </c>
      <c r="F1190" t="s">
        <v>42</v>
      </c>
      <c r="G1190" t="s">
        <v>20</v>
      </c>
      <c r="H1190" t="s">
        <v>60</v>
      </c>
      <c r="I1190" t="s">
        <v>36</v>
      </c>
      <c r="J1190">
        <v>1000</v>
      </c>
      <c r="K1190">
        <v>2429</v>
      </c>
      <c r="L1190">
        <v>2</v>
      </c>
      <c r="M1190">
        <v>663</v>
      </c>
      <c r="N1190">
        <v>3.6</v>
      </c>
      <c r="O1190">
        <v>47</v>
      </c>
      <c r="P1190">
        <v>85</v>
      </c>
      <c r="Q1190">
        <v>15911333</v>
      </c>
      <c r="R1190">
        <v>19000000</v>
      </c>
      <c r="AD1190" t="str">
        <v>Adventure</v>
      </c>
      <c r="AE1190">
        <v>3.6</v>
      </c>
    </row>
    <row r="1191" spans="2:31" x14ac:dyDescent="0.4">
      <c r="B1191" t="s">
        <v>1260</v>
      </c>
      <c r="C1191" s="7">
        <v>36636</v>
      </c>
      <c r="D1191">
        <f>YEAR(_01_data[[#This Row],[Release Date]])</f>
        <v>2000</v>
      </c>
      <c r="E1191" t="s">
        <v>38</v>
      </c>
      <c r="F1191" t="s">
        <v>56</v>
      </c>
      <c r="G1191" t="s">
        <v>20</v>
      </c>
      <c r="H1191" t="s">
        <v>21</v>
      </c>
      <c r="I1191" t="s">
        <v>61</v>
      </c>
      <c r="J1191">
        <v>13000</v>
      </c>
      <c r="K1191">
        <v>15857</v>
      </c>
      <c r="L1191">
        <v>383</v>
      </c>
      <c r="M1191">
        <v>0</v>
      </c>
      <c r="N1191">
        <v>6.6</v>
      </c>
      <c r="O1191">
        <v>131</v>
      </c>
      <c r="P1191">
        <v>94</v>
      </c>
      <c r="Q1191">
        <v>22751979</v>
      </c>
      <c r="R1191">
        <v>75000000</v>
      </c>
      <c r="AD1191" t="str">
        <v>Action</v>
      </c>
      <c r="AE1191">
        <v>6.6</v>
      </c>
    </row>
    <row r="1192" spans="2:31" x14ac:dyDescent="0.4">
      <c r="B1192" t="s">
        <v>1261</v>
      </c>
      <c r="C1192" s="7">
        <v>36757</v>
      </c>
      <c r="D1192">
        <f>YEAR(_01_data[[#This Row],[Release Date]])</f>
        <v>2000</v>
      </c>
      <c r="E1192" t="s">
        <v>38</v>
      </c>
      <c r="F1192" t="s">
        <v>19</v>
      </c>
      <c r="G1192" t="s">
        <v>20</v>
      </c>
      <c r="H1192" t="s">
        <v>21</v>
      </c>
      <c r="I1192" t="s">
        <v>65</v>
      </c>
      <c r="J1192">
        <v>599</v>
      </c>
      <c r="K1192">
        <v>1418</v>
      </c>
      <c r="L1192">
        <v>0</v>
      </c>
      <c r="M1192">
        <v>0</v>
      </c>
      <c r="N1192">
        <v>7.6</v>
      </c>
      <c r="O1192">
        <v>223</v>
      </c>
      <c r="P1192">
        <v>190</v>
      </c>
      <c r="Q1192">
        <v>124107476</v>
      </c>
      <c r="R1192">
        <v>48000000</v>
      </c>
      <c r="AD1192" t="str">
        <v>Crime</v>
      </c>
      <c r="AE1192">
        <v>7.6</v>
      </c>
    </row>
    <row r="1193" spans="2:31" x14ac:dyDescent="0.4">
      <c r="B1193" t="s">
        <v>1262</v>
      </c>
      <c r="C1193" s="7">
        <v>36872</v>
      </c>
      <c r="D1193">
        <f>YEAR(_01_data[[#This Row],[Release Date]])</f>
        <v>2000</v>
      </c>
      <c r="E1193" t="s">
        <v>38</v>
      </c>
      <c r="F1193" t="s">
        <v>56</v>
      </c>
      <c r="G1193" t="s">
        <v>20</v>
      </c>
      <c r="H1193" t="s">
        <v>95</v>
      </c>
      <c r="I1193" t="s">
        <v>81</v>
      </c>
      <c r="J1193">
        <v>11000</v>
      </c>
      <c r="K1193">
        <v>14931</v>
      </c>
      <c r="L1193">
        <v>84</v>
      </c>
      <c r="M1193">
        <v>0</v>
      </c>
      <c r="N1193">
        <v>6.6</v>
      </c>
      <c r="O1193">
        <v>178</v>
      </c>
      <c r="P1193">
        <v>116</v>
      </c>
      <c r="Q1193">
        <v>77086030</v>
      </c>
      <c r="R1193">
        <v>62000000</v>
      </c>
      <c r="AD1193" t="str">
        <v>Action</v>
      </c>
      <c r="AE1193">
        <v>6.6</v>
      </c>
    </row>
    <row r="1194" spans="2:31" x14ac:dyDescent="0.4">
      <c r="B1194" t="s">
        <v>1263</v>
      </c>
      <c r="C1194" s="7">
        <v>36572</v>
      </c>
      <c r="D1194">
        <f>YEAR(_01_data[[#This Row],[Release Date]])</f>
        <v>2000</v>
      </c>
      <c r="E1194" t="s">
        <v>38</v>
      </c>
      <c r="F1194" t="s">
        <v>24</v>
      </c>
      <c r="G1194" t="s">
        <v>20</v>
      </c>
      <c r="H1194" t="s">
        <v>21</v>
      </c>
      <c r="I1194" t="s">
        <v>81</v>
      </c>
      <c r="J1194">
        <v>18000</v>
      </c>
      <c r="K1194">
        <v>33645</v>
      </c>
      <c r="L1194">
        <v>0</v>
      </c>
      <c r="M1194">
        <v>0</v>
      </c>
      <c r="N1194">
        <v>7.2</v>
      </c>
      <c r="O1194">
        <v>294</v>
      </c>
      <c r="P1194">
        <v>106</v>
      </c>
      <c r="Q1194">
        <v>94999143</v>
      </c>
      <c r="R1194">
        <v>75000000</v>
      </c>
      <c r="AD1194" t="str">
        <v>Drama</v>
      </c>
      <c r="AE1194">
        <v>7.2</v>
      </c>
    </row>
    <row r="1195" spans="2:31" x14ac:dyDescent="0.4">
      <c r="B1195" t="s">
        <v>1264</v>
      </c>
      <c r="C1195" s="7">
        <v>36527</v>
      </c>
      <c r="D1195">
        <f>YEAR(_01_data[[#This Row],[Release Date]])</f>
        <v>2000</v>
      </c>
      <c r="E1195" t="s">
        <v>38</v>
      </c>
      <c r="F1195" t="s">
        <v>64</v>
      </c>
      <c r="G1195" t="s">
        <v>20</v>
      </c>
      <c r="H1195" t="s">
        <v>21</v>
      </c>
      <c r="I1195" t="s">
        <v>65</v>
      </c>
      <c r="J1195">
        <v>912</v>
      </c>
      <c r="K1195">
        <v>2682</v>
      </c>
      <c r="L1195">
        <v>83</v>
      </c>
      <c r="M1195">
        <v>243</v>
      </c>
      <c r="N1195">
        <v>4.0999999999999996</v>
      </c>
      <c r="O1195">
        <v>108</v>
      </c>
      <c r="P1195">
        <v>97</v>
      </c>
      <c r="Q1195">
        <v>21468807</v>
      </c>
      <c r="R1195">
        <v>14000000</v>
      </c>
      <c r="AD1195" t="str">
        <v>Horror</v>
      </c>
      <c r="AE1195">
        <v>4.0999999999999996</v>
      </c>
    </row>
    <row r="1196" spans="2:31" x14ac:dyDescent="0.4">
      <c r="B1196" t="s">
        <v>1265</v>
      </c>
      <c r="C1196" s="7">
        <v>36781</v>
      </c>
      <c r="D1196">
        <f>YEAR(_01_data[[#This Row],[Release Date]])</f>
        <v>2000</v>
      </c>
      <c r="E1196" t="s">
        <v>38</v>
      </c>
      <c r="F1196" t="s">
        <v>24</v>
      </c>
      <c r="G1196" t="s">
        <v>20</v>
      </c>
      <c r="H1196" t="s">
        <v>21</v>
      </c>
      <c r="I1196" t="s">
        <v>65</v>
      </c>
      <c r="J1196">
        <v>254</v>
      </c>
      <c r="K1196">
        <v>964</v>
      </c>
      <c r="L1196">
        <v>0</v>
      </c>
      <c r="M1196">
        <v>72</v>
      </c>
      <c r="N1196">
        <v>7</v>
      </c>
      <c r="O1196">
        <v>38</v>
      </c>
      <c r="P1196">
        <v>106</v>
      </c>
      <c r="Q1196">
        <v>1027119</v>
      </c>
      <c r="R1196">
        <v>225000</v>
      </c>
      <c r="AD1196" t="str">
        <v>Drama</v>
      </c>
      <c r="AE1196">
        <v>7</v>
      </c>
    </row>
    <row r="1197" spans="2:31" x14ac:dyDescent="0.4">
      <c r="B1197" t="s">
        <v>1266</v>
      </c>
      <c r="C1197" s="7">
        <v>36800</v>
      </c>
      <c r="D1197">
        <f>YEAR(_01_data[[#This Row],[Release Date]])</f>
        <v>2000</v>
      </c>
      <c r="E1197" t="s">
        <v>38</v>
      </c>
      <c r="F1197" t="s">
        <v>56</v>
      </c>
      <c r="G1197" t="s">
        <v>20</v>
      </c>
      <c r="H1197" t="s">
        <v>21</v>
      </c>
      <c r="I1197" t="s">
        <v>81</v>
      </c>
      <c r="J1197">
        <v>867</v>
      </c>
      <c r="K1197">
        <v>3424</v>
      </c>
      <c r="L1197">
        <v>258</v>
      </c>
      <c r="M1197">
        <v>0</v>
      </c>
      <c r="N1197">
        <v>5.9</v>
      </c>
      <c r="O1197">
        <v>134</v>
      </c>
      <c r="P1197">
        <v>124</v>
      </c>
      <c r="Q1197">
        <v>68473360</v>
      </c>
      <c r="R1197">
        <v>75000000</v>
      </c>
      <c r="AD1197" t="str">
        <v>Action</v>
      </c>
      <c r="AE1197">
        <v>5.9</v>
      </c>
    </row>
    <row r="1198" spans="2:31" x14ac:dyDescent="0.4">
      <c r="B1198" t="s">
        <v>1267</v>
      </c>
      <c r="C1198" s="7">
        <v>36621</v>
      </c>
      <c r="D1198">
        <f>YEAR(_01_data[[#This Row],[Release Date]])</f>
        <v>2000</v>
      </c>
      <c r="E1198" t="s">
        <v>38</v>
      </c>
      <c r="F1198" t="s">
        <v>24</v>
      </c>
      <c r="G1198" t="s">
        <v>20</v>
      </c>
      <c r="H1198" t="s">
        <v>21</v>
      </c>
      <c r="I1198" t="s">
        <v>81</v>
      </c>
      <c r="J1198">
        <v>11000</v>
      </c>
      <c r="K1198">
        <v>12890</v>
      </c>
      <c r="L1198">
        <v>0</v>
      </c>
      <c r="M1198">
        <v>0</v>
      </c>
      <c r="N1198">
        <v>6.6</v>
      </c>
      <c r="O1198">
        <v>185</v>
      </c>
      <c r="P1198">
        <v>130</v>
      </c>
      <c r="Q1198">
        <v>155370362</v>
      </c>
      <c r="R1198">
        <v>100000000</v>
      </c>
      <c r="AD1198" t="str">
        <v>Drama</v>
      </c>
      <c r="AE1198">
        <v>6.6</v>
      </c>
    </row>
    <row r="1199" spans="2:31" x14ac:dyDescent="0.4">
      <c r="B1199" t="s">
        <v>1268</v>
      </c>
      <c r="C1199" s="7">
        <v>36782</v>
      </c>
      <c r="D1199">
        <f>YEAR(_01_data[[#This Row],[Release Date]])</f>
        <v>2000</v>
      </c>
      <c r="E1199" t="s">
        <v>38</v>
      </c>
      <c r="F1199" t="s">
        <v>31</v>
      </c>
      <c r="G1199" t="s">
        <v>20</v>
      </c>
      <c r="H1199" t="s">
        <v>21</v>
      </c>
      <c r="I1199" t="s">
        <v>65</v>
      </c>
      <c r="J1199">
        <v>2000</v>
      </c>
      <c r="K1199">
        <v>3954</v>
      </c>
      <c r="L1199">
        <v>0</v>
      </c>
      <c r="M1199">
        <v>255</v>
      </c>
      <c r="N1199">
        <v>5.6</v>
      </c>
      <c r="O1199">
        <v>82</v>
      </c>
      <c r="P1199">
        <v>87</v>
      </c>
      <c r="Q1199">
        <v>6291602</v>
      </c>
      <c r="R1199">
        <v>50000000</v>
      </c>
      <c r="AD1199" t="str">
        <v>Comedy</v>
      </c>
      <c r="AE1199">
        <v>5.6</v>
      </c>
    </row>
    <row r="1200" spans="2:31" x14ac:dyDescent="0.4">
      <c r="B1200" t="s">
        <v>1269</v>
      </c>
      <c r="C1200" s="7">
        <v>36623</v>
      </c>
      <c r="D1200">
        <f>YEAR(_01_data[[#This Row],[Release Date]])</f>
        <v>2000</v>
      </c>
      <c r="E1200" t="s">
        <v>38</v>
      </c>
      <c r="F1200" t="s">
        <v>31</v>
      </c>
      <c r="G1200" t="s">
        <v>20</v>
      </c>
      <c r="H1200" t="s">
        <v>21</v>
      </c>
      <c r="I1200" t="s">
        <v>81</v>
      </c>
      <c r="J1200">
        <v>2000</v>
      </c>
      <c r="K1200">
        <v>5838</v>
      </c>
      <c r="L1200">
        <v>278</v>
      </c>
      <c r="M1200">
        <v>0</v>
      </c>
      <c r="N1200">
        <v>6.4</v>
      </c>
      <c r="O1200">
        <v>149</v>
      </c>
      <c r="P1200">
        <v>127</v>
      </c>
      <c r="Q1200">
        <v>182805123</v>
      </c>
      <c r="R1200">
        <v>70000000</v>
      </c>
      <c r="AD1200" t="str">
        <v>Comedy</v>
      </c>
      <c r="AE1200">
        <v>6.4</v>
      </c>
    </row>
    <row r="1201" spans="2:31" x14ac:dyDescent="0.4">
      <c r="B1201" t="s">
        <v>1270</v>
      </c>
      <c r="C1201" s="7">
        <v>36855</v>
      </c>
      <c r="D1201">
        <f>YEAR(_01_data[[#This Row],[Release Date]])</f>
        <v>2000</v>
      </c>
      <c r="E1201" t="s">
        <v>38</v>
      </c>
      <c r="F1201" t="s">
        <v>31</v>
      </c>
      <c r="G1201" t="s">
        <v>20</v>
      </c>
      <c r="H1201" t="s">
        <v>21</v>
      </c>
      <c r="I1201" t="s">
        <v>81</v>
      </c>
      <c r="J1201">
        <v>11000</v>
      </c>
      <c r="K1201">
        <v>13524</v>
      </c>
      <c r="L1201">
        <v>9</v>
      </c>
      <c r="M1201">
        <v>816</v>
      </c>
      <c r="N1201">
        <v>5.5</v>
      </c>
      <c r="O1201">
        <v>50</v>
      </c>
      <c r="P1201">
        <v>94</v>
      </c>
      <c r="Q1201">
        <v>8735529</v>
      </c>
      <c r="R1201">
        <v>15000000</v>
      </c>
      <c r="AD1201" t="str">
        <v>Comedy</v>
      </c>
      <c r="AE1201">
        <v>5.5</v>
      </c>
    </row>
    <row r="1202" spans="2:31" x14ac:dyDescent="0.4">
      <c r="B1202" t="s">
        <v>1271</v>
      </c>
      <c r="C1202" s="7">
        <v>36711</v>
      </c>
      <c r="D1202">
        <f>YEAR(_01_data[[#This Row],[Release Date]])</f>
        <v>2000</v>
      </c>
      <c r="E1202" t="s">
        <v>38</v>
      </c>
      <c r="F1202" t="s">
        <v>31</v>
      </c>
      <c r="G1202" t="s">
        <v>20</v>
      </c>
      <c r="H1202" t="s">
        <v>21</v>
      </c>
      <c r="I1202" t="s">
        <v>81</v>
      </c>
      <c r="J1202">
        <v>20000</v>
      </c>
      <c r="K1202">
        <v>22383</v>
      </c>
      <c r="L1202">
        <v>18</v>
      </c>
      <c r="M1202">
        <v>0</v>
      </c>
      <c r="N1202">
        <v>6.8</v>
      </c>
      <c r="O1202">
        <v>78</v>
      </c>
      <c r="P1202">
        <v>120</v>
      </c>
      <c r="Q1202">
        <v>33771174</v>
      </c>
      <c r="R1202">
        <v>15000000</v>
      </c>
      <c r="AD1202" t="str">
        <v>Comedy</v>
      </c>
      <c r="AE1202">
        <v>6.8</v>
      </c>
    </row>
    <row r="1203" spans="2:31" x14ac:dyDescent="0.4">
      <c r="B1203" t="s">
        <v>1272</v>
      </c>
      <c r="C1203" s="7">
        <v>36743</v>
      </c>
      <c r="D1203">
        <f>YEAR(_01_data[[#This Row],[Release Date]])</f>
        <v>2000</v>
      </c>
      <c r="E1203" t="s">
        <v>38</v>
      </c>
      <c r="F1203" t="s">
        <v>31</v>
      </c>
      <c r="G1203" t="s">
        <v>20</v>
      </c>
      <c r="H1203" t="s">
        <v>21</v>
      </c>
      <c r="I1203" t="s">
        <v>65</v>
      </c>
      <c r="J1203">
        <v>472</v>
      </c>
      <c r="K1203">
        <v>858</v>
      </c>
      <c r="L1203">
        <v>0</v>
      </c>
      <c r="M1203">
        <v>131</v>
      </c>
      <c r="N1203">
        <v>4.4000000000000004</v>
      </c>
      <c r="O1203">
        <v>48</v>
      </c>
      <c r="P1203">
        <v>82</v>
      </c>
      <c r="Q1203">
        <v>4142507</v>
      </c>
      <c r="R1203">
        <v>3000000</v>
      </c>
      <c r="AD1203" t="str">
        <v>Comedy</v>
      </c>
      <c r="AE1203">
        <v>4.4000000000000004</v>
      </c>
    </row>
    <row r="1204" spans="2:31" x14ac:dyDescent="0.4">
      <c r="B1204" t="s">
        <v>1273</v>
      </c>
      <c r="C1204" s="7">
        <v>36851</v>
      </c>
      <c r="D1204">
        <f>YEAR(_01_data[[#This Row],[Release Date]])</f>
        <v>2000</v>
      </c>
      <c r="E1204" t="s">
        <v>38</v>
      </c>
      <c r="F1204" t="s">
        <v>31</v>
      </c>
      <c r="G1204" t="s">
        <v>20</v>
      </c>
      <c r="H1204" t="s">
        <v>21</v>
      </c>
      <c r="I1204" t="s">
        <v>65</v>
      </c>
      <c r="J1204">
        <v>1000</v>
      </c>
      <c r="K1204">
        <v>2687</v>
      </c>
      <c r="L1204">
        <v>26</v>
      </c>
      <c r="M1204">
        <v>859</v>
      </c>
      <c r="N1204">
        <v>5.3</v>
      </c>
      <c r="O1204">
        <v>72</v>
      </c>
      <c r="P1204">
        <v>92</v>
      </c>
      <c r="Q1204">
        <v>5018450</v>
      </c>
      <c r="R1204">
        <v>8000000</v>
      </c>
      <c r="AD1204" t="str">
        <v>Comedy</v>
      </c>
      <c r="AE1204">
        <v>5.3</v>
      </c>
    </row>
    <row r="1205" spans="2:31" x14ac:dyDescent="0.4">
      <c r="B1205" t="s">
        <v>1274</v>
      </c>
      <c r="C1205" s="7">
        <v>36584</v>
      </c>
      <c r="D1205">
        <f>YEAR(_01_data[[#This Row],[Release Date]])</f>
        <v>2000</v>
      </c>
      <c r="E1205" t="s">
        <v>38</v>
      </c>
      <c r="F1205" t="s">
        <v>31</v>
      </c>
      <c r="G1205" t="s">
        <v>20</v>
      </c>
      <c r="H1205" t="s">
        <v>21</v>
      </c>
      <c r="I1205" t="s">
        <v>65</v>
      </c>
      <c r="J1205">
        <v>21000</v>
      </c>
      <c r="K1205">
        <v>22974</v>
      </c>
      <c r="L1205">
        <v>161</v>
      </c>
      <c r="M1205">
        <v>0</v>
      </c>
      <c r="N1205">
        <v>7.4</v>
      </c>
      <c r="O1205">
        <v>173</v>
      </c>
      <c r="P1205">
        <v>107</v>
      </c>
      <c r="Q1205">
        <v>19389454</v>
      </c>
      <c r="R1205">
        <v>55000000</v>
      </c>
      <c r="AD1205" t="str">
        <v>Comedy</v>
      </c>
      <c r="AE1205">
        <v>7.4</v>
      </c>
    </row>
    <row r="1206" spans="2:31" x14ac:dyDescent="0.4">
      <c r="B1206" t="s">
        <v>1275</v>
      </c>
      <c r="C1206" s="7">
        <v>36856</v>
      </c>
      <c r="D1206">
        <f>YEAR(_01_data[[#This Row],[Release Date]])</f>
        <v>2000</v>
      </c>
      <c r="E1206" t="s">
        <v>38</v>
      </c>
      <c r="F1206" t="s">
        <v>56</v>
      </c>
      <c r="G1206" t="s">
        <v>20</v>
      </c>
      <c r="H1206" t="s">
        <v>21</v>
      </c>
      <c r="I1206" t="s">
        <v>81</v>
      </c>
      <c r="J1206">
        <v>20000</v>
      </c>
      <c r="K1206">
        <v>21397</v>
      </c>
      <c r="L1206">
        <v>0</v>
      </c>
      <c r="M1206">
        <v>0</v>
      </c>
      <c r="N1206">
        <v>7.4</v>
      </c>
      <c r="O1206">
        <v>290</v>
      </c>
      <c r="P1206">
        <v>104</v>
      </c>
      <c r="Q1206">
        <v>157299717</v>
      </c>
      <c r="R1206">
        <v>75000000</v>
      </c>
      <c r="AD1206" t="str">
        <v>Action</v>
      </c>
      <c r="AE1206">
        <v>7.4</v>
      </c>
    </row>
    <row r="1207" spans="2:31" x14ac:dyDescent="0.4">
      <c r="B1207" t="s">
        <v>1276</v>
      </c>
      <c r="C1207" s="7">
        <v>36794</v>
      </c>
      <c r="D1207">
        <f>YEAR(_01_data[[#This Row],[Release Date]])</f>
        <v>2000</v>
      </c>
      <c r="E1207" t="s">
        <v>38</v>
      </c>
      <c r="F1207" t="s">
        <v>24</v>
      </c>
      <c r="G1207" t="s">
        <v>20</v>
      </c>
      <c r="H1207" t="s">
        <v>21</v>
      </c>
      <c r="I1207" t="s">
        <v>65</v>
      </c>
      <c r="J1207">
        <v>2000</v>
      </c>
      <c r="K1207">
        <v>4288</v>
      </c>
      <c r="L1207">
        <v>50</v>
      </c>
      <c r="M1207">
        <v>756</v>
      </c>
      <c r="N1207">
        <v>7.7</v>
      </c>
      <c r="O1207">
        <v>122</v>
      </c>
      <c r="P1207">
        <v>111</v>
      </c>
      <c r="Q1207">
        <v>9180275</v>
      </c>
      <c r="R1207">
        <v>1200000</v>
      </c>
      <c r="AD1207" t="str">
        <v>Drama</v>
      </c>
      <c r="AE1207">
        <v>7.7</v>
      </c>
    </row>
    <row r="1208" spans="2:31" x14ac:dyDescent="0.4">
      <c r="B1208" t="s">
        <v>1277</v>
      </c>
      <c r="C1208" s="7">
        <v>36908</v>
      </c>
      <c r="D1208">
        <f>YEAR(_01_data[[#This Row],[Release Date]])</f>
        <v>2001</v>
      </c>
      <c r="E1208" t="s">
        <v>38</v>
      </c>
      <c r="F1208" t="s">
        <v>56</v>
      </c>
      <c r="G1208" t="s">
        <v>20</v>
      </c>
      <c r="H1208" t="s">
        <v>21</v>
      </c>
      <c r="I1208" t="s">
        <v>65</v>
      </c>
      <c r="J1208">
        <v>22000</v>
      </c>
      <c r="K1208">
        <v>33585</v>
      </c>
      <c r="L1208">
        <v>17</v>
      </c>
      <c r="M1208">
        <v>748</v>
      </c>
      <c r="N1208">
        <v>6.1</v>
      </c>
      <c r="O1208">
        <v>151</v>
      </c>
      <c r="P1208">
        <v>120</v>
      </c>
      <c r="Q1208">
        <v>24375436</v>
      </c>
      <c r="R1208">
        <v>42000000</v>
      </c>
      <c r="AD1208" t="str">
        <v>Action</v>
      </c>
      <c r="AE1208">
        <v>6.1</v>
      </c>
    </row>
    <row r="1209" spans="2:31" x14ac:dyDescent="0.4">
      <c r="B1209" t="s">
        <v>1278</v>
      </c>
      <c r="C1209" s="7">
        <v>37148</v>
      </c>
      <c r="D1209">
        <f>YEAR(_01_data[[#This Row],[Release Date]])</f>
        <v>2001</v>
      </c>
      <c r="E1209" t="s">
        <v>38</v>
      </c>
      <c r="F1209" t="s">
        <v>56</v>
      </c>
      <c r="G1209" t="s">
        <v>20</v>
      </c>
      <c r="H1209" t="s">
        <v>21</v>
      </c>
      <c r="I1209" t="s">
        <v>65</v>
      </c>
      <c r="J1209">
        <v>11000</v>
      </c>
      <c r="K1209">
        <v>14536</v>
      </c>
      <c r="L1209">
        <v>11</v>
      </c>
      <c r="M1209">
        <v>0</v>
      </c>
      <c r="N1209">
        <v>5.9</v>
      </c>
      <c r="O1209">
        <v>113</v>
      </c>
      <c r="P1209">
        <v>125</v>
      </c>
      <c r="Q1209">
        <v>15738632</v>
      </c>
      <c r="R1209">
        <v>42000000</v>
      </c>
      <c r="AD1209" t="str">
        <v>Action</v>
      </c>
      <c r="AE1209">
        <v>5.9</v>
      </c>
    </row>
    <row r="1210" spans="2:31" x14ac:dyDescent="0.4">
      <c r="B1210" t="s">
        <v>1279</v>
      </c>
      <c r="C1210" s="7">
        <v>37123</v>
      </c>
      <c r="D1210">
        <f>YEAR(_01_data[[#This Row],[Release Date]])</f>
        <v>2001</v>
      </c>
      <c r="E1210" t="s">
        <v>38</v>
      </c>
      <c r="F1210" t="s">
        <v>50</v>
      </c>
      <c r="G1210" t="s">
        <v>20</v>
      </c>
      <c r="H1210" t="s">
        <v>21</v>
      </c>
      <c r="I1210" t="s">
        <v>81</v>
      </c>
      <c r="J1210">
        <v>1000</v>
      </c>
      <c r="K1210">
        <v>2827</v>
      </c>
      <c r="L1210">
        <v>2000</v>
      </c>
      <c r="M1210">
        <v>29000</v>
      </c>
      <c r="N1210">
        <v>8.1999999999999993</v>
      </c>
      <c r="O1210">
        <v>205</v>
      </c>
      <c r="P1210">
        <v>135</v>
      </c>
      <c r="Q1210">
        <v>170708996</v>
      </c>
      <c r="R1210">
        <v>58000000</v>
      </c>
      <c r="AD1210" t="str">
        <v>Biography</v>
      </c>
      <c r="AE1210">
        <v>8.1999999999999993</v>
      </c>
    </row>
    <row r="1211" spans="2:31" x14ac:dyDescent="0.4">
      <c r="B1211" t="s">
        <v>1280</v>
      </c>
      <c r="C1211" s="7">
        <v>37068</v>
      </c>
      <c r="D1211">
        <f>YEAR(_01_data[[#This Row],[Release Date]])</f>
        <v>2001</v>
      </c>
      <c r="E1211" t="s">
        <v>38</v>
      </c>
      <c r="F1211" t="s">
        <v>56</v>
      </c>
      <c r="G1211" t="s">
        <v>20</v>
      </c>
      <c r="H1211" t="s">
        <v>21</v>
      </c>
      <c r="I1211" t="s">
        <v>81</v>
      </c>
      <c r="J1211">
        <v>13000</v>
      </c>
      <c r="K1211">
        <v>18761</v>
      </c>
      <c r="L1211">
        <v>241</v>
      </c>
      <c r="M1211">
        <v>0</v>
      </c>
      <c r="N1211">
        <v>6.9</v>
      </c>
      <c r="O1211">
        <v>167</v>
      </c>
      <c r="P1211">
        <v>144</v>
      </c>
      <c r="Q1211">
        <v>56083966</v>
      </c>
      <c r="R1211">
        <v>65000000</v>
      </c>
      <c r="AD1211" t="str">
        <v>Action</v>
      </c>
      <c r="AE1211">
        <v>6.9</v>
      </c>
    </row>
    <row r="1212" spans="2:31" x14ac:dyDescent="0.4">
      <c r="B1212" t="s">
        <v>1281</v>
      </c>
      <c r="C1212" s="7">
        <v>37212</v>
      </c>
      <c r="D1212">
        <f>YEAR(_01_data[[#This Row],[Release Date]])</f>
        <v>2001</v>
      </c>
      <c r="E1212" t="s">
        <v>38</v>
      </c>
      <c r="F1212" t="s">
        <v>42</v>
      </c>
      <c r="G1212" t="s">
        <v>20</v>
      </c>
      <c r="H1212" t="s">
        <v>21</v>
      </c>
      <c r="I1212" t="s">
        <v>81</v>
      </c>
      <c r="J1212">
        <v>3000</v>
      </c>
      <c r="K1212">
        <v>6217</v>
      </c>
      <c r="L1212">
        <v>14000</v>
      </c>
      <c r="M1212">
        <v>11000</v>
      </c>
      <c r="N1212">
        <v>7.1</v>
      </c>
      <c r="O1212">
        <v>281</v>
      </c>
      <c r="P1212">
        <v>146</v>
      </c>
      <c r="Q1212">
        <v>78616689</v>
      </c>
      <c r="R1212">
        <v>100000000</v>
      </c>
      <c r="AD1212" t="str">
        <v>Adventure</v>
      </c>
      <c r="AE1212">
        <v>7.1</v>
      </c>
    </row>
    <row r="1213" spans="2:31" x14ac:dyDescent="0.4">
      <c r="B1213" t="s">
        <v>1282</v>
      </c>
      <c r="C1213" s="7">
        <v>37172</v>
      </c>
      <c r="D1213">
        <f>YEAR(_01_data[[#This Row],[Release Date]])</f>
        <v>2001</v>
      </c>
      <c r="E1213" t="s">
        <v>18</v>
      </c>
      <c r="F1213" t="s">
        <v>50</v>
      </c>
      <c r="G1213" t="s">
        <v>20</v>
      </c>
      <c r="H1213" t="s">
        <v>21</v>
      </c>
      <c r="I1213" t="s">
        <v>65</v>
      </c>
      <c r="J1213">
        <v>10000</v>
      </c>
      <c r="K1213">
        <v>14196</v>
      </c>
      <c r="L1213">
        <v>0</v>
      </c>
      <c r="M1213">
        <v>0</v>
      </c>
      <c r="N1213">
        <v>6.8</v>
      </c>
      <c r="O1213">
        <v>174</v>
      </c>
      <c r="P1213">
        <v>165</v>
      </c>
      <c r="Q1213">
        <v>58183966</v>
      </c>
      <c r="R1213">
        <v>107000000</v>
      </c>
      <c r="AD1213" t="str">
        <v>Biography</v>
      </c>
      <c r="AE1213">
        <v>6.8</v>
      </c>
    </row>
    <row r="1214" spans="2:31" x14ac:dyDescent="0.4">
      <c r="B1214" t="s">
        <v>1283</v>
      </c>
      <c r="C1214" s="7">
        <v>37005</v>
      </c>
      <c r="D1214">
        <f>YEAR(_01_data[[#This Row],[Release Date]])</f>
        <v>2001</v>
      </c>
      <c r="E1214" t="s">
        <v>38</v>
      </c>
      <c r="F1214" t="s">
        <v>31</v>
      </c>
      <c r="G1214" t="s">
        <v>94</v>
      </c>
      <c r="H1214" t="s">
        <v>95</v>
      </c>
      <c r="I1214" t="s">
        <v>32</v>
      </c>
      <c r="J1214">
        <v>71</v>
      </c>
      <c r="K1214">
        <v>262</v>
      </c>
      <c r="L1214">
        <v>27</v>
      </c>
      <c r="M1214">
        <v>26</v>
      </c>
      <c r="N1214">
        <v>6.9</v>
      </c>
      <c r="O1214">
        <v>38</v>
      </c>
      <c r="P1214">
        <v>103</v>
      </c>
      <c r="Q1214">
        <v>206400</v>
      </c>
      <c r="R1214">
        <v>50000000</v>
      </c>
      <c r="AD1214" t="str">
        <v>Comedy</v>
      </c>
      <c r="AE1214">
        <v>6.9</v>
      </c>
    </row>
    <row r="1215" spans="2:31" x14ac:dyDescent="0.4">
      <c r="B1215" t="s">
        <v>1284</v>
      </c>
      <c r="C1215" s="7">
        <v>37243</v>
      </c>
      <c r="D1215">
        <f>YEAR(_01_data[[#This Row],[Release Date]])</f>
        <v>2001</v>
      </c>
      <c r="E1215" t="s">
        <v>38</v>
      </c>
      <c r="F1215" t="s">
        <v>56</v>
      </c>
      <c r="G1215" t="s">
        <v>20</v>
      </c>
      <c r="H1215" t="s">
        <v>26</v>
      </c>
      <c r="I1215" t="s">
        <v>81</v>
      </c>
      <c r="J1215">
        <v>776</v>
      </c>
      <c r="K1215">
        <v>1732</v>
      </c>
      <c r="L1215">
        <v>24</v>
      </c>
      <c r="M1215">
        <v>193</v>
      </c>
      <c r="N1215">
        <v>4.5</v>
      </c>
      <c r="O1215">
        <v>19</v>
      </c>
      <c r="P1215">
        <v>105</v>
      </c>
      <c r="Q1215">
        <v>22723</v>
      </c>
      <c r="R1215">
        <v>25000000</v>
      </c>
      <c r="AD1215" t="str">
        <v>Action</v>
      </c>
      <c r="AE1215">
        <v>4.5</v>
      </c>
    </row>
    <row r="1216" spans="2:31" x14ac:dyDescent="0.4">
      <c r="B1216" t="s">
        <v>1285</v>
      </c>
      <c r="C1216" s="7">
        <v>36948</v>
      </c>
      <c r="D1216">
        <f>YEAR(_01_data[[#This Row],[Release Date]])</f>
        <v>2001</v>
      </c>
      <c r="E1216" t="s">
        <v>38</v>
      </c>
      <c r="F1216" t="s">
        <v>19</v>
      </c>
      <c r="G1216" t="s">
        <v>20</v>
      </c>
      <c r="H1216" t="s">
        <v>21</v>
      </c>
      <c r="I1216" t="s">
        <v>65</v>
      </c>
      <c r="J1216">
        <v>11000</v>
      </c>
      <c r="K1216">
        <v>17109</v>
      </c>
      <c r="L1216">
        <v>93</v>
      </c>
      <c r="M1216">
        <v>0</v>
      </c>
      <c r="N1216">
        <v>6.3</v>
      </c>
      <c r="O1216">
        <v>133</v>
      </c>
      <c r="P1216">
        <v>104</v>
      </c>
      <c r="Q1216">
        <v>74058698</v>
      </c>
      <c r="R1216">
        <v>60000000</v>
      </c>
      <c r="AD1216" t="str">
        <v>Crime</v>
      </c>
      <c r="AE1216">
        <v>6.3</v>
      </c>
    </row>
    <row r="1217" spans="2:31" x14ac:dyDescent="0.4">
      <c r="B1217" t="s">
        <v>1286</v>
      </c>
      <c r="C1217" s="7">
        <v>37190</v>
      </c>
      <c r="D1217">
        <f>YEAR(_01_data[[#This Row],[Release Date]])</f>
        <v>2001</v>
      </c>
      <c r="E1217" t="s">
        <v>18</v>
      </c>
      <c r="F1217" t="s">
        <v>31</v>
      </c>
      <c r="G1217" t="s">
        <v>94</v>
      </c>
      <c r="H1217" t="s">
        <v>95</v>
      </c>
      <c r="I1217" t="s">
        <v>65</v>
      </c>
      <c r="J1217">
        <v>326</v>
      </c>
      <c r="K1217">
        <v>809</v>
      </c>
      <c r="L1217">
        <v>0</v>
      </c>
      <c r="M1217">
        <v>39000</v>
      </c>
      <c r="N1217">
        <v>8.4</v>
      </c>
      <c r="O1217">
        <v>242</v>
      </c>
      <c r="P1217">
        <v>122</v>
      </c>
      <c r="Q1217">
        <v>33201661</v>
      </c>
      <c r="R1217">
        <v>77000000</v>
      </c>
      <c r="AD1217" t="str">
        <v>Comedy</v>
      </c>
      <c r="AE1217">
        <v>8.4</v>
      </c>
    </row>
    <row r="1218" spans="2:31" x14ac:dyDescent="0.4">
      <c r="B1218" t="s">
        <v>1287</v>
      </c>
      <c r="C1218" s="7">
        <v>36973</v>
      </c>
      <c r="D1218">
        <f>YEAR(_01_data[[#This Row],[Release Date]])</f>
        <v>2001</v>
      </c>
      <c r="E1218" t="s">
        <v>38</v>
      </c>
      <c r="F1218" t="s">
        <v>31</v>
      </c>
      <c r="G1218" t="s">
        <v>20</v>
      </c>
      <c r="H1218" t="s">
        <v>21</v>
      </c>
      <c r="I1218" t="s">
        <v>32</v>
      </c>
      <c r="J1218">
        <v>250</v>
      </c>
      <c r="K1218">
        <v>454</v>
      </c>
      <c r="L1218">
        <v>0</v>
      </c>
      <c r="M1218">
        <v>133</v>
      </c>
      <c r="N1218">
        <v>6.7</v>
      </c>
      <c r="O1218">
        <v>9</v>
      </c>
      <c r="P1218">
        <v>100</v>
      </c>
      <c r="Q1218">
        <v>902835</v>
      </c>
      <c r="R1218">
        <v>250000</v>
      </c>
      <c r="AD1218" t="str">
        <v>Comedy</v>
      </c>
      <c r="AE1218">
        <v>6.7</v>
      </c>
    </row>
    <row r="1219" spans="2:31" x14ac:dyDescent="0.4">
      <c r="B1219" t="s">
        <v>1288</v>
      </c>
      <c r="C1219" s="7">
        <v>37193</v>
      </c>
      <c r="D1219">
        <f>YEAR(_01_data[[#This Row],[Release Date]])</f>
        <v>2001</v>
      </c>
      <c r="E1219" t="s">
        <v>38</v>
      </c>
      <c r="F1219" t="s">
        <v>56</v>
      </c>
      <c r="G1219" t="s">
        <v>20</v>
      </c>
      <c r="H1219" t="s">
        <v>21</v>
      </c>
      <c r="I1219" t="s">
        <v>81</v>
      </c>
      <c r="J1219">
        <v>694</v>
      </c>
      <c r="K1219">
        <v>1668</v>
      </c>
      <c r="L1219">
        <v>10</v>
      </c>
      <c r="M1219">
        <v>433</v>
      </c>
      <c r="N1219">
        <v>6</v>
      </c>
      <c r="O1219">
        <v>44</v>
      </c>
      <c r="P1219">
        <v>94</v>
      </c>
      <c r="Q1219">
        <v>13264986</v>
      </c>
      <c r="R1219">
        <v>35000000</v>
      </c>
      <c r="AD1219" t="str">
        <v>Action</v>
      </c>
      <c r="AE1219">
        <v>6</v>
      </c>
    </row>
    <row r="1220" spans="2:31" x14ac:dyDescent="0.4">
      <c r="B1220" t="s">
        <v>1289</v>
      </c>
      <c r="C1220" s="7">
        <v>36953</v>
      </c>
      <c r="D1220">
        <f>YEAR(_01_data[[#This Row],[Release Date]])</f>
        <v>2001</v>
      </c>
      <c r="E1220" t="s">
        <v>38</v>
      </c>
      <c r="F1220" t="s">
        <v>31</v>
      </c>
      <c r="G1220" t="s">
        <v>20</v>
      </c>
      <c r="H1220" t="s">
        <v>21</v>
      </c>
      <c r="I1220" t="s">
        <v>65</v>
      </c>
      <c r="J1220">
        <v>3000</v>
      </c>
      <c r="K1220">
        <v>7872</v>
      </c>
      <c r="L1220">
        <v>6</v>
      </c>
      <c r="M1220">
        <v>0</v>
      </c>
      <c r="N1220">
        <v>6.4</v>
      </c>
      <c r="O1220">
        <v>142</v>
      </c>
      <c r="P1220">
        <v>108</v>
      </c>
      <c r="Q1220">
        <v>145096820</v>
      </c>
      <c r="R1220">
        <v>30000000</v>
      </c>
      <c r="AD1220" t="str">
        <v>Comedy</v>
      </c>
      <c r="AE1220">
        <v>6.4</v>
      </c>
    </row>
    <row r="1221" spans="2:31" x14ac:dyDescent="0.4">
      <c r="B1221" t="s">
        <v>1290</v>
      </c>
      <c r="C1221" s="7">
        <v>36936</v>
      </c>
      <c r="D1221">
        <f>YEAR(_01_data[[#This Row],[Release Date]])</f>
        <v>2001</v>
      </c>
      <c r="E1221" t="s">
        <v>38</v>
      </c>
      <c r="F1221" t="s">
        <v>31</v>
      </c>
      <c r="G1221" t="s">
        <v>20</v>
      </c>
      <c r="H1221" t="s">
        <v>21</v>
      </c>
      <c r="I1221" t="s">
        <v>81</v>
      </c>
      <c r="J1221">
        <v>8000</v>
      </c>
      <c r="K1221">
        <v>9176</v>
      </c>
      <c r="L1221">
        <v>148</v>
      </c>
      <c r="M1221">
        <v>881</v>
      </c>
      <c r="N1221">
        <v>5.7</v>
      </c>
      <c r="O1221">
        <v>142</v>
      </c>
      <c r="P1221">
        <v>102</v>
      </c>
      <c r="Q1221">
        <v>93607673</v>
      </c>
      <c r="R1221">
        <v>48000000</v>
      </c>
      <c r="AD1221" t="str">
        <v>Comedy</v>
      </c>
      <c r="AE1221">
        <v>5.7</v>
      </c>
    </row>
    <row r="1222" spans="2:31" x14ac:dyDescent="0.4">
      <c r="B1222" t="s">
        <v>1291</v>
      </c>
      <c r="C1222" s="7">
        <v>37073</v>
      </c>
      <c r="D1222">
        <f>YEAR(_01_data[[#This Row],[Release Date]])</f>
        <v>2001</v>
      </c>
      <c r="E1222" t="s">
        <v>38</v>
      </c>
      <c r="F1222" t="s">
        <v>24</v>
      </c>
      <c r="G1222" t="s">
        <v>20</v>
      </c>
      <c r="H1222" t="s">
        <v>21</v>
      </c>
      <c r="I1222" t="s">
        <v>65</v>
      </c>
      <c r="J1222">
        <v>308</v>
      </c>
      <c r="K1222">
        <v>1440</v>
      </c>
      <c r="L1222">
        <v>43</v>
      </c>
      <c r="M1222">
        <v>689</v>
      </c>
      <c r="N1222">
        <v>5.6</v>
      </c>
      <c r="O1222">
        <v>106</v>
      </c>
      <c r="P1222">
        <v>102</v>
      </c>
      <c r="Q1222">
        <v>24044532</v>
      </c>
      <c r="R1222">
        <v>38000000</v>
      </c>
      <c r="AD1222" t="str">
        <v>Drama</v>
      </c>
      <c r="AE1222">
        <v>5.6</v>
      </c>
    </row>
    <row r="1223" spans="2:31" x14ac:dyDescent="0.4">
      <c r="B1223" t="s">
        <v>1292</v>
      </c>
      <c r="C1223" s="7">
        <v>36914</v>
      </c>
      <c r="D1223">
        <f>YEAR(_01_data[[#This Row],[Release Date]])</f>
        <v>2001</v>
      </c>
      <c r="E1223" t="s">
        <v>38</v>
      </c>
      <c r="F1223" t="s">
        <v>56</v>
      </c>
      <c r="G1223" t="s">
        <v>20</v>
      </c>
      <c r="H1223" t="s">
        <v>21</v>
      </c>
      <c r="I1223" t="s">
        <v>81</v>
      </c>
      <c r="J1223">
        <v>779</v>
      </c>
      <c r="K1223">
        <v>1297</v>
      </c>
      <c r="L1223">
        <v>29</v>
      </c>
      <c r="M1223">
        <v>0</v>
      </c>
      <c r="N1223">
        <v>6.1</v>
      </c>
      <c r="O1223">
        <v>123</v>
      </c>
      <c r="P1223">
        <v>109</v>
      </c>
      <c r="Q1223">
        <v>10965209</v>
      </c>
      <c r="R1223">
        <v>30000000</v>
      </c>
      <c r="AD1223" t="str">
        <v>Action</v>
      </c>
      <c r="AE1223">
        <v>6.1</v>
      </c>
    </row>
    <row r="1224" spans="2:31" x14ac:dyDescent="0.4">
      <c r="B1224" t="s">
        <v>1293</v>
      </c>
      <c r="C1224" s="7">
        <v>37085</v>
      </c>
      <c r="D1224">
        <f>YEAR(_01_data[[#This Row],[Release Date]])</f>
        <v>2001</v>
      </c>
      <c r="E1224" t="s">
        <v>38</v>
      </c>
      <c r="F1224" t="s">
        <v>56</v>
      </c>
      <c r="G1224" t="s">
        <v>20</v>
      </c>
      <c r="H1224" t="s">
        <v>21</v>
      </c>
      <c r="I1224" t="s">
        <v>61</v>
      </c>
      <c r="J1224">
        <v>12000</v>
      </c>
      <c r="K1224">
        <v>15237</v>
      </c>
      <c r="L1224">
        <v>21</v>
      </c>
      <c r="M1224">
        <v>0</v>
      </c>
      <c r="N1224">
        <v>6.8</v>
      </c>
      <c r="O1224">
        <v>146</v>
      </c>
      <c r="P1224">
        <v>95</v>
      </c>
      <c r="Q1224">
        <v>84037039</v>
      </c>
      <c r="R1224">
        <v>120000000</v>
      </c>
      <c r="AD1224" t="str">
        <v>Action</v>
      </c>
      <c r="AE1224">
        <v>6.8</v>
      </c>
    </row>
    <row r="1225" spans="2:31" x14ac:dyDescent="0.4">
      <c r="B1225" t="s">
        <v>1294</v>
      </c>
      <c r="C1225" s="7">
        <v>37138</v>
      </c>
      <c r="D1225">
        <f>YEAR(_01_data[[#This Row],[Release Date]])</f>
        <v>2001</v>
      </c>
      <c r="E1225" t="s">
        <v>38</v>
      </c>
      <c r="F1225" t="s">
        <v>102</v>
      </c>
      <c r="G1225" t="s">
        <v>20</v>
      </c>
      <c r="H1225" t="s">
        <v>1159</v>
      </c>
      <c r="I1225" t="s">
        <v>32</v>
      </c>
      <c r="K1225">
        <v>0</v>
      </c>
      <c r="L1225">
        <v>95</v>
      </c>
      <c r="M1225">
        <v>379</v>
      </c>
      <c r="N1225">
        <v>7.6</v>
      </c>
      <c r="O1225">
        <v>15</v>
      </c>
      <c r="P1225">
        <v>102</v>
      </c>
      <c r="Q1225">
        <v>16892</v>
      </c>
      <c r="R1225">
        <v>300000</v>
      </c>
      <c r="AD1225" t="str">
        <v>Documentary</v>
      </c>
      <c r="AE1225">
        <v>7.6</v>
      </c>
    </row>
    <row r="1226" spans="2:31" x14ac:dyDescent="0.4">
      <c r="B1226" t="s">
        <v>1295</v>
      </c>
      <c r="C1226" s="7">
        <v>37100</v>
      </c>
      <c r="D1226">
        <f>YEAR(_01_data[[#This Row],[Release Date]])</f>
        <v>2001</v>
      </c>
      <c r="E1226" t="s">
        <v>18</v>
      </c>
      <c r="F1226" t="s">
        <v>19</v>
      </c>
      <c r="G1226" t="s">
        <v>20</v>
      </c>
      <c r="H1226" t="s">
        <v>21</v>
      </c>
      <c r="I1226" t="s">
        <v>65</v>
      </c>
      <c r="J1226">
        <v>939</v>
      </c>
      <c r="K1226">
        <v>3107</v>
      </c>
      <c r="L1226">
        <v>309</v>
      </c>
      <c r="M1226">
        <v>1000</v>
      </c>
      <c r="N1226">
        <v>6.4</v>
      </c>
      <c r="O1226">
        <v>41</v>
      </c>
      <c r="P1226">
        <v>130</v>
      </c>
      <c r="Q1226">
        <v>28734552</v>
      </c>
      <c r="R1226">
        <v>16000000</v>
      </c>
      <c r="AD1226" t="str">
        <v>Crime</v>
      </c>
      <c r="AE1226">
        <v>6.4</v>
      </c>
    </row>
    <row r="1227" spans="2:31" x14ac:dyDescent="0.4">
      <c r="B1227" t="s">
        <v>1296</v>
      </c>
      <c r="C1227" s="7">
        <v>37067</v>
      </c>
      <c r="D1227">
        <f>YEAR(_01_data[[#This Row],[Release Date]])</f>
        <v>2001</v>
      </c>
      <c r="E1227" t="s">
        <v>38</v>
      </c>
      <c r="F1227" t="s">
        <v>31</v>
      </c>
      <c r="G1227" t="s">
        <v>20</v>
      </c>
      <c r="H1227" t="s">
        <v>21</v>
      </c>
      <c r="I1227" t="s">
        <v>81</v>
      </c>
      <c r="J1227">
        <v>13000</v>
      </c>
      <c r="K1227">
        <v>13934</v>
      </c>
      <c r="L1227">
        <v>272</v>
      </c>
      <c r="M1227">
        <v>0</v>
      </c>
      <c r="N1227">
        <v>6.6</v>
      </c>
      <c r="O1227">
        <v>132</v>
      </c>
      <c r="P1227">
        <v>123</v>
      </c>
      <c r="Q1227">
        <v>41523271</v>
      </c>
      <c r="R1227">
        <v>80000000</v>
      </c>
      <c r="AD1227" t="str">
        <v>Comedy</v>
      </c>
      <c r="AE1227">
        <v>6.6</v>
      </c>
    </row>
    <row r="1228" spans="2:31" x14ac:dyDescent="0.4">
      <c r="B1228" t="s">
        <v>1297</v>
      </c>
      <c r="C1228" s="7">
        <v>37231</v>
      </c>
      <c r="D1228">
        <f>YEAR(_01_data[[#This Row],[Release Date]])</f>
        <v>2001</v>
      </c>
      <c r="E1228" t="s">
        <v>38</v>
      </c>
      <c r="F1228" t="s">
        <v>56</v>
      </c>
      <c r="G1228" t="s">
        <v>20</v>
      </c>
      <c r="H1228" t="s">
        <v>21</v>
      </c>
      <c r="I1228" t="s">
        <v>81</v>
      </c>
      <c r="J1228">
        <v>578</v>
      </c>
      <c r="K1228">
        <v>2544</v>
      </c>
      <c r="L1228">
        <v>212</v>
      </c>
      <c r="M1228">
        <v>0</v>
      </c>
      <c r="N1228">
        <v>6.4</v>
      </c>
      <c r="O1228">
        <v>131</v>
      </c>
      <c r="P1228">
        <v>106</v>
      </c>
      <c r="Q1228">
        <v>59068786</v>
      </c>
      <c r="R1228">
        <v>40000000</v>
      </c>
      <c r="AD1228" t="str">
        <v>Action</v>
      </c>
      <c r="AE1228">
        <v>6.4</v>
      </c>
    </row>
    <row r="1229" spans="2:31" x14ac:dyDescent="0.4">
      <c r="B1229" t="s">
        <v>1298</v>
      </c>
      <c r="C1229" s="7">
        <v>36910</v>
      </c>
      <c r="D1229">
        <f>YEAR(_01_data[[#This Row],[Release Date]])</f>
        <v>2001</v>
      </c>
      <c r="E1229" t="s">
        <v>38</v>
      </c>
      <c r="F1229" t="s">
        <v>31</v>
      </c>
      <c r="G1229" t="s">
        <v>20</v>
      </c>
      <c r="H1229" t="s">
        <v>60</v>
      </c>
      <c r="I1229" t="s">
        <v>65</v>
      </c>
      <c r="J1229">
        <v>567</v>
      </c>
      <c r="K1229">
        <v>1775</v>
      </c>
      <c r="L1229">
        <v>16</v>
      </c>
      <c r="M1229">
        <v>618</v>
      </c>
      <c r="N1229">
        <v>6.1</v>
      </c>
      <c r="O1229">
        <v>111</v>
      </c>
      <c r="P1229">
        <v>93</v>
      </c>
      <c r="Q1229">
        <v>4919896</v>
      </c>
      <c r="R1229">
        <v>13000000</v>
      </c>
      <c r="AD1229" t="str">
        <v>Comedy</v>
      </c>
      <c r="AE1229">
        <v>6.1</v>
      </c>
    </row>
    <row r="1230" spans="2:31" x14ac:dyDescent="0.4">
      <c r="B1230" t="s">
        <v>1299</v>
      </c>
      <c r="C1230" s="7">
        <v>36989</v>
      </c>
      <c r="D1230">
        <f>YEAR(_01_data[[#This Row],[Release Date]])</f>
        <v>2001</v>
      </c>
      <c r="E1230" t="s">
        <v>38</v>
      </c>
      <c r="F1230" t="s">
        <v>24</v>
      </c>
      <c r="G1230" t="s">
        <v>20</v>
      </c>
      <c r="H1230" t="s">
        <v>21</v>
      </c>
      <c r="I1230" t="s">
        <v>65</v>
      </c>
      <c r="J1230">
        <v>2000</v>
      </c>
      <c r="K1230">
        <v>4270</v>
      </c>
      <c r="L1230">
        <v>0</v>
      </c>
      <c r="M1230">
        <v>10000</v>
      </c>
      <c r="N1230">
        <v>7.7</v>
      </c>
      <c r="O1230">
        <v>200</v>
      </c>
      <c r="P1230">
        <v>152</v>
      </c>
      <c r="Q1230">
        <v>108638745</v>
      </c>
      <c r="R1230">
        <v>92000000</v>
      </c>
      <c r="AD1230" t="str">
        <v>Drama</v>
      </c>
      <c r="AE1230">
        <v>7.7</v>
      </c>
    </row>
    <row r="1231" spans="2:31" x14ac:dyDescent="0.4">
      <c r="B1231" t="s">
        <v>1300</v>
      </c>
      <c r="C1231" s="7">
        <v>37080</v>
      </c>
      <c r="D1231">
        <f>YEAR(_01_data[[#This Row],[Release Date]])</f>
        <v>2001</v>
      </c>
      <c r="E1231" t="s">
        <v>38</v>
      </c>
      <c r="F1231" t="s">
        <v>42</v>
      </c>
      <c r="G1231" t="s">
        <v>20</v>
      </c>
      <c r="H1231" t="s">
        <v>21</v>
      </c>
      <c r="I1231" t="s">
        <v>81</v>
      </c>
      <c r="J1231">
        <v>1000</v>
      </c>
      <c r="K1231">
        <v>2643</v>
      </c>
      <c r="L1231">
        <v>19</v>
      </c>
      <c r="M1231">
        <v>0</v>
      </c>
      <c r="N1231">
        <v>4.8</v>
      </c>
      <c r="O1231">
        <v>46</v>
      </c>
      <c r="P1231">
        <v>95</v>
      </c>
      <c r="Q1231">
        <v>33422806</v>
      </c>
      <c r="R1231">
        <v>50000000</v>
      </c>
      <c r="AD1231" t="str">
        <v>Adventure</v>
      </c>
      <c r="AE1231">
        <v>4.8</v>
      </c>
    </row>
    <row r="1232" spans="2:31" x14ac:dyDescent="0.4">
      <c r="B1232" t="s">
        <v>1301</v>
      </c>
      <c r="C1232" s="7">
        <v>37071</v>
      </c>
      <c r="D1232">
        <f>YEAR(_01_data[[#This Row],[Release Date]])</f>
        <v>2001</v>
      </c>
      <c r="E1232" t="s">
        <v>38</v>
      </c>
      <c r="F1232" t="s">
        <v>50</v>
      </c>
      <c r="G1232" t="s">
        <v>20</v>
      </c>
      <c r="H1232" t="s">
        <v>21</v>
      </c>
      <c r="I1232" t="s">
        <v>65</v>
      </c>
      <c r="J1232">
        <v>40000</v>
      </c>
      <c r="K1232">
        <v>43453</v>
      </c>
      <c r="L1232">
        <v>47</v>
      </c>
      <c r="M1232">
        <v>13000</v>
      </c>
      <c r="N1232">
        <v>7.6</v>
      </c>
      <c r="O1232">
        <v>147</v>
      </c>
      <c r="P1232">
        <v>124</v>
      </c>
      <c r="Q1232">
        <v>52937130</v>
      </c>
      <c r="R1232">
        <v>30000000</v>
      </c>
      <c r="AD1232" t="str">
        <v>Biography</v>
      </c>
      <c r="AE1232">
        <v>7.6</v>
      </c>
    </row>
    <row r="1233" spans="2:31" x14ac:dyDescent="0.4">
      <c r="B1233" t="s">
        <v>1302</v>
      </c>
      <c r="C1233" s="7">
        <v>36946</v>
      </c>
      <c r="D1233">
        <f>YEAR(_01_data[[#This Row],[Release Date]])</f>
        <v>2001</v>
      </c>
      <c r="E1233" t="s">
        <v>38</v>
      </c>
      <c r="F1233" t="s">
        <v>31</v>
      </c>
      <c r="G1233" t="s">
        <v>20</v>
      </c>
      <c r="H1233" t="s">
        <v>60</v>
      </c>
      <c r="I1233" t="s">
        <v>65</v>
      </c>
      <c r="J1233">
        <v>14000</v>
      </c>
      <c r="K1233">
        <v>16999</v>
      </c>
      <c r="L1233">
        <v>11</v>
      </c>
      <c r="M1233">
        <v>0</v>
      </c>
      <c r="N1233">
        <v>6.7</v>
      </c>
      <c r="O1233">
        <v>168</v>
      </c>
      <c r="P1233">
        <v>97</v>
      </c>
      <c r="Q1233">
        <v>71500556</v>
      </c>
      <c r="R1233">
        <v>26000000</v>
      </c>
      <c r="AD1233" t="str">
        <v>Comedy</v>
      </c>
      <c r="AE1233">
        <v>6.7</v>
      </c>
    </row>
    <row r="1234" spans="2:31" x14ac:dyDescent="0.4">
      <c r="B1234" t="s">
        <v>1303</v>
      </c>
      <c r="C1234" s="7">
        <v>37032</v>
      </c>
      <c r="D1234">
        <f>YEAR(_01_data[[#This Row],[Release Date]])</f>
        <v>2001</v>
      </c>
      <c r="E1234" t="s">
        <v>38</v>
      </c>
      <c r="F1234" t="s">
        <v>19</v>
      </c>
      <c r="G1234" t="s">
        <v>20</v>
      </c>
      <c r="H1234" t="s">
        <v>21</v>
      </c>
      <c r="I1234" t="s">
        <v>81</v>
      </c>
      <c r="J1234">
        <v>957</v>
      </c>
      <c r="K1234">
        <v>1107</v>
      </c>
      <c r="L1234">
        <v>13</v>
      </c>
      <c r="M1234">
        <v>100</v>
      </c>
      <c r="N1234">
        <v>7.2</v>
      </c>
      <c r="O1234">
        <v>12</v>
      </c>
      <c r="P1234">
        <v>119</v>
      </c>
      <c r="Q1234">
        <v>798341</v>
      </c>
      <c r="R1234">
        <v>1000000</v>
      </c>
      <c r="AD1234" t="str">
        <v>Crime</v>
      </c>
      <c r="AE1234">
        <v>7.2</v>
      </c>
    </row>
    <row r="1235" spans="2:31" x14ac:dyDescent="0.4">
      <c r="B1235" t="s">
        <v>1304</v>
      </c>
      <c r="C1235" s="7">
        <v>36964</v>
      </c>
      <c r="D1235">
        <f>YEAR(_01_data[[#This Row],[Release Date]])</f>
        <v>2001</v>
      </c>
      <c r="E1235" t="s">
        <v>38</v>
      </c>
      <c r="F1235" t="s">
        <v>42</v>
      </c>
      <c r="G1235" t="s">
        <v>20</v>
      </c>
      <c r="H1235" t="s">
        <v>21</v>
      </c>
      <c r="I1235" t="s">
        <v>81</v>
      </c>
      <c r="J1235">
        <v>15000</v>
      </c>
      <c r="K1235">
        <v>18864</v>
      </c>
      <c r="L1235">
        <v>2</v>
      </c>
      <c r="M1235">
        <v>0</v>
      </c>
      <c r="N1235">
        <v>5.6</v>
      </c>
      <c r="O1235">
        <v>47</v>
      </c>
      <c r="P1235">
        <v>84</v>
      </c>
      <c r="Q1235">
        <v>5002310</v>
      </c>
      <c r="R1235">
        <v>13000000</v>
      </c>
      <c r="AD1235" t="str">
        <v>Adventure</v>
      </c>
      <c r="AE1235">
        <v>5.6</v>
      </c>
    </row>
    <row r="1236" spans="2:31" x14ac:dyDescent="0.4">
      <c r="B1236" t="s">
        <v>1305</v>
      </c>
      <c r="C1236" s="7">
        <v>36959</v>
      </c>
      <c r="D1236">
        <f>YEAR(_01_data[[#This Row],[Release Date]])</f>
        <v>2001</v>
      </c>
      <c r="E1236" t="s">
        <v>38</v>
      </c>
      <c r="F1236" t="s">
        <v>31</v>
      </c>
      <c r="G1236" t="s">
        <v>20</v>
      </c>
      <c r="H1236" t="s">
        <v>60</v>
      </c>
      <c r="I1236" t="s">
        <v>65</v>
      </c>
      <c r="J1236">
        <v>936</v>
      </c>
      <c r="K1236">
        <v>3578</v>
      </c>
      <c r="L1236">
        <v>34</v>
      </c>
      <c r="M1236">
        <v>664</v>
      </c>
      <c r="N1236">
        <v>6.9</v>
      </c>
      <c r="O1236">
        <v>109</v>
      </c>
      <c r="P1236">
        <v>98</v>
      </c>
      <c r="Q1236">
        <v>353743</v>
      </c>
      <c r="R1236">
        <v>15000000</v>
      </c>
      <c r="AD1236" t="str">
        <v>Comedy</v>
      </c>
      <c r="AE1236">
        <v>6.9</v>
      </c>
    </row>
    <row r="1237" spans="2:31" x14ac:dyDescent="0.4">
      <c r="B1237" t="s">
        <v>1306</v>
      </c>
      <c r="C1237" s="7">
        <v>36983</v>
      </c>
      <c r="D1237">
        <f>YEAR(_01_data[[#This Row],[Release Date]])</f>
        <v>2001</v>
      </c>
      <c r="E1237" t="s">
        <v>38</v>
      </c>
      <c r="F1237" t="s">
        <v>24</v>
      </c>
      <c r="G1237" t="s">
        <v>20</v>
      </c>
      <c r="H1237" t="s">
        <v>60</v>
      </c>
      <c r="I1237" t="s">
        <v>65</v>
      </c>
      <c r="J1237">
        <v>23000</v>
      </c>
      <c r="K1237">
        <v>23325</v>
      </c>
      <c r="L1237">
        <v>108</v>
      </c>
      <c r="M1237">
        <v>0</v>
      </c>
      <c r="N1237">
        <v>5.9</v>
      </c>
      <c r="O1237">
        <v>96</v>
      </c>
      <c r="P1237">
        <v>131</v>
      </c>
      <c r="Q1237">
        <v>25528495</v>
      </c>
      <c r="R1237">
        <v>57000000</v>
      </c>
      <c r="AD1237" t="str">
        <v>Drama</v>
      </c>
      <c r="AE1237">
        <v>5.9</v>
      </c>
    </row>
    <row r="1238" spans="2:31" x14ac:dyDescent="0.4">
      <c r="B1238" t="s">
        <v>1307</v>
      </c>
      <c r="C1238" s="7">
        <v>37239</v>
      </c>
      <c r="D1238">
        <f>YEAR(_01_data[[#This Row],[Release Date]])</f>
        <v>2001</v>
      </c>
      <c r="E1238" t="s">
        <v>38</v>
      </c>
      <c r="F1238" t="s">
        <v>56</v>
      </c>
      <c r="G1238" t="s">
        <v>20</v>
      </c>
      <c r="H1238" t="s">
        <v>21</v>
      </c>
      <c r="I1238" t="s">
        <v>61</v>
      </c>
      <c r="J1238">
        <v>3000</v>
      </c>
      <c r="K1238">
        <v>4171</v>
      </c>
      <c r="L1238">
        <v>6</v>
      </c>
      <c r="M1238">
        <v>0</v>
      </c>
      <c r="N1238">
        <v>5.2</v>
      </c>
      <c r="O1238">
        <v>105</v>
      </c>
      <c r="P1238">
        <v>87</v>
      </c>
      <c r="Q1238">
        <v>93375151</v>
      </c>
      <c r="R1238">
        <v>60000000</v>
      </c>
      <c r="AD1238" t="str">
        <v>Action</v>
      </c>
      <c r="AE1238">
        <v>5.2</v>
      </c>
    </row>
    <row r="1239" spans="2:31" x14ac:dyDescent="0.4">
      <c r="B1239" t="s">
        <v>1308</v>
      </c>
      <c r="C1239" s="7">
        <v>37237</v>
      </c>
      <c r="D1239">
        <f>YEAR(_01_data[[#This Row],[Release Date]])</f>
        <v>2001</v>
      </c>
      <c r="E1239" t="s">
        <v>38</v>
      </c>
      <c r="F1239" t="s">
        <v>31</v>
      </c>
      <c r="G1239" t="s">
        <v>20</v>
      </c>
      <c r="H1239" t="s">
        <v>21</v>
      </c>
      <c r="I1239" t="s">
        <v>81</v>
      </c>
      <c r="J1239">
        <v>584</v>
      </c>
      <c r="K1239">
        <v>3850</v>
      </c>
      <c r="L1239">
        <v>5</v>
      </c>
      <c r="M1239">
        <v>365</v>
      </c>
      <c r="N1239">
        <v>4.5999999999999996</v>
      </c>
      <c r="O1239">
        <v>62</v>
      </c>
      <c r="P1239">
        <v>86</v>
      </c>
      <c r="Q1239">
        <v>23978402</v>
      </c>
      <c r="R1239">
        <v>11000000</v>
      </c>
      <c r="AD1239" t="str">
        <v>Comedy</v>
      </c>
      <c r="AE1239">
        <v>4.5999999999999996</v>
      </c>
    </row>
    <row r="1240" spans="2:31" x14ac:dyDescent="0.4">
      <c r="B1240" t="s">
        <v>1309</v>
      </c>
      <c r="C1240" s="7">
        <v>36996</v>
      </c>
      <c r="D1240">
        <f>YEAR(_01_data[[#This Row],[Release Date]])</f>
        <v>2001</v>
      </c>
      <c r="E1240" t="s">
        <v>38</v>
      </c>
      <c r="F1240" t="s">
        <v>24</v>
      </c>
      <c r="G1240" t="s">
        <v>20</v>
      </c>
      <c r="H1240" t="s">
        <v>21</v>
      </c>
      <c r="I1240" t="s">
        <v>81</v>
      </c>
      <c r="J1240">
        <v>4000</v>
      </c>
      <c r="K1240">
        <v>6214</v>
      </c>
      <c r="L1240">
        <v>134</v>
      </c>
      <c r="M1240">
        <v>0</v>
      </c>
      <c r="N1240">
        <v>6.5</v>
      </c>
      <c r="O1240">
        <v>84</v>
      </c>
      <c r="P1240">
        <v>135</v>
      </c>
      <c r="Q1240">
        <v>16929123</v>
      </c>
      <c r="R1240">
        <v>14000000</v>
      </c>
      <c r="AD1240" t="str">
        <v>Drama</v>
      </c>
      <c r="AE1240">
        <v>6.5</v>
      </c>
    </row>
    <row r="1241" spans="2:31" x14ac:dyDescent="0.4">
      <c r="B1241" t="s">
        <v>1310</v>
      </c>
      <c r="C1241" s="7">
        <v>36985</v>
      </c>
      <c r="D1241">
        <f>YEAR(_01_data[[#This Row],[Release Date]])</f>
        <v>2001</v>
      </c>
      <c r="E1241" t="s">
        <v>38</v>
      </c>
      <c r="F1241" t="s">
        <v>42</v>
      </c>
      <c r="G1241" t="s">
        <v>20</v>
      </c>
      <c r="H1241" t="s">
        <v>170</v>
      </c>
      <c r="I1241" t="s">
        <v>61</v>
      </c>
      <c r="J1241">
        <v>460</v>
      </c>
      <c r="K1241">
        <v>1315</v>
      </c>
      <c r="L1241">
        <v>23</v>
      </c>
      <c r="M1241">
        <v>387</v>
      </c>
      <c r="N1241">
        <v>4.8</v>
      </c>
      <c r="O1241">
        <v>71</v>
      </c>
      <c r="P1241">
        <v>92</v>
      </c>
      <c r="Q1241">
        <v>25590119</v>
      </c>
      <c r="R1241">
        <v>21150000</v>
      </c>
      <c r="AD1241" t="str">
        <v>Adventure</v>
      </c>
      <c r="AE1241">
        <v>4.8</v>
      </c>
    </row>
    <row r="1242" spans="2:31" x14ac:dyDescent="0.4">
      <c r="B1242" t="s">
        <v>1311</v>
      </c>
      <c r="C1242" s="7">
        <v>37197</v>
      </c>
      <c r="D1242">
        <f>YEAR(_01_data[[#This Row],[Release Date]])</f>
        <v>2001</v>
      </c>
      <c r="E1242" t="s">
        <v>38</v>
      </c>
      <c r="F1242" t="s">
        <v>19</v>
      </c>
      <c r="G1242" t="s">
        <v>20</v>
      </c>
      <c r="H1242" t="s">
        <v>21</v>
      </c>
      <c r="I1242" t="s">
        <v>81</v>
      </c>
      <c r="J1242">
        <v>12000</v>
      </c>
      <c r="K1242">
        <v>13390</v>
      </c>
      <c r="L1242">
        <v>17</v>
      </c>
      <c r="M1242">
        <v>361</v>
      </c>
      <c r="N1242">
        <v>5.5</v>
      </c>
      <c r="O1242">
        <v>98</v>
      </c>
      <c r="P1242">
        <v>89</v>
      </c>
      <c r="Q1242">
        <v>45207112</v>
      </c>
      <c r="R1242">
        <v>53000000</v>
      </c>
      <c r="AD1242" t="str">
        <v>Crime</v>
      </c>
      <c r="AE1242">
        <v>5.5</v>
      </c>
    </row>
    <row r="1243" spans="2:31" x14ac:dyDescent="0.4">
      <c r="B1243" t="s">
        <v>1312</v>
      </c>
      <c r="C1243" s="7">
        <v>37174</v>
      </c>
      <c r="D1243">
        <f>YEAR(_01_data[[#This Row],[Release Date]])</f>
        <v>2001</v>
      </c>
      <c r="E1243" t="s">
        <v>38</v>
      </c>
      <c r="F1243" t="s">
        <v>24</v>
      </c>
      <c r="G1243" t="s">
        <v>20</v>
      </c>
      <c r="H1243" t="s">
        <v>21</v>
      </c>
      <c r="I1243" t="s">
        <v>65</v>
      </c>
      <c r="J1243">
        <v>15000</v>
      </c>
      <c r="K1243">
        <v>17040</v>
      </c>
      <c r="L1243">
        <v>219</v>
      </c>
      <c r="M1243">
        <v>33000</v>
      </c>
      <c r="N1243">
        <v>8.1</v>
      </c>
      <c r="O1243">
        <v>283</v>
      </c>
      <c r="P1243">
        <v>133</v>
      </c>
      <c r="Q1243">
        <v>727883</v>
      </c>
      <c r="R1243">
        <v>4500000</v>
      </c>
      <c r="AD1243" t="str">
        <v>Drama</v>
      </c>
      <c r="AE1243">
        <v>8.1</v>
      </c>
    </row>
    <row r="1244" spans="2:31" x14ac:dyDescent="0.4">
      <c r="B1244" t="s">
        <v>1313</v>
      </c>
      <c r="C1244" s="7">
        <v>37074</v>
      </c>
      <c r="D1244">
        <f>YEAR(_01_data[[#This Row],[Release Date]])</f>
        <v>2001</v>
      </c>
      <c r="E1244" t="s">
        <v>38</v>
      </c>
      <c r="F1244" t="s">
        <v>19</v>
      </c>
      <c r="G1244" t="s">
        <v>20</v>
      </c>
      <c r="H1244" t="s">
        <v>21</v>
      </c>
      <c r="I1244" t="s">
        <v>65</v>
      </c>
      <c r="J1244">
        <v>1000</v>
      </c>
      <c r="K1244">
        <v>3341</v>
      </c>
      <c r="L1244">
        <v>39</v>
      </c>
      <c r="M1244">
        <v>970</v>
      </c>
      <c r="N1244">
        <v>6.3</v>
      </c>
      <c r="O1244">
        <v>113</v>
      </c>
      <c r="P1244">
        <v>113</v>
      </c>
      <c r="Q1244">
        <v>54997476</v>
      </c>
      <c r="R1244">
        <v>50000000</v>
      </c>
      <c r="AD1244" t="str">
        <v>Crime</v>
      </c>
      <c r="AE1244">
        <v>6.3</v>
      </c>
    </row>
    <row r="1245" spans="2:31" x14ac:dyDescent="0.4">
      <c r="B1245" t="s">
        <v>1314</v>
      </c>
      <c r="C1245" s="7">
        <v>37051</v>
      </c>
      <c r="D1245">
        <f>YEAR(_01_data[[#This Row],[Release Date]])</f>
        <v>2001</v>
      </c>
      <c r="E1245" t="s">
        <v>38</v>
      </c>
      <c r="F1245" t="s">
        <v>56</v>
      </c>
      <c r="G1245" t="s">
        <v>20</v>
      </c>
      <c r="H1245" t="s">
        <v>21</v>
      </c>
      <c r="I1245" t="s">
        <v>81</v>
      </c>
      <c r="J1245">
        <v>1000</v>
      </c>
      <c r="K1245">
        <v>2557</v>
      </c>
      <c r="L1245">
        <v>269</v>
      </c>
      <c r="M1245">
        <v>204</v>
      </c>
      <c r="N1245">
        <v>5.3</v>
      </c>
      <c r="O1245">
        <v>45</v>
      </c>
      <c r="P1245">
        <v>88</v>
      </c>
      <c r="Q1245">
        <v>20218</v>
      </c>
      <c r="R1245">
        <v>24000000</v>
      </c>
      <c r="AD1245" t="str">
        <v>Action</v>
      </c>
      <c r="AE1245">
        <v>5.3</v>
      </c>
    </row>
    <row r="1246" spans="2:31" x14ac:dyDescent="0.4">
      <c r="B1246" t="s">
        <v>1315</v>
      </c>
      <c r="C1246" s="7">
        <v>37213</v>
      </c>
      <c r="D1246">
        <f>YEAR(_01_data[[#This Row],[Release Date]])</f>
        <v>2001</v>
      </c>
      <c r="E1246" t="s">
        <v>38</v>
      </c>
      <c r="F1246" t="s">
        <v>31</v>
      </c>
      <c r="G1246" t="s">
        <v>20</v>
      </c>
      <c r="H1246" t="s">
        <v>21</v>
      </c>
      <c r="I1246" t="s">
        <v>65</v>
      </c>
      <c r="J1246">
        <v>268</v>
      </c>
      <c r="K1246">
        <v>318</v>
      </c>
      <c r="L1246">
        <v>0</v>
      </c>
      <c r="M1246">
        <v>27</v>
      </c>
      <c r="N1246">
        <v>6.1</v>
      </c>
      <c r="O1246">
        <v>12</v>
      </c>
      <c r="P1246">
        <v>88</v>
      </c>
      <c r="Q1246">
        <v>58936</v>
      </c>
      <c r="R1246">
        <v>1200000</v>
      </c>
      <c r="AD1246" t="str">
        <v>Comedy</v>
      </c>
      <c r="AE1246">
        <v>6.1</v>
      </c>
    </row>
    <row r="1247" spans="2:31" x14ac:dyDescent="0.4">
      <c r="B1247" t="s">
        <v>1316</v>
      </c>
      <c r="C1247" s="7">
        <v>37120</v>
      </c>
      <c r="D1247">
        <f>YEAR(_01_data[[#This Row],[Release Date]])</f>
        <v>2001</v>
      </c>
      <c r="E1247" t="s">
        <v>38</v>
      </c>
      <c r="F1247" t="s">
        <v>31</v>
      </c>
      <c r="G1247" t="s">
        <v>20</v>
      </c>
      <c r="H1247" t="s">
        <v>21</v>
      </c>
      <c r="I1247" t="s">
        <v>81</v>
      </c>
      <c r="J1247">
        <v>979</v>
      </c>
      <c r="K1247">
        <v>2911</v>
      </c>
      <c r="L1247">
        <v>129</v>
      </c>
      <c r="M1247">
        <v>602</v>
      </c>
      <c r="N1247">
        <v>5.4</v>
      </c>
      <c r="O1247">
        <v>61</v>
      </c>
      <c r="P1247">
        <v>87</v>
      </c>
      <c r="Q1247">
        <v>64172251</v>
      </c>
      <c r="R1247">
        <v>30000000</v>
      </c>
      <c r="AD1247" t="str">
        <v>Comedy</v>
      </c>
      <c r="AE1247">
        <v>5.4</v>
      </c>
    </row>
    <row r="1248" spans="2:31" x14ac:dyDescent="0.4">
      <c r="B1248" t="s">
        <v>1317</v>
      </c>
      <c r="C1248" s="7">
        <v>37148</v>
      </c>
      <c r="D1248">
        <f>YEAR(_01_data[[#This Row],[Release Date]])</f>
        <v>2001</v>
      </c>
      <c r="E1248" t="s">
        <v>38</v>
      </c>
      <c r="F1248" t="s">
        <v>31</v>
      </c>
      <c r="G1248" t="s">
        <v>20</v>
      </c>
      <c r="H1248" t="s">
        <v>21</v>
      </c>
      <c r="I1248" t="s">
        <v>61</v>
      </c>
      <c r="J1248">
        <v>1000</v>
      </c>
      <c r="K1248">
        <v>3287</v>
      </c>
      <c r="L1248">
        <v>41</v>
      </c>
      <c r="M1248">
        <v>266</v>
      </c>
      <c r="N1248">
        <v>4.5999999999999996</v>
      </c>
      <c r="O1248">
        <v>91</v>
      </c>
      <c r="P1248">
        <v>87</v>
      </c>
      <c r="Q1248">
        <v>112950721</v>
      </c>
      <c r="R1248">
        <v>72000000</v>
      </c>
      <c r="AD1248" t="str">
        <v>Comedy</v>
      </c>
      <c r="AE1248">
        <v>4.5999999999999996</v>
      </c>
    </row>
    <row r="1249" spans="2:31" x14ac:dyDescent="0.4">
      <c r="B1249" t="s">
        <v>1318</v>
      </c>
      <c r="C1249" s="7">
        <v>37004</v>
      </c>
      <c r="D1249">
        <f>YEAR(_01_data[[#This Row],[Release Date]])</f>
        <v>2001</v>
      </c>
      <c r="E1249" t="s">
        <v>38</v>
      </c>
      <c r="F1249" t="s">
        <v>56</v>
      </c>
      <c r="G1249" t="s">
        <v>20</v>
      </c>
      <c r="H1249" t="s">
        <v>21</v>
      </c>
      <c r="I1249" t="s">
        <v>81</v>
      </c>
      <c r="J1249">
        <v>13000</v>
      </c>
      <c r="K1249">
        <v>14780</v>
      </c>
      <c r="L1249">
        <v>212</v>
      </c>
      <c r="M1249">
        <v>886</v>
      </c>
      <c r="N1249">
        <v>4.5</v>
      </c>
      <c r="O1249">
        <v>109</v>
      </c>
      <c r="P1249">
        <v>116</v>
      </c>
      <c r="Q1249">
        <v>32616869</v>
      </c>
      <c r="R1249">
        <v>72000000</v>
      </c>
      <c r="AD1249" t="str">
        <v>Action</v>
      </c>
      <c r="AE1249">
        <v>4.5</v>
      </c>
    </row>
    <row r="1250" spans="2:31" x14ac:dyDescent="0.4">
      <c r="B1250" t="s">
        <v>1319</v>
      </c>
      <c r="C1250" s="7">
        <v>37106</v>
      </c>
      <c r="D1250">
        <f>YEAR(_01_data[[#This Row],[Release Date]])</f>
        <v>2001</v>
      </c>
      <c r="E1250" t="s">
        <v>38</v>
      </c>
      <c r="F1250" t="s">
        <v>31</v>
      </c>
      <c r="G1250" t="s">
        <v>1320</v>
      </c>
      <c r="H1250" t="s">
        <v>1321</v>
      </c>
      <c r="I1250" t="s">
        <v>65</v>
      </c>
      <c r="J1250">
        <v>117</v>
      </c>
      <c r="K1250">
        <v>155</v>
      </c>
      <c r="L1250">
        <v>16</v>
      </c>
      <c r="M1250">
        <v>0</v>
      </c>
      <c r="N1250">
        <v>7.6</v>
      </c>
      <c r="O1250">
        <v>67</v>
      </c>
      <c r="P1250">
        <v>89</v>
      </c>
      <c r="Q1250">
        <v>313436</v>
      </c>
      <c r="R1250">
        <v>15500000</v>
      </c>
      <c r="AD1250" t="str">
        <v>Comedy</v>
      </c>
      <c r="AE1250">
        <v>7.6</v>
      </c>
    </row>
    <row r="1251" spans="2:31" x14ac:dyDescent="0.4">
      <c r="B1251" t="s">
        <v>1322</v>
      </c>
      <c r="C1251" s="7">
        <v>37169</v>
      </c>
      <c r="D1251">
        <f>YEAR(_01_data[[#This Row],[Release Date]])</f>
        <v>2001</v>
      </c>
      <c r="E1251" t="s">
        <v>38</v>
      </c>
      <c r="F1251" t="s">
        <v>24</v>
      </c>
      <c r="G1251" t="s">
        <v>20</v>
      </c>
      <c r="H1251" t="s">
        <v>21</v>
      </c>
      <c r="I1251" t="s">
        <v>65</v>
      </c>
      <c r="J1251">
        <v>5000</v>
      </c>
      <c r="K1251">
        <v>5103</v>
      </c>
      <c r="L1251">
        <v>218</v>
      </c>
      <c r="M1251">
        <v>0</v>
      </c>
      <c r="N1251">
        <v>7.6</v>
      </c>
      <c r="O1251">
        <v>187</v>
      </c>
      <c r="P1251">
        <v>131</v>
      </c>
      <c r="Q1251">
        <v>51396781</v>
      </c>
      <c r="R1251">
        <v>68000000</v>
      </c>
      <c r="AD1251" t="str">
        <v>Drama</v>
      </c>
      <c r="AE1251">
        <v>7.6</v>
      </c>
    </row>
    <row r="1252" spans="2:31" x14ac:dyDescent="0.4">
      <c r="B1252" t="s">
        <v>1323</v>
      </c>
      <c r="C1252" s="7">
        <v>37190</v>
      </c>
      <c r="D1252">
        <f>YEAR(_01_data[[#This Row],[Release Date]])</f>
        <v>2001</v>
      </c>
      <c r="E1252" t="s">
        <v>38</v>
      </c>
      <c r="F1252" t="s">
        <v>56</v>
      </c>
      <c r="G1252" t="s">
        <v>20</v>
      </c>
      <c r="H1252" t="s">
        <v>21</v>
      </c>
      <c r="I1252" t="s">
        <v>65</v>
      </c>
      <c r="J1252">
        <v>2000</v>
      </c>
      <c r="K1252">
        <v>5942</v>
      </c>
      <c r="L1252">
        <v>43</v>
      </c>
      <c r="M1252">
        <v>742</v>
      </c>
      <c r="N1252">
        <v>5.5</v>
      </c>
      <c r="O1252">
        <v>107</v>
      </c>
      <c r="P1252">
        <v>101</v>
      </c>
      <c r="Q1252">
        <v>51758599</v>
      </c>
      <c r="R1252">
        <v>33000000</v>
      </c>
      <c r="AD1252" t="str">
        <v>Action</v>
      </c>
      <c r="AE1252">
        <v>5.5</v>
      </c>
    </row>
    <row r="1253" spans="2:31" x14ac:dyDescent="0.4">
      <c r="B1253" t="s">
        <v>1324</v>
      </c>
      <c r="C1253" s="7">
        <v>36965</v>
      </c>
      <c r="D1253">
        <f>YEAR(_01_data[[#This Row],[Release Date]])</f>
        <v>2001</v>
      </c>
      <c r="E1253" t="s">
        <v>38</v>
      </c>
      <c r="F1253" t="s">
        <v>56</v>
      </c>
      <c r="G1253" t="s">
        <v>20</v>
      </c>
      <c r="H1253" t="s">
        <v>21</v>
      </c>
      <c r="I1253" t="s">
        <v>81</v>
      </c>
      <c r="J1253">
        <v>12000</v>
      </c>
      <c r="K1253">
        <v>15015</v>
      </c>
      <c r="L1253">
        <v>6</v>
      </c>
      <c r="M1253">
        <v>0</v>
      </c>
      <c r="N1253">
        <v>6.4</v>
      </c>
      <c r="O1253">
        <v>166</v>
      </c>
      <c r="P1253">
        <v>106</v>
      </c>
      <c r="Q1253">
        <v>32131830</v>
      </c>
      <c r="R1253">
        <v>137000000</v>
      </c>
      <c r="AD1253" t="str">
        <v>Action</v>
      </c>
      <c r="AE1253">
        <v>6.4</v>
      </c>
    </row>
    <row r="1254" spans="2:31" x14ac:dyDescent="0.4">
      <c r="B1254" t="s">
        <v>1325</v>
      </c>
      <c r="C1254" s="7">
        <v>37217</v>
      </c>
      <c r="D1254">
        <f>YEAR(_01_data[[#This Row],[Release Date]])</f>
        <v>2001</v>
      </c>
      <c r="E1254" t="s">
        <v>38</v>
      </c>
      <c r="F1254" t="s">
        <v>56</v>
      </c>
      <c r="G1254" t="s">
        <v>20</v>
      </c>
      <c r="H1254" t="s">
        <v>60</v>
      </c>
      <c r="I1254" t="s">
        <v>65</v>
      </c>
      <c r="J1254">
        <v>783</v>
      </c>
      <c r="K1254">
        <v>1044</v>
      </c>
      <c r="L1254">
        <v>31</v>
      </c>
      <c r="M1254">
        <v>0</v>
      </c>
      <c r="N1254">
        <v>6.3</v>
      </c>
      <c r="O1254">
        <v>95</v>
      </c>
      <c r="P1254">
        <v>93</v>
      </c>
      <c r="Q1254">
        <v>5204007</v>
      </c>
      <c r="R1254">
        <v>28000000</v>
      </c>
      <c r="AD1254" t="str">
        <v>Action</v>
      </c>
      <c r="AE1254">
        <v>6.3</v>
      </c>
    </row>
    <row r="1255" spans="2:31" x14ac:dyDescent="0.4">
      <c r="B1255" t="s">
        <v>1326</v>
      </c>
      <c r="C1255" s="7">
        <v>36935</v>
      </c>
      <c r="D1255">
        <f>YEAR(_01_data[[#This Row],[Release Date]])</f>
        <v>2001</v>
      </c>
      <c r="E1255" t="s">
        <v>38</v>
      </c>
      <c r="F1255" t="s">
        <v>19</v>
      </c>
      <c r="G1255" t="s">
        <v>20</v>
      </c>
      <c r="H1255" t="s">
        <v>21</v>
      </c>
      <c r="I1255" t="s">
        <v>65</v>
      </c>
      <c r="J1255">
        <v>11000</v>
      </c>
      <c r="K1255">
        <v>12237</v>
      </c>
      <c r="L1255">
        <v>0</v>
      </c>
      <c r="M1255">
        <v>5000</v>
      </c>
      <c r="N1255">
        <v>7.3</v>
      </c>
      <c r="O1255">
        <v>161</v>
      </c>
      <c r="P1255">
        <v>100</v>
      </c>
      <c r="Q1255">
        <v>13103828</v>
      </c>
      <c r="R1255">
        <v>11000000</v>
      </c>
      <c r="AD1255" t="str">
        <v>Crime</v>
      </c>
      <c r="AE1255">
        <v>7.3</v>
      </c>
    </row>
    <row r="1256" spans="2:31" x14ac:dyDescent="0.4">
      <c r="B1256" t="s">
        <v>1327</v>
      </c>
      <c r="C1256" s="7">
        <v>37128</v>
      </c>
      <c r="D1256">
        <f>YEAR(_01_data[[#This Row],[Release Date]])</f>
        <v>2001</v>
      </c>
      <c r="E1256" t="s">
        <v>38</v>
      </c>
      <c r="F1256" t="s">
        <v>31</v>
      </c>
      <c r="G1256" t="s">
        <v>20</v>
      </c>
      <c r="H1256" t="s">
        <v>21</v>
      </c>
      <c r="I1256" t="s">
        <v>65</v>
      </c>
      <c r="J1256">
        <v>826</v>
      </c>
      <c r="K1256">
        <v>2689</v>
      </c>
      <c r="L1256">
        <v>374</v>
      </c>
      <c r="M1256">
        <v>0</v>
      </c>
      <c r="N1256">
        <v>4.5</v>
      </c>
      <c r="O1256">
        <v>97</v>
      </c>
      <c r="P1256">
        <v>87</v>
      </c>
      <c r="Q1256">
        <v>14249005</v>
      </c>
      <c r="R1256">
        <v>15000000</v>
      </c>
      <c r="AD1256" t="str">
        <v>Comedy</v>
      </c>
      <c r="AE1256">
        <v>4.5</v>
      </c>
    </row>
    <row r="1257" spans="2:31" x14ac:dyDescent="0.4">
      <c r="B1257" t="s">
        <v>1328</v>
      </c>
      <c r="C1257" s="7">
        <v>37124</v>
      </c>
      <c r="D1257">
        <f>YEAR(_01_data[[#This Row],[Release Date]])</f>
        <v>2001</v>
      </c>
      <c r="E1257" t="s">
        <v>38</v>
      </c>
      <c r="F1257" t="s">
        <v>64</v>
      </c>
      <c r="G1257" t="s">
        <v>20</v>
      </c>
      <c r="H1257" t="s">
        <v>21</v>
      </c>
      <c r="I1257" t="s">
        <v>65</v>
      </c>
      <c r="J1257">
        <v>40000</v>
      </c>
      <c r="K1257">
        <v>41636</v>
      </c>
      <c r="L1257">
        <v>117</v>
      </c>
      <c r="M1257">
        <v>0</v>
      </c>
      <c r="N1257">
        <v>6.8</v>
      </c>
      <c r="O1257">
        <v>208</v>
      </c>
      <c r="P1257">
        <v>122</v>
      </c>
      <c r="Q1257">
        <v>31598308</v>
      </c>
      <c r="R1257">
        <v>35000000</v>
      </c>
      <c r="AD1257" t="str">
        <v>Horror</v>
      </c>
      <c r="AE1257">
        <v>6.8</v>
      </c>
    </row>
    <row r="1258" spans="2:31" x14ac:dyDescent="0.4">
      <c r="B1258" t="s">
        <v>1329</v>
      </c>
      <c r="C1258" s="7">
        <v>36990</v>
      </c>
      <c r="D1258">
        <f>YEAR(_01_data[[#This Row],[Release Date]])</f>
        <v>2001</v>
      </c>
      <c r="E1258" t="s">
        <v>38</v>
      </c>
      <c r="F1258" t="s">
        <v>31</v>
      </c>
      <c r="G1258" t="s">
        <v>20</v>
      </c>
      <c r="H1258" t="s">
        <v>21</v>
      </c>
      <c r="I1258" t="s">
        <v>81</v>
      </c>
      <c r="J1258">
        <v>15000</v>
      </c>
      <c r="K1258">
        <v>22485</v>
      </c>
      <c r="L1258">
        <v>13</v>
      </c>
      <c r="M1258">
        <v>0</v>
      </c>
      <c r="N1258">
        <v>5.8</v>
      </c>
      <c r="O1258">
        <v>63</v>
      </c>
      <c r="P1258">
        <v>87</v>
      </c>
      <c r="Q1258">
        <v>11560259</v>
      </c>
      <c r="R1258">
        <v>22000000</v>
      </c>
      <c r="AD1258" t="str">
        <v>Comedy</v>
      </c>
      <c r="AE1258">
        <v>5.8</v>
      </c>
    </row>
    <row r="1259" spans="2:31" x14ac:dyDescent="0.4">
      <c r="B1259" t="s">
        <v>1330</v>
      </c>
      <c r="C1259" s="7">
        <v>36927</v>
      </c>
      <c r="D1259">
        <f>YEAR(_01_data[[#This Row],[Release Date]])</f>
        <v>2001</v>
      </c>
      <c r="E1259" t="s">
        <v>38</v>
      </c>
      <c r="F1259" t="s">
        <v>31</v>
      </c>
      <c r="G1259" t="s">
        <v>20</v>
      </c>
      <c r="H1259" t="s">
        <v>21</v>
      </c>
      <c r="I1259" t="s">
        <v>65</v>
      </c>
      <c r="J1259">
        <v>19000</v>
      </c>
      <c r="K1259">
        <v>34106</v>
      </c>
      <c r="L1259">
        <v>72</v>
      </c>
      <c r="M1259">
        <v>5000</v>
      </c>
      <c r="N1259">
        <v>7.4</v>
      </c>
      <c r="O1259">
        <v>122</v>
      </c>
      <c r="P1259">
        <v>111</v>
      </c>
      <c r="Q1259">
        <v>6200756</v>
      </c>
      <c r="R1259">
        <v>7000000</v>
      </c>
      <c r="AD1259" t="str">
        <v>Comedy</v>
      </c>
      <c r="AE1259">
        <v>7.4</v>
      </c>
    </row>
    <row r="1260" spans="2:31" x14ac:dyDescent="0.4">
      <c r="B1260" t="s">
        <v>1331</v>
      </c>
      <c r="C1260" s="7">
        <v>37144</v>
      </c>
      <c r="D1260">
        <f>YEAR(_01_data[[#This Row],[Release Date]])</f>
        <v>2001</v>
      </c>
      <c r="E1260" t="s">
        <v>38</v>
      </c>
      <c r="F1260" t="s">
        <v>56</v>
      </c>
      <c r="G1260" t="s">
        <v>20</v>
      </c>
      <c r="H1260" t="s">
        <v>21</v>
      </c>
      <c r="I1260" t="s">
        <v>65</v>
      </c>
      <c r="J1260">
        <v>26000</v>
      </c>
      <c r="K1260">
        <v>28867</v>
      </c>
      <c r="L1260">
        <v>0</v>
      </c>
      <c r="M1260">
        <v>0</v>
      </c>
      <c r="N1260">
        <v>4.9000000000000004</v>
      </c>
      <c r="O1260">
        <v>156</v>
      </c>
      <c r="P1260">
        <v>98</v>
      </c>
      <c r="Q1260">
        <v>8434601</v>
      </c>
      <c r="R1260">
        <v>28000000</v>
      </c>
      <c r="AD1260" t="str">
        <v>Action</v>
      </c>
      <c r="AE1260">
        <v>4.9000000000000004</v>
      </c>
    </row>
    <row r="1261" spans="2:31" x14ac:dyDescent="0.4">
      <c r="B1261" t="s">
        <v>1332</v>
      </c>
      <c r="C1261" s="7">
        <v>36928</v>
      </c>
      <c r="D1261">
        <f>YEAR(_01_data[[#This Row],[Release Date]])</f>
        <v>2001</v>
      </c>
      <c r="E1261" t="s">
        <v>38</v>
      </c>
      <c r="F1261" t="s">
        <v>24</v>
      </c>
      <c r="G1261" t="s">
        <v>20</v>
      </c>
      <c r="H1261" t="s">
        <v>21</v>
      </c>
      <c r="I1261" t="s">
        <v>81</v>
      </c>
      <c r="J1261">
        <v>736</v>
      </c>
      <c r="K1261">
        <v>1854</v>
      </c>
      <c r="L1261">
        <v>170</v>
      </c>
      <c r="M1261">
        <v>0</v>
      </c>
      <c r="N1261">
        <v>2.1</v>
      </c>
      <c r="O1261">
        <v>66</v>
      </c>
      <c r="P1261">
        <v>104</v>
      </c>
      <c r="Q1261">
        <v>4273372</v>
      </c>
      <c r="R1261">
        <v>22000000</v>
      </c>
      <c r="AD1261" t="str">
        <v>Drama</v>
      </c>
      <c r="AE1261">
        <v>2.1</v>
      </c>
    </row>
    <row r="1262" spans="2:31" x14ac:dyDescent="0.4">
      <c r="B1262" t="s">
        <v>1333</v>
      </c>
      <c r="C1262" s="7">
        <v>37005</v>
      </c>
      <c r="D1262">
        <f>YEAR(_01_data[[#This Row],[Release Date]])</f>
        <v>2001</v>
      </c>
      <c r="E1262" t="s">
        <v>38</v>
      </c>
      <c r="F1262" t="s">
        <v>24</v>
      </c>
      <c r="G1262" t="s">
        <v>20</v>
      </c>
      <c r="H1262" t="s">
        <v>60</v>
      </c>
      <c r="I1262" t="s">
        <v>65</v>
      </c>
      <c r="J1262">
        <v>1000</v>
      </c>
      <c r="K1262">
        <v>3261</v>
      </c>
      <c r="L1262">
        <v>500</v>
      </c>
      <c r="M1262">
        <v>0</v>
      </c>
      <c r="N1262">
        <v>7.3</v>
      </c>
      <c r="O1262">
        <v>187</v>
      </c>
      <c r="P1262">
        <v>131</v>
      </c>
      <c r="Q1262">
        <v>41300105</v>
      </c>
      <c r="R1262">
        <v>19800000</v>
      </c>
      <c r="AD1262" t="str">
        <v>Drama</v>
      </c>
      <c r="AE1262">
        <v>7.3</v>
      </c>
    </row>
    <row r="1263" spans="2:31" x14ac:dyDescent="0.4">
      <c r="B1263" t="s">
        <v>1334</v>
      </c>
      <c r="C1263" s="7">
        <v>36989</v>
      </c>
      <c r="D1263">
        <f>YEAR(_01_data[[#This Row],[Release Date]])</f>
        <v>2001</v>
      </c>
      <c r="E1263" t="s">
        <v>38</v>
      </c>
      <c r="F1263" t="s">
        <v>24</v>
      </c>
      <c r="G1263" t="s">
        <v>20</v>
      </c>
      <c r="H1263" t="s">
        <v>21</v>
      </c>
      <c r="I1263" t="s">
        <v>81</v>
      </c>
      <c r="J1263">
        <v>18000</v>
      </c>
      <c r="K1263">
        <v>18630</v>
      </c>
      <c r="L1263">
        <v>48</v>
      </c>
      <c r="M1263">
        <v>0</v>
      </c>
      <c r="N1263">
        <v>6.3</v>
      </c>
      <c r="O1263">
        <v>85</v>
      </c>
      <c r="P1263">
        <v>106</v>
      </c>
      <c r="Q1263">
        <v>40219708</v>
      </c>
      <c r="R1263">
        <v>21000000</v>
      </c>
      <c r="AD1263" t="str">
        <v>Drama</v>
      </c>
      <c r="AE1263">
        <v>6.3</v>
      </c>
    </row>
    <row r="1264" spans="2:31" x14ac:dyDescent="0.4">
      <c r="B1264" t="s">
        <v>1335</v>
      </c>
      <c r="C1264" s="7">
        <v>36935</v>
      </c>
      <c r="D1264">
        <f>YEAR(_01_data[[#This Row],[Release Date]])</f>
        <v>2001</v>
      </c>
      <c r="E1264" t="s">
        <v>38</v>
      </c>
      <c r="F1264" t="s">
        <v>42</v>
      </c>
      <c r="G1264" t="s">
        <v>20</v>
      </c>
      <c r="H1264" t="s">
        <v>60</v>
      </c>
      <c r="I1264" t="s">
        <v>61</v>
      </c>
      <c r="J1264">
        <v>11000</v>
      </c>
      <c r="K1264">
        <v>13191</v>
      </c>
      <c r="L1264">
        <v>0</v>
      </c>
      <c r="M1264">
        <v>16000</v>
      </c>
      <c r="N1264">
        <v>7.5</v>
      </c>
      <c r="O1264">
        <v>258</v>
      </c>
      <c r="P1264">
        <v>159</v>
      </c>
      <c r="Q1264">
        <v>317557891</v>
      </c>
      <c r="R1264">
        <v>125000000</v>
      </c>
      <c r="AD1264" t="str">
        <v>Adventure</v>
      </c>
      <c r="AE1264">
        <v>7.5</v>
      </c>
    </row>
    <row r="1265" spans="2:31" x14ac:dyDescent="0.4">
      <c r="B1265" t="s">
        <v>1336</v>
      </c>
      <c r="C1265" s="7">
        <v>37143</v>
      </c>
      <c r="D1265">
        <f>YEAR(_01_data[[#This Row],[Release Date]])</f>
        <v>2001</v>
      </c>
      <c r="E1265" t="s">
        <v>38</v>
      </c>
      <c r="F1265" t="s">
        <v>31</v>
      </c>
      <c r="G1265" t="s">
        <v>20</v>
      </c>
      <c r="H1265" t="s">
        <v>21</v>
      </c>
      <c r="I1265" t="s">
        <v>65</v>
      </c>
      <c r="J1265">
        <v>4000</v>
      </c>
      <c r="K1265">
        <v>6776</v>
      </c>
      <c r="L1265">
        <v>56</v>
      </c>
      <c r="M1265">
        <v>113</v>
      </c>
      <c r="N1265">
        <v>4.9000000000000004</v>
      </c>
      <c r="O1265">
        <v>27</v>
      </c>
      <c r="P1265">
        <v>99</v>
      </c>
      <c r="Q1265">
        <v>56007</v>
      </c>
      <c r="R1265">
        <v>5500000</v>
      </c>
      <c r="AD1265" t="str">
        <v>Comedy</v>
      </c>
      <c r="AE1265">
        <v>4.9000000000000004</v>
      </c>
    </row>
    <row r="1266" spans="2:31" x14ac:dyDescent="0.4">
      <c r="B1266" t="s">
        <v>1337</v>
      </c>
      <c r="C1266" s="7">
        <v>37019</v>
      </c>
      <c r="D1266">
        <f>YEAR(_01_data[[#This Row],[Release Date]])</f>
        <v>2001</v>
      </c>
      <c r="E1266" t="s">
        <v>38</v>
      </c>
      <c r="F1266" t="s">
        <v>31</v>
      </c>
      <c r="G1266" t="s">
        <v>20</v>
      </c>
      <c r="H1266" t="s">
        <v>21</v>
      </c>
      <c r="I1266" t="s">
        <v>81</v>
      </c>
      <c r="J1266">
        <v>878</v>
      </c>
      <c r="K1266">
        <v>2165</v>
      </c>
      <c r="L1266">
        <v>70</v>
      </c>
      <c r="M1266">
        <v>613</v>
      </c>
      <c r="N1266">
        <v>5.4</v>
      </c>
      <c r="O1266">
        <v>61</v>
      </c>
      <c r="P1266">
        <v>86</v>
      </c>
      <c r="Q1266">
        <v>10397365</v>
      </c>
      <c r="R1266">
        <v>14000000</v>
      </c>
      <c r="AD1266" t="str">
        <v>Comedy</v>
      </c>
      <c r="AE1266">
        <v>5.4</v>
      </c>
    </row>
    <row r="1267" spans="2:31" x14ac:dyDescent="0.4">
      <c r="B1267" t="s">
        <v>1338</v>
      </c>
      <c r="C1267" s="7">
        <v>37120</v>
      </c>
      <c r="D1267">
        <f>YEAR(_01_data[[#This Row],[Release Date]])</f>
        <v>2001</v>
      </c>
      <c r="E1267" t="s">
        <v>38</v>
      </c>
      <c r="F1267" t="s">
        <v>31</v>
      </c>
      <c r="G1267" t="s">
        <v>20</v>
      </c>
      <c r="H1267" t="s">
        <v>21</v>
      </c>
      <c r="I1267" t="s">
        <v>81</v>
      </c>
      <c r="J1267">
        <v>931</v>
      </c>
      <c r="K1267">
        <v>2912</v>
      </c>
      <c r="L1267">
        <v>7</v>
      </c>
      <c r="M1267">
        <v>989</v>
      </c>
      <c r="N1267">
        <v>6.2</v>
      </c>
      <c r="O1267">
        <v>116</v>
      </c>
      <c r="P1267">
        <v>123</v>
      </c>
      <c r="Q1267">
        <v>40334024</v>
      </c>
      <c r="R1267">
        <v>35000000</v>
      </c>
      <c r="AD1267" t="str">
        <v>Comedy</v>
      </c>
      <c r="AE1267">
        <v>6.2</v>
      </c>
    </row>
    <row r="1268" spans="2:31" x14ac:dyDescent="0.4">
      <c r="B1268" t="s">
        <v>1339</v>
      </c>
      <c r="C1268" s="7">
        <v>37110</v>
      </c>
      <c r="D1268">
        <f>YEAR(_01_data[[#This Row],[Release Date]])</f>
        <v>2001</v>
      </c>
      <c r="E1268" t="s">
        <v>38</v>
      </c>
      <c r="F1268" t="s">
        <v>24</v>
      </c>
      <c r="G1268" t="s">
        <v>20</v>
      </c>
      <c r="H1268" t="s">
        <v>21</v>
      </c>
      <c r="I1268" t="s">
        <v>81</v>
      </c>
      <c r="J1268">
        <v>12000</v>
      </c>
      <c r="K1268">
        <v>13811</v>
      </c>
      <c r="L1268">
        <v>96</v>
      </c>
      <c r="M1268">
        <v>0</v>
      </c>
      <c r="N1268">
        <v>6.9</v>
      </c>
      <c r="O1268">
        <v>135</v>
      </c>
      <c r="P1268">
        <v>101</v>
      </c>
      <c r="Q1268">
        <v>24185781</v>
      </c>
      <c r="R1268">
        <v>31000000</v>
      </c>
      <c r="AD1268" t="str">
        <v>Drama</v>
      </c>
      <c r="AE1268">
        <v>6.9</v>
      </c>
    </row>
    <row r="1269" spans="2:31" x14ac:dyDescent="0.4">
      <c r="B1269" t="s">
        <v>1340</v>
      </c>
      <c r="C1269" s="7">
        <v>37193</v>
      </c>
      <c r="D1269">
        <f>YEAR(_01_data[[#This Row],[Release Date]])</f>
        <v>2001</v>
      </c>
      <c r="E1269" t="s">
        <v>38</v>
      </c>
      <c r="F1269" t="s">
        <v>31</v>
      </c>
      <c r="G1269" t="s">
        <v>20</v>
      </c>
      <c r="H1269" t="s">
        <v>21</v>
      </c>
      <c r="I1269" t="s">
        <v>65</v>
      </c>
      <c r="J1269">
        <v>263</v>
      </c>
      <c r="K1269">
        <v>993</v>
      </c>
      <c r="L1269">
        <v>263</v>
      </c>
      <c r="M1269">
        <v>0</v>
      </c>
      <c r="N1269">
        <v>7.8</v>
      </c>
      <c r="O1269">
        <v>108</v>
      </c>
      <c r="P1269">
        <v>95</v>
      </c>
      <c r="Q1269">
        <v>3029081</v>
      </c>
      <c r="R1269">
        <v>6000000</v>
      </c>
      <c r="AD1269" t="str">
        <v>Comedy</v>
      </c>
      <c r="AE1269">
        <v>7.8</v>
      </c>
    </row>
    <row r="1270" spans="2:31" x14ac:dyDescent="0.4">
      <c r="B1270" t="s">
        <v>1341</v>
      </c>
      <c r="C1270" s="7">
        <v>37181</v>
      </c>
      <c r="D1270">
        <f>YEAR(_01_data[[#This Row],[Release Date]])</f>
        <v>2001</v>
      </c>
      <c r="E1270" t="s">
        <v>38</v>
      </c>
      <c r="F1270" t="s">
        <v>56</v>
      </c>
      <c r="G1270" t="s">
        <v>20</v>
      </c>
      <c r="H1270" t="s">
        <v>60</v>
      </c>
      <c r="I1270" t="s">
        <v>65</v>
      </c>
      <c r="J1270">
        <v>893</v>
      </c>
      <c r="K1270">
        <v>3049</v>
      </c>
      <c r="L1270">
        <v>302</v>
      </c>
      <c r="M1270">
        <v>117</v>
      </c>
      <c r="N1270">
        <v>6.2</v>
      </c>
      <c r="O1270">
        <v>43</v>
      </c>
      <c r="P1270">
        <v>86</v>
      </c>
      <c r="Q1270">
        <v>226792</v>
      </c>
      <c r="R1270">
        <v>10000000</v>
      </c>
      <c r="AD1270" t="str">
        <v>Action</v>
      </c>
      <c r="AE1270">
        <v>6.2</v>
      </c>
    </row>
    <row r="1271" spans="2:31" x14ac:dyDescent="0.4">
      <c r="B1271" t="s">
        <v>1342</v>
      </c>
      <c r="C1271" s="7">
        <v>37067</v>
      </c>
      <c r="D1271">
        <f>YEAR(_01_data[[#This Row],[Release Date]])</f>
        <v>2001</v>
      </c>
      <c r="E1271" t="s">
        <v>38</v>
      </c>
      <c r="F1271" t="s">
        <v>31</v>
      </c>
      <c r="G1271" t="s">
        <v>20</v>
      </c>
      <c r="H1271" t="s">
        <v>21</v>
      </c>
      <c r="I1271" t="s">
        <v>65</v>
      </c>
      <c r="J1271">
        <v>995</v>
      </c>
      <c r="K1271">
        <v>6105</v>
      </c>
      <c r="L1271">
        <v>58</v>
      </c>
      <c r="M1271">
        <v>0</v>
      </c>
      <c r="N1271">
        <v>6.2</v>
      </c>
      <c r="O1271">
        <v>34</v>
      </c>
      <c r="P1271">
        <v>93</v>
      </c>
      <c r="Q1271">
        <v>31155435</v>
      </c>
      <c r="R1271">
        <v>12000000</v>
      </c>
      <c r="AD1271" t="str">
        <v>Comedy</v>
      </c>
      <c r="AE1271">
        <v>6.2</v>
      </c>
    </row>
    <row r="1272" spans="2:31" x14ac:dyDescent="0.4">
      <c r="B1272" t="s">
        <v>1343</v>
      </c>
      <c r="C1272" s="7">
        <v>37038</v>
      </c>
      <c r="D1272">
        <f>YEAR(_01_data[[#This Row],[Release Date]])</f>
        <v>2001</v>
      </c>
      <c r="E1272" t="s">
        <v>38</v>
      </c>
      <c r="F1272" t="s">
        <v>24</v>
      </c>
      <c r="G1272" t="s">
        <v>20</v>
      </c>
      <c r="H1272" t="s">
        <v>21</v>
      </c>
      <c r="I1272" t="s">
        <v>81</v>
      </c>
      <c r="J1272">
        <v>967</v>
      </c>
      <c r="K1272">
        <v>3152</v>
      </c>
      <c r="L1272">
        <v>24</v>
      </c>
      <c r="M1272">
        <v>15000</v>
      </c>
      <c r="N1272">
        <v>7.6</v>
      </c>
      <c r="O1272">
        <v>129</v>
      </c>
      <c r="P1272">
        <v>132</v>
      </c>
      <c r="Q1272">
        <v>40270895</v>
      </c>
      <c r="R1272">
        <v>22000000</v>
      </c>
      <c r="AD1272" t="str">
        <v>Drama</v>
      </c>
      <c r="AE1272">
        <v>7.6</v>
      </c>
    </row>
    <row r="1273" spans="2:31" x14ac:dyDescent="0.4">
      <c r="B1273" t="s">
        <v>1344</v>
      </c>
      <c r="C1273" s="7">
        <v>37167</v>
      </c>
      <c r="D1273">
        <f>YEAR(_01_data[[#This Row],[Release Date]])</f>
        <v>2001</v>
      </c>
      <c r="E1273" t="s">
        <v>38</v>
      </c>
      <c r="F1273" t="s">
        <v>24</v>
      </c>
      <c r="G1273" t="s">
        <v>20</v>
      </c>
      <c r="H1273" t="s">
        <v>21</v>
      </c>
      <c r="I1273" t="s">
        <v>65</v>
      </c>
      <c r="J1273">
        <v>1000</v>
      </c>
      <c r="K1273">
        <v>2664</v>
      </c>
      <c r="L1273">
        <v>39</v>
      </c>
      <c r="M1273">
        <v>892</v>
      </c>
      <c r="N1273">
        <v>6.2</v>
      </c>
      <c r="O1273">
        <v>83</v>
      </c>
      <c r="P1273">
        <v>102</v>
      </c>
      <c r="Q1273">
        <v>6114237</v>
      </c>
      <c r="R1273">
        <v>40000000</v>
      </c>
      <c r="AD1273" t="str">
        <v>Drama</v>
      </c>
      <c r="AE1273">
        <v>6.2</v>
      </c>
    </row>
    <row r="1274" spans="2:31" x14ac:dyDescent="0.4">
      <c r="B1274" t="s">
        <v>1345</v>
      </c>
      <c r="C1274" s="7">
        <v>37171</v>
      </c>
      <c r="D1274">
        <f>YEAR(_01_data[[#This Row],[Release Date]])</f>
        <v>2001</v>
      </c>
      <c r="E1274" t="s">
        <v>38</v>
      </c>
      <c r="F1274" t="s">
        <v>19</v>
      </c>
      <c r="G1274" t="s">
        <v>20</v>
      </c>
      <c r="H1274" t="s">
        <v>21</v>
      </c>
      <c r="I1274" t="s">
        <v>65</v>
      </c>
      <c r="J1274">
        <v>1000</v>
      </c>
      <c r="K1274">
        <v>3970</v>
      </c>
      <c r="L1274">
        <v>143</v>
      </c>
      <c r="M1274">
        <v>951</v>
      </c>
      <c r="N1274">
        <v>7.5</v>
      </c>
      <c r="O1274">
        <v>179</v>
      </c>
      <c r="P1274">
        <v>138</v>
      </c>
      <c r="Q1274">
        <v>35918429</v>
      </c>
      <c r="R1274">
        <v>1700000</v>
      </c>
      <c r="AD1274" t="str">
        <v>Crime</v>
      </c>
      <c r="AE1274">
        <v>7.5</v>
      </c>
    </row>
    <row r="1275" spans="2:31" x14ac:dyDescent="0.4">
      <c r="B1275" t="s">
        <v>1346</v>
      </c>
      <c r="C1275" s="7">
        <v>37114</v>
      </c>
      <c r="D1275">
        <f>YEAR(_01_data[[#This Row],[Release Date]])</f>
        <v>2001</v>
      </c>
      <c r="E1275" t="s">
        <v>38</v>
      </c>
      <c r="F1275" t="s">
        <v>50</v>
      </c>
      <c r="G1275" t="s">
        <v>20</v>
      </c>
      <c r="H1275" t="s">
        <v>60</v>
      </c>
      <c r="I1275" t="s">
        <v>65</v>
      </c>
      <c r="J1275">
        <v>14000</v>
      </c>
      <c r="K1275">
        <v>16768</v>
      </c>
      <c r="L1275">
        <v>14</v>
      </c>
      <c r="M1275">
        <v>0</v>
      </c>
      <c r="N1275">
        <v>7.1</v>
      </c>
      <c r="O1275">
        <v>100</v>
      </c>
      <c r="P1275">
        <v>91</v>
      </c>
      <c r="Q1275">
        <v>1292119</v>
      </c>
      <c r="R1275">
        <v>5500000</v>
      </c>
      <c r="AD1275" t="str">
        <v>Biography</v>
      </c>
      <c r="AE1275">
        <v>7.1</v>
      </c>
    </row>
    <row r="1276" spans="2:31" x14ac:dyDescent="0.4">
      <c r="B1276" t="s">
        <v>1347</v>
      </c>
      <c r="C1276" s="7">
        <v>36896</v>
      </c>
      <c r="D1276">
        <f>YEAR(_01_data[[#This Row],[Release Date]])</f>
        <v>2001</v>
      </c>
      <c r="E1276" t="s">
        <v>38</v>
      </c>
      <c r="F1276" t="s">
        <v>56</v>
      </c>
      <c r="G1276" t="s">
        <v>20</v>
      </c>
      <c r="H1276" t="s">
        <v>21</v>
      </c>
      <c r="I1276" t="s">
        <v>65</v>
      </c>
      <c r="J1276">
        <v>1000</v>
      </c>
      <c r="K1276">
        <v>3050</v>
      </c>
      <c r="L1276">
        <v>52</v>
      </c>
      <c r="M1276">
        <v>0</v>
      </c>
      <c r="N1276">
        <v>4.4000000000000004</v>
      </c>
      <c r="O1276">
        <v>205</v>
      </c>
      <c r="P1276">
        <v>85</v>
      </c>
      <c r="Q1276">
        <v>12610731</v>
      </c>
      <c r="R1276">
        <v>11000000</v>
      </c>
      <c r="AD1276" t="str">
        <v>Action</v>
      </c>
      <c r="AE1276">
        <v>4.4000000000000004</v>
      </c>
    </row>
    <row r="1277" spans="2:31" x14ac:dyDescent="0.4">
      <c r="B1277" t="s">
        <v>1348</v>
      </c>
      <c r="C1277" s="7">
        <v>37118</v>
      </c>
      <c r="D1277">
        <f>YEAR(_01_data[[#This Row],[Release Date]])</f>
        <v>2001</v>
      </c>
      <c r="E1277" t="s">
        <v>38</v>
      </c>
      <c r="F1277" t="s">
        <v>31</v>
      </c>
      <c r="G1277" t="s">
        <v>20</v>
      </c>
      <c r="H1277" t="s">
        <v>21</v>
      </c>
      <c r="I1277" t="s">
        <v>65</v>
      </c>
      <c r="J1277">
        <v>8000</v>
      </c>
      <c r="K1277">
        <v>11632</v>
      </c>
      <c r="L1277">
        <v>0</v>
      </c>
      <c r="M1277">
        <v>0</v>
      </c>
      <c r="N1277">
        <v>6.9</v>
      </c>
      <c r="O1277">
        <v>181</v>
      </c>
      <c r="P1277">
        <v>104</v>
      </c>
      <c r="Q1277">
        <v>30059386</v>
      </c>
      <c r="R1277">
        <v>22000000</v>
      </c>
      <c r="AD1277" t="str">
        <v>Comedy</v>
      </c>
      <c r="AE1277">
        <v>6.9</v>
      </c>
    </row>
    <row r="1278" spans="2:31" x14ac:dyDescent="0.4">
      <c r="B1278" t="s">
        <v>1349</v>
      </c>
      <c r="C1278" s="7">
        <v>37063</v>
      </c>
      <c r="D1278">
        <f>YEAR(_01_data[[#This Row],[Release Date]])</f>
        <v>2001</v>
      </c>
      <c r="E1278" t="s">
        <v>38</v>
      </c>
      <c r="F1278" t="s">
        <v>64</v>
      </c>
      <c r="G1278" t="s">
        <v>20</v>
      </c>
      <c r="H1278" t="s">
        <v>26</v>
      </c>
      <c r="I1278" t="s">
        <v>65</v>
      </c>
      <c r="J1278">
        <v>1000</v>
      </c>
      <c r="K1278">
        <v>1982</v>
      </c>
      <c r="L1278">
        <v>108</v>
      </c>
      <c r="M1278">
        <v>0</v>
      </c>
      <c r="N1278">
        <v>6.1</v>
      </c>
      <c r="O1278">
        <v>190</v>
      </c>
      <c r="P1278">
        <v>90</v>
      </c>
      <c r="Q1278">
        <v>37470017</v>
      </c>
      <c r="R1278">
        <v>10000000</v>
      </c>
      <c r="AD1278" t="str">
        <v>Horror</v>
      </c>
      <c r="AE1278">
        <v>6.1</v>
      </c>
    </row>
    <row r="1279" spans="2:31" x14ac:dyDescent="0.4">
      <c r="B1279" t="s">
        <v>1350</v>
      </c>
      <c r="C1279" s="7">
        <v>36911</v>
      </c>
      <c r="D1279">
        <f>YEAR(_01_data[[#This Row],[Release Date]])</f>
        <v>2001</v>
      </c>
      <c r="E1279" t="s">
        <v>38</v>
      </c>
      <c r="F1279" t="s">
        <v>56</v>
      </c>
      <c r="G1279" t="s">
        <v>20</v>
      </c>
      <c r="H1279" t="s">
        <v>21</v>
      </c>
      <c r="I1279" t="s">
        <v>36</v>
      </c>
      <c r="J1279">
        <v>770</v>
      </c>
      <c r="K1279">
        <v>2251</v>
      </c>
      <c r="L1279">
        <v>8</v>
      </c>
      <c r="M1279">
        <v>425</v>
      </c>
      <c r="N1279">
        <v>6</v>
      </c>
      <c r="O1279">
        <v>66</v>
      </c>
      <c r="P1279">
        <v>82</v>
      </c>
      <c r="Q1279">
        <v>80920948</v>
      </c>
      <c r="R1279">
        <v>30000000</v>
      </c>
      <c r="AD1279" t="str">
        <v>Action</v>
      </c>
      <c r="AE1279">
        <v>6</v>
      </c>
    </row>
    <row r="1280" spans="2:31" x14ac:dyDescent="0.4">
      <c r="B1280" t="s">
        <v>1351</v>
      </c>
      <c r="C1280" s="7">
        <v>36945</v>
      </c>
      <c r="D1280">
        <f>YEAR(_01_data[[#This Row],[Release Date]])</f>
        <v>2001</v>
      </c>
      <c r="E1280" t="s">
        <v>38</v>
      </c>
      <c r="F1280" t="s">
        <v>42</v>
      </c>
      <c r="G1280" t="s">
        <v>20</v>
      </c>
      <c r="H1280" t="s">
        <v>21</v>
      </c>
      <c r="I1280" t="s">
        <v>81</v>
      </c>
      <c r="J1280">
        <v>861</v>
      </c>
      <c r="K1280">
        <v>2543</v>
      </c>
      <c r="L1280">
        <v>29</v>
      </c>
      <c r="M1280">
        <v>0</v>
      </c>
      <c r="N1280">
        <v>5.9</v>
      </c>
      <c r="O1280">
        <v>78</v>
      </c>
      <c r="P1280">
        <v>91</v>
      </c>
      <c r="Q1280">
        <v>27087695</v>
      </c>
      <c r="R1280">
        <v>17700000</v>
      </c>
      <c r="AD1280" t="str">
        <v>Adventure</v>
      </c>
      <c r="AE1280">
        <v>5.9</v>
      </c>
    </row>
    <row r="1281" spans="2:31" x14ac:dyDescent="0.4">
      <c r="B1281" t="s">
        <v>1352</v>
      </c>
      <c r="C1281" s="7">
        <v>36953</v>
      </c>
      <c r="D1281">
        <f>YEAR(_01_data[[#This Row],[Release Date]])</f>
        <v>2001</v>
      </c>
      <c r="E1281" t="s">
        <v>38</v>
      </c>
      <c r="F1281" t="s">
        <v>31</v>
      </c>
      <c r="G1281" t="s">
        <v>20</v>
      </c>
      <c r="H1281" t="s">
        <v>21</v>
      </c>
      <c r="I1281" t="s">
        <v>61</v>
      </c>
      <c r="J1281">
        <v>854</v>
      </c>
      <c r="K1281">
        <v>2765</v>
      </c>
      <c r="L1281">
        <v>11</v>
      </c>
      <c r="M1281">
        <v>168</v>
      </c>
      <c r="N1281">
        <v>5.5</v>
      </c>
      <c r="O1281">
        <v>55</v>
      </c>
      <c r="P1281">
        <v>98</v>
      </c>
      <c r="Q1281">
        <v>22770864</v>
      </c>
      <c r="R1281">
        <v>38000000</v>
      </c>
      <c r="AD1281" t="str">
        <v>Comedy</v>
      </c>
      <c r="AE1281">
        <v>5.5</v>
      </c>
    </row>
    <row r="1282" spans="2:31" x14ac:dyDescent="0.4">
      <c r="B1282" t="s">
        <v>1353</v>
      </c>
      <c r="C1282" s="7">
        <v>37084</v>
      </c>
      <c r="D1282">
        <f>YEAR(_01_data[[#This Row],[Release Date]])</f>
        <v>2001</v>
      </c>
      <c r="E1282" t="s">
        <v>38</v>
      </c>
      <c r="F1282" t="s">
        <v>31</v>
      </c>
      <c r="G1282" t="s">
        <v>20</v>
      </c>
      <c r="H1282" t="s">
        <v>172</v>
      </c>
      <c r="I1282" t="s">
        <v>81</v>
      </c>
      <c r="J1282">
        <v>3000</v>
      </c>
      <c r="K1282">
        <v>3769</v>
      </c>
      <c r="L1282">
        <v>4</v>
      </c>
      <c r="M1282">
        <v>0</v>
      </c>
      <c r="N1282">
        <v>5.3</v>
      </c>
      <c r="O1282">
        <v>93</v>
      </c>
      <c r="P1282">
        <v>98</v>
      </c>
      <c r="Q1282">
        <v>14252830</v>
      </c>
      <c r="R1282">
        <v>22000000</v>
      </c>
      <c r="AD1282" t="str">
        <v>Comedy</v>
      </c>
      <c r="AE1282">
        <v>5.3</v>
      </c>
    </row>
    <row r="1283" spans="2:31" x14ac:dyDescent="0.4">
      <c r="B1283" t="s">
        <v>1354</v>
      </c>
      <c r="C1283" s="7">
        <v>36904</v>
      </c>
      <c r="D1283">
        <f>YEAR(_01_data[[#This Row],[Release Date]])</f>
        <v>2001</v>
      </c>
      <c r="E1283" t="s">
        <v>38</v>
      </c>
      <c r="F1283" t="s">
        <v>152</v>
      </c>
      <c r="G1283" t="s">
        <v>20</v>
      </c>
      <c r="H1283" t="s">
        <v>21</v>
      </c>
      <c r="I1283" t="s">
        <v>65</v>
      </c>
      <c r="J1283">
        <v>23000</v>
      </c>
      <c r="K1283">
        <v>23242</v>
      </c>
      <c r="L1283">
        <v>131</v>
      </c>
      <c r="M1283">
        <v>0</v>
      </c>
      <c r="N1283">
        <v>6.6</v>
      </c>
      <c r="O1283">
        <v>140</v>
      </c>
      <c r="P1283">
        <v>97</v>
      </c>
      <c r="Q1283">
        <v>21973182</v>
      </c>
      <c r="R1283">
        <v>23000000</v>
      </c>
      <c r="AD1283" t="str">
        <v>Mystery</v>
      </c>
      <c r="AE1283">
        <v>6.6</v>
      </c>
    </row>
    <row r="1284" spans="2:31" x14ac:dyDescent="0.4">
      <c r="B1284" t="s">
        <v>1355</v>
      </c>
      <c r="C1284" s="7">
        <v>37191</v>
      </c>
      <c r="D1284">
        <f>YEAR(_01_data[[#This Row],[Release Date]])</f>
        <v>2001</v>
      </c>
      <c r="E1284" t="s">
        <v>38</v>
      </c>
      <c r="F1284" t="s">
        <v>56</v>
      </c>
      <c r="G1284" t="s">
        <v>20</v>
      </c>
      <c r="H1284" t="s">
        <v>21</v>
      </c>
      <c r="I1284" t="s">
        <v>81</v>
      </c>
      <c r="J1284">
        <v>693</v>
      </c>
      <c r="K1284">
        <v>2574</v>
      </c>
      <c r="L1284">
        <v>394</v>
      </c>
      <c r="M1284">
        <v>0</v>
      </c>
      <c r="N1284">
        <v>5.9</v>
      </c>
      <c r="O1284">
        <v>198</v>
      </c>
      <c r="P1284">
        <v>92</v>
      </c>
      <c r="Q1284">
        <v>181166115</v>
      </c>
      <c r="R1284">
        <v>93000000</v>
      </c>
      <c r="AD1284" t="str">
        <v>Action</v>
      </c>
      <c r="AE1284">
        <v>5.9</v>
      </c>
    </row>
    <row r="1285" spans="2:31" x14ac:dyDescent="0.4">
      <c r="B1285" t="s">
        <v>1356</v>
      </c>
      <c r="C1285" s="7">
        <v>36918</v>
      </c>
      <c r="D1285">
        <f>YEAR(_01_data[[#This Row],[Release Date]])</f>
        <v>2001</v>
      </c>
      <c r="E1285" t="s">
        <v>38</v>
      </c>
      <c r="F1285" t="s">
        <v>31</v>
      </c>
      <c r="G1285" t="s">
        <v>20</v>
      </c>
      <c r="H1285" t="s">
        <v>95</v>
      </c>
      <c r="I1285" t="s">
        <v>81</v>
      </c>
      <c r="J1285">
        <v>545</v>
      </c>
      <c r="K1285">
        <v>1149</v>
      </c>
      <c r="L1285">
        <v>8</v>
      </c>
      <c r="M1285">
        <v>565</v>
      </c>
      <c r="N1285">
        <v>5.8</v>
      </c>
      <c r="O1285">
        <v>61</v>
      </c>
      <c r="P1285">
        <v>84</v>
      </c>
      <c r="Q1285">
        <v>4777007</v>
      </c>
      <c r="R1285">
        <v>40000000</v>
      </c>
      <c r="AD1285" t="str">
        <v>Comedy</v>
      </c>
      <c r="AE1285">
        <v>5.8</v>
      </c>
    </row>
    <row r="1286" spans="2:31" x14ac:dyDescent="0.4">
      <c r="B1286" t="s">
        <v>1357</v>
      </c>
      <c r="C1286" s="7">
        <v>37116</v>
      </c>
      <c r="D1286">
        <f>YEAR(_01_data[[#This Row],[Release Date]])</f>
        <v>2001</v>
      </c>
      <c r="E1286" t="s">
        <v>38</v>
      </c>
      <c r="F1286" t="s">
        <v>31</v>
      </c>
      <c r="G1286" t="s">
        <v>20</v>
      </c>
      <c r="H1286" t="s">
        <v>21</v>
      </c>
      <c r="I1286" t="s">
        <v>81</v>
      </c>
      <c r="J1286">
        <v>20000</v>
      </c>
      <c r="K1286">
        <v>22209</v>
      </c>
      <c r="L1286">
        <v>446</v>
      </c>
      <c r="M1286">
        <v>0</v>
      </c>
      <c r="N1286">
        <v>6.4</v>
      </c>
      <c r="O1286">
        <v>125</v>
      </c>
      <c r="P1286">
        <v>123</v>
      </c>
      <c r="Q1286">
        <v>47095453</v>
      </c>
      <c r="R1286">
        <v>48000000</v>
      </c>
      <c r="AD1286" t="str">
        <v>Comedy</v>
      </c>
      <c r="AE1286">
        <v>6.4</v>
      </c>
    </row>
    <row r="1287" spans="2:31" x14ac:dyDescent="0.4">
      <c r="B1287" t="s">
        <v>1358</v>
      </c>
      <c r="C1287" s="7">
        <v>37026</v>
      </c>
      <c r="D1287">
        <f>YEAR(_01_data[[#This Row],[Release Date]])</f>
        <v>2001</v>
      </c>
      <c r="E1287" t="s">
        <v>38</v>
      </c>
      <c r="F1287" t="s">
        <v>56</v>
      </c>
      <c r="G1287" t="s">
        <v>20</v>
      </c>
      <c r="H1287" t="s">
        <v>95</v>
      </c>
      <c r="I1287" t="s">
        <v>65</v>
      </c>
      <c r="J1287">
        <v>5000</v>
      </c>
      <c r="K1287">
        <v>7945</v>
      </c>
      <c r="L1287">
        <v>20</v>
      </c>
      <c r="M1287">
        <v>0</v>
      </c>
      <c r="N1287">
        <v>6.6</v>
      </c>
      <c r="O1287">
        <v>116</v>
      </c>
      <c r="P1287">
        <v>98</v>
      </c>
      <c r="Q1287">
        <v>36833473</v>
      </c>
      <c r="R1287">
        <v>25000000</v>
      </c>
      <c r="AD1287" t="str">
        <v>Action</v>
      </c>
      <c r="AE1287">
        <v>6.6</v>
      </c>
    </row>
    <row r="1288" spans="2:31" x14ac:dyDescent="0.4">
      <c r="B1288" t="s">
        <v>1359</v>
      </c>
      <c r="C1288" s="7">
        <v>37143</v>
      </c>
      <c r="D1288">
        <f>YEAR(_01_data[[#This Row],[Release Date]])</f>
        <v>2001</v>
      </c>
      <c r="E1288" t="s">
        <v>38</v>
      </c>
      <c r="F1288" t="s">
        <v>31</v>
      </c>
      <c r="G1288" t="s">
        <v>20</v>
      </c>
      <c r="H1288" t="s">
        <v>21</v>
      </c>
      <c r="I1288" t="s">
        <v>65</v>
      </c>
      <c r="J1288">
        <v>378</v>
      </c>
      <c r="K1288">
        <v>1173</v>
      </c>
      <c r="L1288">
        <v>0</v>
      </c>
      <c r="M1288">
        <v>682</v>
      </c>
      <c r="N1288">
        <v>6.7</v>
      </c>
      <c r="O1288">
        <v>110</v>
      </c>
      <c r="P1288">
        <v>97</v>
      </c>
      <c r="Q1288">
        <v>7022940</v>
      </c>
      <c r="R1288">
        <v>1000000</v>
      </c>
      <c r="AD1288" t="str">
        <v>Comedy</v>
      </c>
      <c r="AE1288">
        <v>6.7</v>
      </c>
    </row>
    <row r="1289" spans="2:31" x14ac:dyDescent="0.4">
      <c r="B1289" t="s">
        <v>1360</v>
      </c>
      <c r="C1289" s="7">
        <v>36912</v>
      </c>
      <c r="D1289">
        <f>YEAR(_01_data[[#This Row],[Release Date]])</f>
        <v>2001</v>
      </c>
      <c r="E1289" t="s">
        <v>38</v>
      </c>
      <c r="F1289" t="s">
        <v>24</v>
      </c>
      <c r="G1289" t="s">
        <v>20</v>
      </c>
      <c r="H1289" t="s">
        <v>21</v>
      </c>
      <c r="I1289" t="s">
        <v>81</v>
      </c>
      <c r="J1289">
        <v>18000</v>
      </c>
      <c r="K1289">
        <v>33615</v>
      </c>
      <c r="L1289">
        <v>34</v>
      </c>
      <c r="M1289">
        <v>0</v>
      </c>
      <c r="N1289">
        <v>7.4</v>
      </c>
      <c r="O1289">
        <v>140</v>
      </c>
      <c r="P1289">
        <v>120</v>
      </c>
      <c r="Q1289">
        <v>50173190</v>
      </c>
      <c r="R1289">
        <v>48000000</v>
      </c>
      <c r="AD1289" t="str">
        <v>Drama</v>
      </c>
      <c r="AE1289">
        <v>7.4</v>
      </c>
    </row>
    <row r="1290" spans="2:31" x14ac:dyDescent="0.4">
      <c r="B1290" t="s">
        <v>1361</v>
      </c>
      <c r="C1290" s="7">
        <v>36939</v>
      </c>
      <c r="D1290">
        <f>YEAR(_01_data[[#This Row],[Release Date]])</f>
        <v>2001</v>
      </c>
      <c r="E1290" t="s">
        <v>38</v>
      </c>
      <c r="F1290" t="s">
        <v>19</v>
      </c>
      <c r="G1290" t="s">
        <v>20</v>
      </c>
      <c r="H1290" t="s">
        <v>21</v>
      </c>
      <c r="I1290" t="s">
        <v>109</v>
      </c>
      <c r="J1290">
        <v>80</v>
      </c>
      <c r="K1290">
        <v>209</v>
      </c>
      <c r="L1290">
        <v>52</v>
      </c>
      <c r="M1290">
        <v>420</v>
      </c>
      <c r="N1290">
        <v>7.2</v>
      </c>
      <c r="O1290">
        <v>64</v>
      </c>
      <c r="P1290">
        <v>97</v>
      </c>
      <c r="Q1290">
        <v>1141829</v>
      </c>
      <c r="R1290">
        <v>700000</v>
      </c>
      <c r="AD1290" t="str">
        <v>Crime</v>
      </c>
      <c r="AE1290">
        <v>7.2</v>
      </c>
    </row>
    <row r="1291" spans="2:31" x14ac:dyDescent="0.4">
      <c r="B1291" t="s">
        <v>1362</v>
      </c>
      <c r="C1291" s="7">
        <v>36910</v>
      </c>
      <c r="D1291">
        <f>YEAR(_01_data[[#This Row],[Release Date]])</f>
        <v>2001</v>
      </c>
      <c r="E1291" t="s">
        <v>38</v>
      </c>
      <c r="F1291" t="s">
        <v>56</v>
      </c>
      <c r="G1291" t="s">
        <v>20</v>
      </c>
      <c r="H1291" t="s">
        <v>21</v>
      </c>
      <c r="I1291" t="s">
        <v>81</v>
      </c>
      <c r="J1291">
        <v>11000</v>
      </c>
      <c r="K1291">
        <v>12150</v>
      </c>
      <c r="L1291">
        <v>165</v>
      </c>
      <c r="M1291">
        <v>0</v>
      </c>
      <c r="N1291">
        <v>5.7</v>
      </c>
      <c r="O1291">
        <v>199</v>
      </c>
      <c r="P1291">
        <v>100</v>
      </c>
      <c r="Q1291">
        <v>131144183</v>
      </c>
      <c r="R1291">
        <v>115000000</v>
      </c>
      <c r="AD1291" t="str">
        <v>Action</v>
      </c>
      <c r="AE1291">
        <v>5.7</v>
      </c>
    </row>
    <row r="1292" spans="2:31" x14ac:dyDescent="0.4">
      <c r="B1292" t="s">
        <v>1363</v>
      </c>
      <c r="C1292" s="7">
        <v>37180</v>
      </c>
      <c r="D1292">
        <f>YEAR(_01_data[[#This Row],[Release Date]])</f>
        <v>2001</v>
      </c>
      <c r="E1292" t="s">
        <v>38</v>
      </c>
      <c r="F1292" t="s">
        <v>24</v>
      </c>
      <c r="G1292" t="s">
        <v>20</v>
      </c>
      <c r="H1292" t="s">
        <v>60</v>
      </c>
      <c r="I1292" t="s">
        <v>65</v>
      </c>
      <c r="J1292">
        <v>5000</v>
      </c>
      <c r="K1292">
        <v>7166</v>
      </c>
      <c r="L1292">
        <v>40</v>
      </c>
      <c r="M1292">
        <v>305</v>
      </c>
      <c r="N1292">
        <v>7</v>
      </c>
      <c r="O1292">
        <v>61</v>
      </c>
      <c r="P1292">
        <v>109</v>
      </c>
      <c r="Q1292">
        <v>2326407</v>
      </c>
      <c r="R1292">
        <v>12000000</v>
      </c>
      <c r="AD1292" t="str">
        <v>Drama</v>
      </c>
      <c r="AE1292">
        <v>7</v>
      </c>
    </row>
    <row r="1293" spans="2:31" x14ac:dyDescent="0.4">
      <c r="B1293" t="s">
        <v>1364</v>
      </c>
      <c r="C1293" s="7">
        <v>36998</v>
      </c>
      <c r="D1293">
        <f>YEAR(_01_data[[#This Row],[Release Date]])</f>
        <v>2001</v>
      </c>
      <c r="E1293" t="s">
        <v>38</v>
      </c>
      <c r="F1293" t="s">
        <v>31</v>
      </c>
      <c r="G1293" t="s">
        <v>20</v>
      </c>
      <c r="H1293" t="s">
        <v>21</v>
      </c>
      <c r="I1293" t="s">
        <v>81</v>
      </c>
      <c r="J1293">
        <v>2000</v>
      </c>
      <c r="K1293">
        <v>4380</v>
      </c>
      <c r="L1293">
        <v>126</v>
      </c>
      <c r="M1293">
        <v>0</v>
      </c>
      <c r="N1293">
        <v>6.2</v>
      </c>
      <c r="O1293">
        <v>163</v>
      </c>
      <c r="P1293">
        <v>96</v>
      </c>
      <c r="Q1293">
        <v>95001351</v>
      </c>
      <c r="R1293">
        <v>18000000</v>
      </c>
      <c r="AD1293" t="str">
        <v>Comedy</v>
      </c>
      <c r="AE1293">
        <v>6.2</v>
      </c>
    </row>
    <row r="1294" spans="2:31" x14ac:dyDescent="0.4">
      <c r="B1294" t="s">
        <v>1365</v>
      </c>
      <c r="C1294" s="7">
        <v>37079</v>
      </c>
      <c r="D1294">
        <f>YEAR(_01_data[[#This Row],[Release Date]])</f>
        <v>2001</v>
      </c>
      <c r="E1294" t="s">
        <v>38</v>
      </c>
      <c r="F1294" t="s">
        <v>24</v>
      </c>
      <c r="G1294" t="s">
        <v>20</v>
      </c>
      <c r="H1294" t="s">
        <v>21</v>
      </c>
      <c r="I1294" t="s">
        <v>65</v>
      </c>
      <c r="J1294">
        <v>16000</v>
      </c>
      <c r="K1294">
        <v>21622</v>
      </c>
      <c r="L1294">
        <v>34</v>
      </c>
      <c r="M1294">
        <v>0</v>
      </c>
      <c r="N1294">
        <v>7.5</v>
      </c>
      <c r="O1294">
        <v>99</v>
      </c>
      <c r="P1294">
        <v>125</v>
      </c>
      <c r="Q1294">
        <v>15561627</v>
      </c>
      <c r="R1294">
        <v>18000000</v>
      </c>
      <c r="AD1294" t="str">
        <v>Drama</v>
      </c>
      <c r="AE1294">
        <v>7.5</v>
      </c>
    </row>
    <row r="1295" spans="2:31" x14ac:dyDescent="0.4">
      <c r="B1295" t="s">
        <v>1366</v>
      </c>
      <c r="C1295" s="7">
        <v>36910</v>
      </c>
      <c r="D1295">
        <f>YEAR(_01_data[[#This Row],[Release Date]])</f>
        <v>2001</v>
      </c>
      <c r="E1295" t="s">
        <v>38</v>
      </c>
      <c r="F1295" t="s">
        <v>31</v>
      </c>
      <c r="G1295" t="s">
        <v>20</v>
      </c>
      <c r="H1295" t="s">
        <v>21</v>
      </c>
      <c r="I1295" t="s">
        <v>65</v>
      </c>
      <c r="J1295">
        <v>400</v>
      </c>
      <c r="K1295">
        <v>1330</v>
      </c>
      <c r="L1295">
        <v>132</v>
      </c>
      <c r="M1295">
        <v>169</v>
      </c>
      <c r="N1295">
        <v>6.9</v>
      </c>
      <c r="O1295">
        <v>71</v>
      </c>
      <c r="P1295">
        <v>91</v>
      </c>
      <c r="Q1295">
        <v>4186931</v>
      </c>
      <c r="R1295">
        <v>250000</v>
      </c>
      <c r="AD1295" t="str">
        <v>Comedy</v>
      </c>
      <c r="AE1295">
        <v>6.9</v>
      </c>
    </row>
    <row r="1296" spans="2:31" x14ac:dyDescent="0.4">
      <c r="B1296" t="s">
        <v>1367</v>
      </c>
      <c r="C1296" s="7">
        <v>37092</v>
      </c>
      <c r="D1296">
        <f>YEAR(_01_data[[#This Row],[Release Date]])</f>
        <v>2001</v>
      </c>
      <c r="E1296" t="s">
        <v>38</v>
      </c>
      <c r="F1296" t="s">
        <v>31</v>
      </c>
      <c r="G1296" t="s">
        <v>20</v>
      </c>
      <c r="H1296" t="s">
        <v>60</v>
      </c>
      <c r="I1296" t="s">
        <v>81</v>
      </c>
      <c r="J1296">
        <v>773</v>
      </c>
      <c r="K1296">
        <v>2440</v>
      </c>
      <c r="L1296">
        <v>11</v>
      </c>
      <c r="M1296">
        <v>30</v>
      </c>
      <c r="N1296">
        <v>6.2</v>
      </c>
      <c r="O1296">
        <v>47</v>
      </c>
      <c r="P1296">
        <v>107</v>
      </c>
      <c r="Q1296">
        <v>54606</v>
      </c>
      <c r="R1296">
        <v>6000000</v>
      </c>
      <c r="AD1296" t="str">
        <v>Comedy</v>
      </c>
      <c r="AE1296">
        <v>6.2</v>
      </c>
    </row>
    <row r="1297" spans="2:31" x14ac:dyDescent="0.4">
      <c r="B1297" t="s">
        <v>1368</v>
      </c>
      <c r="C1297" s="7">
        <v>37010</v>
      </c>
      <c r="D1297">
        <f>YEAR(_01_data[[#This Row],[Release Date]])</f>
        <v>2001</v>
      </c>
      <c r="E1297" t="s">
        <v>38</v>
      </c>
      <c r="F1297" t="s">
        <v>31</v>
      </c>
      <c r="G1297" t="s">
        <v>20</v>
      </c>
      <c r="H1297" t="s">
        <v>21</v>
      </c>
      <c r="I1297" t="s">
        <v>65</v>
      </c>
      <c r="J1297">
        <v>4000</v>
      </c>
      <c r="K1297">
        <v>5245</v>
      </c>
      <c r="L1297">
        <v>4000</v>
      </c>
      <c r="M1297">
        <v>393</v>
      </c>
      <c r="N1297">
        <v>6.4</v>
      </c>
      <c r="O1297">
        <v>81</v>
      </c>
      <c r="P1297">
        <v>95</v>
      </c>
      <c r="Q1297">
        <v>5308707</v>
      </c>
      <c r="R1297">
        <v>5000000</v>
      </c>
      <c r="AD1297" t="str">
        <v>Comedy</v>
      </c>
      <c r="AE1297">
        <v>6.4</v>
      </c>
    </row>
    <row r="1298" spans="2:31" x14ac:dyDescent="0.4">
      <c r="B1298" t="s">
        <v>1369</v>
      </c>
      <c r="C1298" s="7">
        <v>37142</v>
      </c>
      <c r="D1298">
        <f>YEAR(_01_data[[#This Row],[Release Date]])</f>
        <v>2001</v>
      </c>
      <c r="E1298" t="s">
        <v>38</v>
      </c>
      <c r="F1298" t="s">
        <v>31</v>
      </c>
      <c r="G1298" t="s">
        <v>20</v>
      </c>
      <c r="H1298" t="s">
        <v>21</v>
      </c>
      <c r="I1298" t="s">
        <v>61</v>
      </c>
      <c r="J1298">
        <v>833</v>
      </c>
      <c r="K1298">
        <v>4551</v>
      </c>
      <c r="L1298">
        <v>25</v>
      </c>
      <c r="M1298">
        <v>371</v>
      </c>
      <c r="N1298">
        <v>5.3</v>
      </c>
      <c r="O1298">
        <v>37</v>
      </c>
      <c r="P1298">
        <v>91</v>
      </c>
      <c r="Q1298">
        <v>17292381</v>
      </c>
      <c r="R1298">
        <v>12000000</v>
      </c>
      <c r="AD1298" t="str">
        <v>Comedy</v>
      </c>
      <c r="AE1298">
        <v>5.3</v>
      </c>
    </row>
    <row r="1299" spans="2:31" x14ac:dyDescent="0.4">
      <c r="B1299" t="s">
        <v>1370</v>
      </c>
      <c r="C1299" s="7">
        <v>36986</v>
      </c>
      <c r="D1299">
        <f>YEAR(_01_data[[#This Row],[Release Date]])</f>
        <v>2001</v>
      </c>
      <c r="E1299" t="s">
        <v>38</v>
      </c>
      <c r="F1299" t="s">
        <v>31</v>
      </c>
      <c r="G1299" t="s">
        <v>20</v>
      </c>
      <c r="H1299" t="s">
        <v>60</v>
      </c>
      <c r="I1299" t="s">
        <v>65</v>
      </c>
      <c r="J1299">
        <v>26000</v>
      </c>
      <c r="K1299">
        <v>29325</v>
      </c>
      <c r="L1299">
        <v>0</v>
      </c>
      <c r="M1299">
        <v>0</v>
      </c>
      <c r="N1299">
        <v>6.5</v>
      </c>
      <c r="O1299">
        <v>54</v>
      </c>
      <c r="P1299">
        <v>99</v>
      </c>
      <c r="Q1299">
        <v>92191</v>
      </c>
      <c r="R1299">
        <v>2500000</v>
      </c>
      <c r="AD1299" t="str">
        <v>Comedy</v>
      </c>
      <c r="AE1299">
        <v>6.5</v>
      </c>
    </row>
    <row r="1300" spans="2:31" x14ac:dyDescent="0.4">
      <c r="B1300" t="s">
        <v>1371</v>
      </c>
      <c r="C1300" s="7">
        <v>37105</v>
      </c>
      <c r="D1300">
        <f>YEAR(_01_data[[#This Row],[Release Date]])</f>
        <v>2001</v>
      </c>
      <c r="E1300" t="s">
        <v>38</v>
      </c>
      <c r="F1300" t="s">
        <v>56</v>
      </c>
      <c r="G1300" t="s">
        <v>20</v>
      </c>
      <c r="H1300" t="s">
        <v>21</v>
      </c>
      <c r="I1300" t="s">
        <v>81</v>
      </c>
      <c r="J1300">
        <v>2000</v>
      </c>
      <c r="K1300">
        <v>4221</v>
      </c>
      <c r="L1300">
        <v>53</v>
      </c>
      <c r="M1300">
        <v>158</v>
      </c>
      <c r="N1300">
        <v>4.0999999999999996</v>
      </c>
      <c r="O1300">
        <v>18</v>
      </c>
      <c r="P1300">
        <v>104</v>
      </c>
      <c r="Q1300">
        <v>5974653</v>
      </c>
      <c r="R1300">
        <v>22000000</v>
      </c>
      <c r="AD1300" t="str">
        <v>Action</v>
      </c>
      <c r="AE1300">
        <v>4.0999999999999996</v>
      </c>
    </row>
    <row r="1301" spans="2:31" x14ac:dyDescent="0.4">
      <c r="B1301" t="s">
        <v>1372</v>
      </c>
      <c r="C1301" s="7">
        <v>37044</v>
      </c>
      <c r="D1301">
        <f>YEAR(_01_data[[#This Row],[Release Date]])</f>
        <v>2001</v>
      </c>
      <c r="E1301" t="s">
        <v>38</v>
      </c>
      <c r="F1301" t="s">
        <v>39</v>
      </c>
      <c r="G1301" t="s">
        <v>20</v>
      </c>
      <c r="H1301" t="s">
        <v>21</v>
      </c>
      <c r="I1301" t="s">
        <v>81</v>
      </c>
      <c r="J1301">
        <v>3000</v>
      </c>
      <c r="K1301">
        <v>5580</v>
      </c>
      <c r="L1301">
        <v>253</v>
      </c>
      <c r="M1301">
        <v>683</v>
      </c>
      <c r="N1301">
        <v>4.7</v>
      </c>
      <c r="O1301">
        <v>74</v>
      </c>
      <c r="P1301">
        <v>93</v>
      </c>
      <c r="Q1301">
        <v>5409517</v>
      </c>
      <c r="R1301">
        <v>75000000</v>
      </c>
      <c r="AD1301" t="str">
        <v>Animation</v>
      </c>
      <c r="AE1301">
        <v>4.7</v>
      </c>
    </row>
    <row r="1302" spans="2:31" x14ac:dyDescent="0.4">
      <c r="B1302" t="s">
        <v>1373</v>
      </c>
      <c r="C1302" s="7">
        <v>37178</v>
      </c>
      <c r="D1302">
        <f>YEAR(_01_data[[#This Row],[Release Date]])</f>
        <v>2001</v>
      </c>
      <c r="E1302" t="s">
        <v>38</v>
      </c>
      <c r="F1302" t="s">
        <v>31</v>
      </c>
      <c r="G1302" t="s">
        <v>1158</v>
      </c>
      <c r="H1302" t="s">
        <v>1159</v>
      </c>
      <c r="I1302" t="s">
        <v>65</v>
      </c>
      <c r="J1302">
        <v>307</v>
      </c>
      <c r="K1302">
        <v>809</v>
      </c>
      <c r="L1302">
        <v>300</v>
      </c>
      <c r="M1302">
        <v>0</v>
      </c>
      <c r="N1302">
        <v>7.4</v>
      </c>
      <c r="O1302">
        <v>137</v>
      </c>
      <c r="P1302">
        <v>114</v>
      </c>
      <c r="Q1302">
        <v>13876974</v>
      </c>
      <c r="R1302">
        <v>7000000</v>
      </c>
      <c r="AD1302" t="str">
        <v>Comedy</v>
      </c>
      <c r="AE1302">
        <v>7.4</v>
      </c>
    </row>
    <row r="1303" spans="2:31" x14ac:dyDescent="0.4">
      <c r="B1303" t="s">
        <v>1374</v>
      </c>
      <c r="C1303" s="7">
        <v>36903</v>
      </c>
      <c r="D1303">
        <f>YEAR(_01_data[[#This Row],[Release Date]])</f>
        <v>2001</v>
      </c>
      <c r="E1303" t="s">
        <v>38</v>
      </c>
      <c r="F1303" t="s">
        <v>24</v>
      </c>
      <c r="G1303" t="s">
        <v>20</v>
      </c>
      <c r="H1303" t="s">
        <v>21</v>
      </c>
      <c r="I1303" t="s">
        <v>65</v>
      </c>
      <c r="J1303">
        <v>13000</v>
      </c>
      <c r="K1303">
        <v>13707</v>
      </c>
      <c r="L1303">
        <v>395</v>
      </c>
      <c r="M1303">
        <v>0</v>
      </c>
      <c r="N1303">
        <v>7.1</v>
      </c>
      <c r="O1303">
        <v>153</v>
      </c>
      <c r="P1303">
        <v>112</v>
      </c>
      <c r="Q1303">
        <v>31252964</v>
      </c>
      <c r="R1303">
        <v>4000000</v>
      </c>
      <c r="AD1303" t="str">
        <v>Drama</v>
      </c>
      <c r="AE1303">
        <v>7.1</v>
      </c>
    </row>
    <row r="1304" spans="2:31" x14ac:dyDescent="0.4">
      <c r="B1304" t="s">
        <v>1375</v>
      </c>
      <c r="C1304" s="7">
        <v>37129</v>
      </c>
      <c r="D1304">
        <f>YEAR(_01_data[[#This Row],[Release Date]])</f>
        <v>2001</v>
      </c>
      <c r="E1304" t="s">
        <v>38</v>
      </c>
      <c r="F1304" t="s">
        <v>42</v>
      </c>
      <c r="G1304" t="s">
        <v>20</v>
      </c>
      <c r="H1304" t="s">
        <v>21</v>
      </c>
      <c r="I1304" t="s">
        <v>36</v>
      </c>
      <c r="J1304">
        <v>12000</v>
      </c>
      <c r="K1304">
        <v>15013</v>
      </c>
      <c r="L1304">
        <v>0</v>
      </c>
      <c r="M1304">
        <v>0</v>
      </c>
      <c r="N1304">
        <v>8.1</v>
      </c>
      <c r="O1304">
        <v>250</v>
      </c>
      <c r="P1304">
        <v>92</v>
      </c>
      <c r="Q1304">
        <v>289907418</v>
      </c>
      <c r="R1304">
        <v>115000000</v>
      </c>
      <c r="AD1304" t="str">
        <v>Adventure</v>
      </c>
      <c r="AE1304">
        <v>8.1</v>
      </c>
    </row>
    <row r="1305" spans="2:31" x14ac:dyDescent="0.4">
      <c r="B1305" t="s">
        <v>1376</v>
      </c>
      <c r="C1305" s="7">
        <v>37138</v>
      </c>
      <c r="D1305">
        <f>YEAR(_01_data[[#This Row],[Release Date]])</f>
        <v>2001</v>
      </c>
      <c r="E1305" t="s">
        <v>18</v>
      </c>
      <c r="F1305" t="s">
        <v>24</v>
      </c>
      <c r="G1305" t="s">
        <v>20</v>
      </c>
      <c r="H1305" t="s">
        <v>21</v>
      </c>
      <c r="I1305" t="s">
        <v>81</v>
      </c>
      <c r="J1305">
        <v>1000</v>
      </c>
      <c r="K1305">
        <v>2601</v>
      </c>
      <c r="L1305">
        <v>1000</v>
      </c>
      <c r="M1305">
        <v>10000</v>
      </c>
      <c r="N1305">
        <v>7.6</v>
      </c>
      <c r="O1305">
        <v>209</v>
      </c>
      <c r="P1305">
        <v>127</v>
      </c>
      <c r="Q1305">
        <v>57386369</v>
      </c>
      <c r="R1305">
        <v>52500000</v>
      </c>
      <c r="AD1305" t="str">
        <v>Drama</v>
      </c>
      <c r="AE1305">
        <v>7.6</v>
      </c>
    </row>
    <row r="1306" spans="2:31" x14ac:dyDescent="0.4">
      <c r="B1306" t="s">
        <v>1377</v>
      </c>
      <c r="C1306" s="7">
        <v>37192</v>
      </c>
      <c r="D1306">
        <f>YEAR(_01_data[[#This Row],[Release Date]])</f>
        <v>2001</v>
      </c>
      <c r="E1306" t="s">
        <v>38</v>
      </c>
      <c r="F1306" t="s">
        <v>24</v>
      </c>
      <c r="G1306" t="s">
        <v>20</v>
      </c>
      <c r="H1306" t="s">
        <v>95</v>
      </c>
      <c r="I1306" t="s">
        <v>65</v>
      </c>
      <c r="J1306">
        <v>6000</v>
      </c>
      <c r="K1306">
        <v>8484</v>
      </c>
      <c r="L1306">
        <v>0</v>
      </c>
      <c r="M1306">
        <v>16000</v>
      </c>
      <c r="N1306">
        <v>8</v>
      </c>
      <c r="O1306">
        <v>252</v>
      </c>
      <c r="P1306">
        <v>147</v>
      </c>
      <c r="Q1306">
        <v>7219578</v>
      </c>
      <c r="R1306">
        <v>15000000</v>
      </c>
      <c r="AD1306" t="str">
        <v>Drama</v>
      </c>
      <c r="AE1306">
        <v>8</v>
      </c>
    </row>
    <row r="1307" spans="2:31" x14ac:dyDescent="0.4">
      <c r="B1307" t="s">
        <v>1378</v>
      </c>
      <c r="C1307" s="7">
        <v>37035</v>
      </c>
      <c r="D1307">
        <f>YEAR(_01_data[[#This Row],[Release Date]])</f>
        <v>2001</v>
      </c>
      <c r="E1307" t="s">
        <v>38</v>
      </c>
      <c r="F1307" t="s">
        <v>31</v>
      </c>
      <c r="G1307" t="s">
        <v>20</v>
      </c>
      <c r="H1307" t="s">
        <v>21</v>
      </c>
      <c r="I1307" t="s">
        <v>65</v>
      </c>
      <c r="J1307">
        <v>22000</v>
      </c>
      <c r="K1307">
        <v>24382</v>
      </c>
      <c r="L1307">
        <v>71</v>
      </c>
      <c r="M1307">
        <v>139</v>
      </c>
      <c r="N1307">
        <v>6</v>
      </c>
      <c r="O1307">
        <v>25</v>
      </c>
      <c r="P1307">
        <v>98</v>
      </c>
      <c r="Q1307">
        <v>295468</v>
      </c>
      <c r="R1307">
        <v>500000</v>
      </c>
      <c r="AD1307" t="str">
        <v>Comedy</v>
      </c>
      <c r="AE1307">
        <v>6</v>
      </c>
    </row>
    <row r="1308" spans="2:31" x14ac:dyDescent="0.4">
      <c r="B1308" t="s">
        <v>1379</v>
      </c>
      <c r="C1308" s="7">
        <v>36984</v>
      </c>
      <c r="D1308">
        <f>YEAR(_01_data[[#This Row],[Release Date]])</f>
        <v>2001</v>
      </c>
      <c r="E1308" t="s">
        <v>38</v>
      </c>
      <c r="F1308" t="s">
        <v>31</v>
      </c>
      <c r="G1308" t="s">
        <v>20</v>
      </c>
      <c r="H1308" t="s">
        <v>21</v>
      </c>
      <c r="I1308" t="s">
        <v>65</v>
      </c>
      <c r="J1308">
        <v>11000</v>
      </c>
      <c r="K1308">
        <v>15369</v>
      </c>
      <c r="L1308">
        <v>11</v>
      </c>
      <c r="M1308">
        <v>0</v>
      </c>
      <c r="N1308">
        <v>5.7</v>
      </c>
      <c r="O1308">
        <v>97</v>
      </c>
      <c r="P1308">
        <v>99</v>
      </c>
      <c r="Q1308">
        <v>37882551</v>
      </c>
      <c r="R1308">
        <v>16000000</v>
      </c>
      <c r="AD1308" t="str">
        <v>Comedy</v>
      </c>
      <c r="AE1308">
        <v>5.7</v>
      </c>
    </row>
    <row r="1309" spans="2:31" x14ac:dyDescent="0.4">
      <c r="B1309" t="s">
        <v>1380</v>
      </c>
      <c r="C1309" s="7">
        <v>36974</v>
      </c>
      <c r="D1309">
        <f>YEAR(_01_data[[#This Row],[Release Date]])</f>
        <v>2001</v>
      </c>
      <c r="E1309" t="s">
        <v>38</v>
      </c>
      <c r="F1309" t="s">
        <v>31</v>
      </c>
      <c r="G1309" t="s">
        <v>20</v>
      </c>
      <c r="H1309" t="s">
        <v>21</v>
      </c>
      <c r="I1309" t="s">
        <v>65</v>
      </c>
      <c r="J1309">
        <v>244</v>
      </c>
      <c r="K1309">
        <v>489</v>
      </c>
      <c r="L1309">
        <v>8</v>
      </c>
      <c r="M1309">
        <v>289</v>
      </c>
      <c r="N1309">
        <v>5.8</v>
      </c>
      <c r="O1309">
        <v>84</v>
      </c>
      <c r="P1309">
        <v>95</v>
      </c>
      <c r="Q1309">
        <v>2025238</v>
      </c>
      <c r="R1309">
        <v>6000000</v>
      </c>
      <c r="AD1309" t="str">
        <v>Comedy</v>
      </c>
      <c r="AE1309">
        <v>5.8</v>
      </c>
    </row>
    <row r="1310" spans="2:31" x14ac:dyDescent="0.4">
      <c r="B1310" t="s">
        <v>1381</v>
      </c>
      <c r="C1310" s="7">
        <v>37192</v>
      </c>
      <c r="D1310">
        <f>YEAR(_01_data[[#This Row],[Release Date]])</f>
        <v>2001</v>
      </c>
      <c r="E1310" t="s">
        <v>38</v>
      </c>
      <c r="F1310" t="s">
        <v>50</v>
      </c>
      <c r="G1310" t="s">
        <v>20</v>
      </c>
      <c r="H1310" t="s">
        <v>26</v>
      </c>
      <c r="I1310" t="s">
        <v>65</v>
      </c>
      <c r="J1310">
        <v>56</v>
      </c>
      <c r="K1310">
        <v>105</v>
      </c>
      <c r="L1310">
        <v>11</v>
      </c>
      <c r="M1310">
        <v>802</v>
      </c>
      <c r="N1310">
        <v>7.7</v>
      </c>
      <c r="O1310">
        <v>73</v>
      </c>
      <c r="P1310">
        <v>141</v>
      </c>
      <c r="Q1310">
        <v>6173485</v>
      </c>
      <c r="R1310">
        <v>7000000</v>
      </c>
      <c r="AD1310" t="str">
        <v>Biography</v>
      </c>
      <c r="AE1310">
        <v>7.7</v>
      </c>
    </row>
    <row r="1311" spans="2:31" x14ac:dyDescent="0.4">
      <c r="B1311" t="s">
        <v>1382</v>
      </c>
      <c r="C1311" s="7">
        <v>36898</v>
      </c>
      <c r="D1311">
        <f>YEAR(_01_data[[#This Row],[Release Date]])</f>
        <v>2001</v>
      </c>
      <c r="E1311" t="s">
        <v>38</v>
      </c>
      <c r="F1311" t="s">
        <v>24</v>
      </c>
      <c r="G1311" t="s">
        <v>20</v>
      </c>
      <c r="H1311" t="s">
        <v>21</v>
      </c>
      <c r="I1311" t="s">
        <v>65</v>
      </c>
      <c r="J1311">
        <v>1000</v>
      </c>
      <c r="K1311">
        <v>3300</v>
      </c>
      <c r="L1311">
        <v>596</v>
      </c>
      <c r="M1311">
        <v>0</v>
      </c>
      <c r="N1311">
        <v>6.2</v>
      </c>
      <c r="O1311">
        <v>92</v>
      </c>
      <c r="P1311">
        <v>95</v>
      </c>
      <c r="Q1311">
        <v>16017403</v>
      </c>
      <c r="R1311">
        <v>5000000</v>
      </c>
      <c r="AD1311" t="str">
        <v>Drama</v>
      </c>
      <c r="AE1311">
        <v>6.2</v>
      </c>
    </row>
    <row r="1312" spans="2:31" x14ac:dyDescent="0.4">
      <c r="B1312" t="s">
        <v>1383</v>
      </c>
      <c r="C1312" s="7">
        <v>37222</v>
      </c>
      <c r="D1312">
        <f>YEAR(_01_data[[#This Row],[Release Date]])</f>
        <v>2001</v>
      </c>
      <c r="E1312" t="s">
        <v>38</v>
      </c>
      <c r="F1312" t="s">
        <v>19</v>
      </c>
      <c r="G1312" t="s">
        <v>20</v>
      </c>
      <c r="H1312" t="s">
        <v>21</v>
      </c>
      <c r="I1312" t="s">
        <v>81</v>
      </c>
      <c r="J1312">
        <v>11000</v>
      </c>
      <c r="K1312">
        <v>13028</v>
      </c>
      <c r="L1312">
        <v>0</v>
      </c>
      <c r="M1312">
        <v>0</v>
      </c>
      <c r="N1312">
        <v>7.8</v>
      </c>
      <c r="O1312">
        <v>186</v>
      </c>
      <c r="P1312">
        <v>116</v>
      </c>
      <c r="Q1312">
        <v>183405771</v>
      </c>
      <c r="R1312">
        <v>85000000</v>
      </c>
      <c r="AD1312" t="str">
        <v>Crime</v>
      </c>
      <c r="AE1312">
        <v>7.8</v>
      </c>
    </row>
    <row r="1313" spans="2:31" x14ac:dyDescent="0.4">
      <c r="B1313" t="s">
        <v>1384</v>
      </c>
      <c r="C1313" s="7">
        <v>37110</v>
      </c>
      <c r="D1313">
        <f>YEAR(_01_data[[#This Row],[Release Date]])</f>
        <v>2001</v>
      </c>
      <c r="E1313" t="s">
        <v>38</v>
      </c>
      <c r="F1313" t="s">
        <v>31</v>
      </c>
      <c r="G1313" t="s">
        <v>20</v>
      </c>
      <c r="H1313" t="s">
        <v>21</v>
      </c>
      <c r="I1313" t="s">
        <v>61</v>
      </c>
      <c r="J1313">
        <v>719</v>
      </c>
      <c r="K1313">
        <v>2446</v>
      </c>
      <c r="L1313">
        <v>49</v>
      </c>
      <c r="M1313">
        <v>0</v>
      </c>
      <c r="N1313">
        <v>4.0999999999999996</v>
      </c>
      <c r="O1313">
        <v>46</v>
      </c>
      <c r="P1313">
        <v>85</v>
      </c>
      <c r="Q1313">
        <v>4356743</v>
      </c>
      <c r="R1313">
        <v>16000000</v>
      </c>
      <c r="AD1313" t="str">
        <v>Comedy</v>
      </c>
      <c r="AE1313">
        <v>4.0999999999999996</v>
      </c>
    </row>
    <row r="1314" spans="2:31" x14ac:dyDescent="0.4">
      <c r="B1314" t="s">
        <v>1385</v>
      </c>
      <c r="C1314" s="7">
        <v>36993</v>
      </c>
      <c r="D1314">
        <f>YEAR(_01_data[[#This Row],[Release Date]])</f>
        <v>2001</v>
      </c>
      <c r="E1314" t="s">
        <v>38</v>
      </c>
      <c r="F1314" t="s">
        <v>24</v>
      </c>
      <c r="G1314" t="s">
        <v>20</v>
      </c>
      <c r="H1314" t="s">
        <v>95</v>
      </c>
      <c r="I1314" t="s">
        <v>65</v>
      </c>
      <c r="J1314">
        <v>11000</v>
      </c>
      <c r="K1314">
        <v>11662</v>
      </c>
      <c r="L1314">
        <v>49</v>
      </c>
      <c r="M1314">
        <v>3000</v>
      </c>
      <c r="N1314">
        <v>6</v>
      </c>
      <c r="O1314">
        <v>93</v>
      </c>
      <c r="P1314">
        <v>118</v>
      </c>
      <c r="Q1314">
        <v>16252765</v>
      </c>
      <c r="R1314">
        <v>42000000</v>
      </c>
      <c r="AD1314" t="str">
        <v>Drama</v>
      </c>
      <c r="AE1314">
        <v>6</v>
      </c>
    </row>
    <row r="1315" spans="2:31" x14ac:dyDescent="0.4">
      <c r="B1315" t="s">
        <v>1386</v>
      </c>
      <c r="C1315" s="7">
        <v>37040</v>
      </c>
      <c r="D1315">
        <f>YEAR(_01_data[[#This Row],[Release Date]])</f>
        <v>2001</v>
      </c>
      <c r="E1315" t="s">
        <v>38</v>
      </c>
      <c r="F1315" t="s">
        <v>56</v>
      </c>
      <c r="G1315" t="s">
        <v>20</v>
      </c>
      <c r="H1315" t="s">
        <v>21</v>
      </c>
      <c r="I1315" t="s">
        <v>61</v>
      </c>
      <c r="J1315">
        <v>2000</v>
      </c>
      <c r="K1315">
        <v>3734</v>
      </c>
      <c r="L1315">
        <v>101</v>
      </c>
      <c r="M1315">
        <v>2000</v>
      </c>
      <c r="N1315">
        <v>6.2</v>
      </c>
      <c r="O1315">
        <v>81</v>
      </c>
      <c r="P1315">
        <v>95</v>
      </c>
      <c r="Q1315">
        <v>13596911</v>
      </c>
      <c r="R1315">
        <v>70000000</v>
      </c>
      <c r="AD1315" t="str">
        <v>Action</v>
      </c>
      <c r="AE1315">
        <v>6.2</v>
      </c>
    </row>
    <row r="1316" spans="2:31" x14ac:dyDescent="0.4">
      <c r="B1316" t="s">
        <v>1387</v>
      </c>
      <c r="C1316" s="7">
        <v>36947</v>
      </c>
      <c r="D1316">
        <f>YEAR(_01_data[[#This Row],[Release Date]])</f>
        <v>2001</v>
      </c>
      <c r="E1316" t="s">
        <v>38</v>
      </c>
      <c r="F1316" t="s">
        <v>31</v>
      </c>
      <c r="G1316" t="s">
        <v>20</v>
      </c>
      <c r="H1316" t="s">
        <v>21</v>
      </c>
      <c r="I1316" t="s">
        <v>81</v>
      </c>
      <c r="J1316">
        <v>799</v>
      </c>
      <c r="K1316">
        <v>4291</v>
      </c>
      <c r="L1316">
        <v>2</v>
      </c>
      <c r="M1316">
        <v>0</v>
      </c>
      <c r="N1316">
        <v>6.3</v>
      </c>
      <c r="O1316">
        <v>37</v>
      </c>
      <c r="P1316">
        <v>89</v>
      </c>
      <c r="Q1316">
        <v>13903262</v>
      </c>
      <c r="R1316">
        <v>11000000</v>
      </c>
      <c r="AD1316" t="str">
        <v>Comedy</v>
      </c>
      <c r="AE1316">
        <v>6.3</v>
      </c>
    </row>
    <row r="1317" spans="2:31" x14ac:dyDescent="0.4">
      <c r="B1317" t="s">
        <v>1388</v>
      </c>
      <c r="C1317" s="7">
        <v>36940</v>
      </c>
      <c r="D1317">
        <f>YEAR(_01_data[[#This Row],[Release Date]])</f>
        <v>2001</v>
      </c>
      <c r="E1317" t="s">
        <v>18</v>
      </c>
      <c r="F1317" t="s">
        <v>56</v>
      </c>
      <c r="G1317" t="s">
        <v>20</v>
      </c>
      <c r="H1317" t="s">
        <v>21</v>
      </c>
      <c r="I1317" t="s">
        <v>81</v>
      </c>
      <c r="J1317">
        <v>3000</v>
      </c>
      <c r="K1317">
        <v>5401</v>
      </c>
      <c r="L1317">
        <v>0</v>
      </c>
      <c r="M1317">
        <v>0</v>
      </c>
      <c r="N1317">
        <v>6.1</v>
      </c>
      <c r="O1317">
        <v>191</v>
      </c>
      <c r="P1317">
        <v>184</v>
      </c>
      <c r="Q1317">
        <v>198539855</v>
      </c>
      <c r="R1317">
        <v>140000000</v>
      </c>
      <c r="AD1317" t="str">
        <v>Action</v>
      </c>
      <c r="AE1317">
        <v>6.1</v>
      </c>
    </row>
    <row r="1318" spans="2:31" x14ac:dyDescent="0.4">
      <c r="B1318" t="s">
        <v>1389</v>
      </c>
      <c r="C1318" s="7">
        <v>37138</v>
      </c>
      <c r="D1318">
        <f>YEAR(_01_data[[#This Row],[Release Date]])</f>
        <v>2001</v>
      </c>
      <c r="E1318" t="s">
        <v>38</v>
      </c>
      <c r="F1318" t="s">
        <v>56</v>
      </c>
      <c r="G1318" t="s">
        <v>20</v>
      </c>
      <c r="H1318" t="s">
        <v>21</v>
      </c>
      <c r="I1318" t="s">
        <v>81</v>
      </c>
      <c r="J1318">
        <v>1000</v>
      </c>
      <c r="K1318">
        <v>2776</v>
      </c>
      <c r="L1318">
        <v>13000</v>
      </c>
      <c r="M1318">
        <v>0</v>
      </c>
      <c r="N1318">
        <v>5.7</v>
      </c>
      <c r="O1318">
        <v>230</v>
      </c>
      <c r="P1318">
        <v>119</v>
      </c>
      <c r="Q1318">
        <v>180011740</v>
      </c>
      <c r="R1318">
        <v>100000000</v>
      </c>
      <c r="AD1318" t="str">
        <v>Action</v>
      </c>
      <c r="AE1318">
        <v>5.7</v>
      </c>
    </row>
    <row r="1319" spans="2:31" x14ac:dyDescent="0.4">
      <c r="B1319" t="s">
        <v>1390</v>
      </c>
      <c r="C1319" s="7">
        <v>37249</v>
      </c>
      <c r="D1319">
        <f>YEAR(_01_data[[#This Row],[Release Date]])</f>
        <v>2001</v>
      </c>
      <c r="E1319" t="s">
        <v>38</v>
      </c>
      <c r="F1319" t="s">
        <v>56</v>
      </c>
      <c r="G1319" t="s">
        <v>20</v>
      </c>
      <c r="H1319" t="s">
        <v>21</v>
      </c>
      <c r="I1319" t="s">
        <v>81</v>
      </c>
      <c r="J1319">
        <v>560</v>
      </c>
      <c r="K1319">
        <v>2238</v>
      </c>
      <c r="L1319">
        <v>0</v>
      </c>
      <c r="M1319">
        <v>0</v>
      </c>
      <c r="N1319">
        <v>5.2</v>
      </c>
      <c r="O1319">
        <v>31</v>
      </c>
      <c r="P1319">
        <v>81</v>
      </c>
      <c r="Q1319">
        <v>3293258</v>
      </c>
      <c r="R1319">
        <v>3000000</v>
      </c>
      <c r="AD1319" t="str">
        <v>Action</v>
      </c>
      <c r="AE1319">
        <v>5.2</v>
      </c>
    </row>
    <row r="1320" spans="2:31" x14ac:dyDescent="0.4">
      <c r="B1320" t="s">
        <v>1391</v>
      </c>
      <c r="C1320" s="7">
        <v>36975</v>
      </c>
      <c r="D1320">
        <f>YEAR(_01_data[[#This Row],[Release Date]])</f>
        <v>2001</v>
      </c>
      <c r="E1320" t="s">
        <v>38</v>
      </c>
      <c r="F1320" t="s">
        <v>42</v>
      </c>
      <c r="G1320" t="s">
        <v>20</v>
      </c>
      <c r="H1320" t="s">
        <v>172</v>
      </c>
      <c r="I1320" t="s">
        <v>81</v>
      </c>
      <c r="J1320">
        <v>779</v>
      </c>
      <c r="K1320">
        <v>1823</v>
      </c>
      <c r="L1320">
        <v>109</v>
      </c>
      <c r="M1320">
        <v>0</v>
      </c>
      <c r="N1320">
        <v>6.4</v>
      </c>
      <c r="O1320">
        <v>103</v>
      </c>
      <c r="P1320">
        <v>112</v>
      </c>
      <c r="Q1320">
        <v>56607223</v>
      </c>
      <c r="R1320">
        <v>48000000</v>
      </c>
      <c r="AD1320" t="str">
        <v>Adventure</v>
      </c>
      <c r="AE1320">
        <v>6.4</v>
      </c>
    </row>
    <row r="1321" spans="2:31" x14ac:dyDescent="0.4">
      <c r="B1321" t="s">
        <v>1392</v>
      </c>
      <c r="C1321" s="7">
        <v>36905</v>
      </c>
      <c r="D1321">
        <f>YEAR(_01_data[[#This Row],[Release Date]])</f>
        <v>2001</v>
      </c>
      <c r="E1321" t="s">
        <v>38</v>
      </c>
      <c r="F1321" t="s">
        <v>39</v>
      </c>
      <c r="G1321" t="s">
        <v>20</v>
      </c>
      <c r="H1321" t="s">
        <v>21</v>
      </c>
      <c r="I1321" t="s">
        <v>36</v>
      </c>
      <c r="J1321">
        <v>759</v>
      </c>
      <c r="K1321">
        <v>2197</v>
      </c>
      <c r="L1321">
        <v>6</v>
      </c>
      <c r="M1321">
        <v>227</v>
      </c>
      <c r="N1321">
        <v>6.5</v>
      </c>
      <c r="O1321">
        <v>44</v>
      </c>
      <c r="P1321">
        <v>82</v>
      </c>
      <c r="Q1321">
        <v>36696761</v>
      </c>
      <c r="R1321">
        <v>23000000</v>
      </c>
      <c r="AD1321" t="str">
        <v>Animation</v>
      </c>
      <c r="AE1321">
        <v>6.5</v>
      </c>
    </row>
    <row r="1322" spans="2:31" x14ac:dyDescent="0.4">
      <c r="B1322" t="s">
        <v>1393</v>
      </c>
      <c r="C1322" s="7">
        <v>37096</v>
      </c>
      <c r="D1322">
        <f>YEAR(_01_data[[#This Row],[Release Date]])</f>
        <v>2001</v>
      </c>
      <c r="E1322" t="s">
        <v>38</v>
      </c>
      <c r="F1322" t="s">
        <v>50</v>
      </c>
      <c r="G1322" t="s">
        <v>20</v>
      </c>
      <c r="H1322" t="s">
        <v>21</v>
      </c>
      <c r="I1322" t="s">
        <v>81</v>
      </c>
      <c r="J1322">
        <v>919</v>
      </c>
      <c r="K1322">
        <v>4796</v>
      </c>
      <c r="L1322">
        <v>545</v>
      </c>
      <c r="M1322">
        <v>0</v>
      </c>
      <c r="N1322">
        <v>6.4</v>
      </c>
      <c r="O1322">
        <v>89</v>
      </c>
      <c r="P1322">
        <v>132</v>
      </c>
      <c r="Q1322">
        <v>29781453</v>
      </c>
      <c r="R1322">
        <v>48000000</v>
      </c>
      <c r="AD1322" t="str">
        <v>Biography</v>
      </c>
      <c r="AE1322">
        <v>6.4</v>
      </c>
    </row>
    <row r="1323" spans="2:31" x14ac:dyDescent="0.4">
      <c r="B1323" t="s">
        <v>1394</v>
      </c>
      <c r="C1323" s="7">
        <v>37109</v>
      </c>
      <c r="D1323">
        <f>YEAR(_01_data[[#This Row],[Release Date]])</f>
        <v>2001</v>
      </c>
      <c r="E1323" t="s">
        <v>38</v>
      </c>
      <c r="F1323" t="s">
        <v>24</v>
      </c>
      <c r="G1323" t="s">
        <v>20</v>
      </c>
      <c r="H1323" t="s">
        <v>21</v>
      </c>
      <c r="I1323" t="s">
        <v>65</v>
      </c>
      <c r="J1323">
        <v>628</v>
      </c>
      <c r="K1323">
        <v>1265</v>
      </c>
      <c r="L1323">
        <v>65</v>
      </c>
      <c r="M1323">
        <v>0</v>
      </c>
      <c r="N1323">
        <v>6.2</v>
      </c>
      <c r="O1323">
        <v>107</v>
      </c>
      <c r="P1323">
        <v>105</v>
      </c>
      <c r="Q1323">
        <v>16991902</v>
      </c>
      <c r="R1323">
        <v>57000000</v>
      </c>
      <c r="AD1323" t="str">
        <v>Drama</v>
      </c>
      <c r="AE1323">
        <v>6.2</v>
      </c>
    </row>
    <row r="1324" spans="2:31" x14ac:dyDescent="0.4">
      <c r="B1324" t="s">
        <v>1395</v>
      </c>
      <c r="C1324" s="7">
        <v>36947</v>
      </c>
      <c r="D1324">
        <f>YEAR(_01_data[[#This Row],[Release Date]])</f>
        <v>2001</v>
      </c>
      <c r="E1324" t="s">
        <v>38</v>
      </c>
      <c r="F1324" t="s">
        <v>56</v>
      </c>
      <c r="G1324" t="s">
        <v>20</v>
      </c>
      <c r="H1324" t="s">
        <v>21</v>
      </c>
      <c r="I1324" t="s">
        <v>81</v>
      </c>
      <c r="J1324">
        <v>191</v>
      </c>
      <c r="K1324">
        <v>664</v>
      </c>
      <c r="L1324">
        <v>420</v>
      </c>
      <c r="M1324">
        <v>0</v>
      </c>
      <c r="N1324">
        <v>6.6</v>
      </c>
      <c r="O1324">
        <v>127</v>
      </c>
      <c r="P1324">
        <v>90</v>
      </c>
      <c r="Q1324">
        <v>226138454</v>
      </c>
      <c r="R1324">
        <v>90000000</v>
      </c>
      <c r="AD1324" t="str">
        <v>Action</v>
      </c>
      <c r="AE1324">
        <v>6.6</v>
      </c>
    </row>
    <row r="1325" spans="2:31" x14ac:dyDescent="0.4">
      <c r="B1325" t="s">
        <v>1396</v>
      </c>
      <c r="C1325" s="7">
        <v>37237</v>
      </c>
      <c r="D1325">
        <f>YEAR(_01_data[[#This Row],[Release Date]])</f>
        <v>2001</v>
      </c>
      <c r="E1325" t="s">
        <v>38</v>
      </c>
      <c r="F1325" t="s">
        <v>24</v>
      </c>
      <c r="G1325" t="s">
        <v>20</v>
      </c>
      <c r="H1325" t="s">
        <v>21</v>
      </c>
      <c r="I1325" t="s">
        <v>81</v>
      </c>
      <c r="J1325">
        <v>656</v>
      </c>
      <c r="K1325">
        <v>1307</v>
      </c>
      <c r="L1325">
        <v>49</v>
      </c>
      <c r="M1325">
        <v>0</v>
      </c>
      <c r="N1325">
        <v>6.1</v>
      </c>
      <c r="O1325">
        <v>101</v>
      </c>
      <c r="P1325">
        <v>112</v>
      </c>
      <c r="Q1325">
        <v>91038276</v>
      </c>
      <c r="R1325">
        <v>13000000</v>
      </c>
      <c r="AD1325" t="str">
        <v>Drama</v>
      </c>
      <c r="AE1325">
        <v>6.1</v>
      </c>
    </row>
    <row r="1326" spans="2:31" x14ac:dyDescent="0.4">
      <c r="B1326" t="s">
        <v>1397</v>
      </c>
      <c r="C1326" s="7">
        <v>37052</v>
      </c>
      <c r="D1326">
        <f>YEAR(_01_data[[#This Row],[Release Date]])</f>
        <v>2001</v>
      </c>
      <c r="E1326" t="s">
        <v>38</v>
      </c>
      <c r="F1326" t="s">
        <v>31</v>
      </c>
      <c r="G1326" t="s">
        <v>20</v>
      </c>
      <c r="H1326" t="s">
        <v>21</v>
      </c>
      <c r="I1326" t="s">
        <v>81</v>
      </c>
      <c r="J1326">
        <v>240</v>
      </c>
      <c r="K1326">
        <v>664</v>
      </c>
      <c r="L1326">
        <v>221</v>
      </c>
      <c r="M1326">
        <v>739</v>
      </c>
      <c r="N1326">
        <v>5.9</v>
      </c>
      <c r="O1326">
        <v>97</v>
      </c>
      <c r="P1326">
        <v>96</v>
      </c>
      <c r="Q1326">
        <v>19351569</v>
      </c>
      <c r="R1326">
        <v>22000000</v>
      </c>
      <c r="AD1326" t="str">
        <v>Comedy</v>
      </c>
      <c r="AE1326">
        <v>5.9</v>
      </c>
    </row>
    <row r="1327" spans="2:31" x14ac:dyDescent="0.4">
      <c r="B1327" t="s">
        <v>1398</v>
      </c>
      <c r="C1327" s="7">
        <v>37002</v>
      </c>
      <c r="D1327">
        <f>YEAR(_01_data[[#This Row],[Release Date]])</f>
        <v>2001</v>
      </c>
      <c r="E1327" t="s">
        <v>38</v>
      </c>
      <c r="F1327" t="s">
        <v>31</v>
      </c>
      <c r="G1327" t="s">
        <v>20</v>
      </c>
      <c r="H1327" t="s">
        <v>21</v>
      </c>
      <c r="I1327" t="s">
        <v>65</v>
      </c>
      <c r="J1327">
        <v>849</v>
      </c>
      <c r="K1327">
        <v>2413</v>
      </c>
      <c r="L1327">
        <v>6</v>
      </c>
      <c r="M1327">
        <v>295</v>
      </c>
      <c r="N1327">
        <v>4.9000000000000004</v>
      </c>
      <c r="O1327">
        <v>87</v>
      </c>
      <c r="P1327">
        <v>95</v>
      </c>
      <c r="Q1327">
        <v>5516708</v>
      </c>
      <c r="R1327">
        <v>25000000</v>
      </c>
      <c r="AD1327" t="str">
        <v>Comedy</v>
      </c>
      <c r="AE1327">
        <v>4.9000000000000004</v>
      </c>
    </row>
    <row r="1328" spans="2:31" x14ac:dyDescent="0.4">
      <c r="B1328" t="s">
        <v>1399</v>
      </c>
      <c r="C1328" s="7">
        <v>37171</v>
      </c>
      <c r="D1328">
        <f>YEAR(_01_data[[#This Row],[Release Date]])</f>
        <v>2001</v>
      </c>
      <c r="E1328" t="s">
        <v>38</v>
      </c>
      <c r="F1328" t="s">
        <v>31</v>
      </c>
      <c r="G1328" t="s">
        <v>20</v>
      </c>
      <c r="H1328" t="s">
        <v>21</v>
      </c>
      <c r="I1328" t="s">
        <v>65</v>
      </c>
      <c r="J1328">
        <v>1000</v>
      </c>
      <c r="K1328">
        <v>1645</v>
      </c>
      <c r="L1328">
        <v>322</v>
      </c>
      <c r="M1328">
        <v>0</v>
      </c>
      <c r="N1328">
        <v>5.2</v>
      </c>
      <c r="O1328">
        <v>127</v>
      </c>
      <c r="P1328">
        <v>83</v>
      </c>
      <c r="Q1328">
        <v>71277420</v>
      </c>
      <c r="R1328">
        <v>45000000</v>
      </c>
      <c r="AD1328" t="str">
        <v>Comedy</v>
      </c>
      <c r="AE1328">
        <v>5.2</v>
      </c>
    </row>
    <row r="1329" spans="2:31" x14ac:dyDescent="0.4">
      <c r="B1329" t="s">
        <v>1400</v>
      </c>
      <c r="C1329" s="7">
        <v>36961</v>
      </c>
      <c r="D1329">
        <f>YEAR(_01_data[[#This Row],[Release Date]])</f>
        <v>2001</v>
      </c>
      <c r="E1329" t="s">
        <v>38</v>
      </c>
      <c r="F1329" t="s">
        <v>56</v>
      </c>
      <c r="G1329" t="s">
        <v>20</v>
      </c>
      <c r="H1329" t="s">
        <v>21</v>
      </c>
      <c r="I1329" t="s">
        <v>61</v>
      </c>
      <c r="J1329">
        <v>1000</v>
      </c>
      <c r="K1329">
        <v>4194</v>
      </c>
      <c r="L1329">
        <v>14</v>
      </c>
      <c r="M1329">
        <v>393</v>
      </c>
      <c r="N1329">
        <v>5.4</v>
      </c>
      <c r="O1329">
        <v>51</v>
      </c>
      <c r="P1329">
        <v>94</v>
      </c>
      <c r="Q1329">
        <v>33357476</v>
      </c>
      <c r="R1329">
        <v>35000000</v>
      </c>
      <c r="AD1329" t="str">
        <v>Action</v>
      </c>
      <c r="AE1329">
        <v>5.4</v>
      </c>
    </row>
    <row r="1330" spans="2:31" x14ac:dyDescent="0.4">
      <c r="B1330" t="s">
        <v>1401</v>
      </c>
      <c r="C1330" s="7">
        <v>37124</v>
      </c>
      <c r="D1330">
        <f>YEAR(_01_data[[#This Row],[Release Date]])</f>
        <v>2001</v>
      </c>
      <c r="E1330" t="s">
        <v>38</v>
      </c>
      <c r="F1330" t="s">
        <v>31</v>
      </c>
      <c r="G1330" t="s">
        <v>20</v>
      </c>
      <c r="H1330" t="s">
        <v>21</v>
      </c>
      <c r="I1330" t="s">
        <v>81</v>
      </c>
      <c r="J1330">
        <v>11</v>
      </c>
      <c r="K1330">
        <v>37</v>
      </c>
      <c r="L1330">
        <v>23</v>
      </c>
      <c r="M1330">
        <v>12000</v>
      </c>
      <c r="N1330">
        <v>6.9</v>
      </c>
      <c r="O1330">
        <v>122</v>
      </c>
      <c r="P1330">
        <v>82</v>
      </c>
      <c r="Q1330">
        <v>49968653</v>
      </c>
      <c r="R1330">
        <v>28000000</v>
      </c>
      <c r="AD1330" t="str">
        <v>Comedy</v>
      </c>
      <c r="AE1330">
        <v>6.9</v>
      </c>
    </row>
    <row r="1331" spans="2:31" x14ac:dyDescent="0.4">
      <c r="B1331" t="s">
        <v>1402</v>
      </c>
      <c r="C1331" s="7">
        <v>37250</v>
      </c>
      <c r="D1331">
        <f>YEAR(_01_data[[#This Row],[Release Date]])</f>
        <v>2001</v>
      </c>
      <c r="E1331" t="s">
        <v>38</v>
      </c>
      <c r="F1331" t="s">
        <v>64</v>
      </c>
      <c r="G1331" t="s">
        <v>20</v>
      </c>
      <c r="H1331" t="s">
        <v>21</v>
      </c>
      <c r="I1331" t="s">
        <v>65</v>
      </c>
      <c r="J1331">
        <v>210</v>
      </c>
      <c r="K1331">
        <v>469</v>
      </c>
      <c r="L1331">
        <v>122</v>
      </c>
      <c r="M1331">
        <v>0</v>
      </c>
      <c r="N1331">
        <v>6.5</v>
      </c>
      <c r="O1331">
        <v>127</v>
      </c>
      <c r="P1331">
        <v>100</v>
      </c>
      <c r="Q1331">
        <v>373967</v>
      </c>
      <c r="R1331">
        <v>1500000</v>
      </c>
      <c r="AD1331" t="str">
        <v>Horror</v>
      </c>
      <c r="AE1331">
        <v>6.5</v>
      </c>
    </row>
    <row r="1332" spans="2:31" x14ac:dyDescent="0.4">
      <c r="B1332" t="s">
        <v>1403</v>
      </c>
      <c r="C1332" s="7">
        <v>37086</v>
      </c>
      <c r="D1332">
        <f>YEAR(_01_data[[#This Row],[Release Date]])</f>
        <v>2001</v>
      </c>
      <c r="E1332" t="s">
        <v>38</v>
      </c>
      <c r="F1332" t="s">
        <v>31</v>
      </c>
      <c r="G1332" t="s">
        <v>20</v>
      </c>
      <c r="H1332" t="s">
        <v>21</v>
      </c>
      <c r="I1332" t="s">
        <v>81</v>
      </c>
      <c r="J1332">
        <v>700</v>
      </c>
      <c r="K1332">
        <v>2842</v>
      </c>
      <c r="L1332">
        <v>101</v>
      </c>
      <c r="M1332">
        <v>0</v>
      </c>
      <c r="N1332">
        <v>5.9</v>
      </c>
      <c r="O1332">
        <v>109</v>
      </c>
      <c r="P1332">
        <v>114</v>
      </c>
      <c r="Q1332">
        <v>70836296</v>
      </c>
      <c r="R1332">
        <v>40000000</v>
      </c>
      <c r="AD1332" t="str">
        <v>Comedy</v>
      </c>
      <c r="AE1332">
        <v>5.9</v>
      </c>
    </row>
    <row r="1333" spans="2:31" x14ac:dyDescent="0.4">
      <c r="B1333" t="s">
        <v>1404</v>
      </c>
      <c r="C1333" s="7">
        <v>37192</v>
      </c>
      <c r="D1333">
        <f>YEAR(_01_data[[#This Row],[Release Date]])</f>
        <v>2001</v>
      </c>
      <c r="E1333" t="s">
        <v>18</v>
      </c>
      <c r="F1333" t="s">
        <v>56</v>
      </c>
      <c r="G1333" t="s">
        <v>540</v>
      </c>
      <c r="H1333" t="s">
        <v>541</v>
      </c>
      <c r="I1333" t="s">
        <v>61</v>
      </c>
      <c r="J1333">
        <v>478</v>
      </c>
      <c r="K1333">
        <v>700</v>
      </c>
      <c r="L1333">
        <v>0</v>
      </c>
      <c r="M1333">
        <v>0</v>
      </c>
      <c r="N1333">
        <v>7.3</v>
      </c>
      <c r="O1333">
        <v>246</v>
      </c>
      <c r="P1333">
        <v>85</v>
      </c>
      <c r="Q1333">
        <v>488872</v>
      </c>
      <c r="R1333">
        <v>10000000</v>
      </c>
      <c r="AD1333" t="str">
        <v>Action</v>
      </c>
      <c r="AE1333">
        <v>7.3</v>
      </c>
    </row>
    <row r="1334" spans="2:31" x14ac:dyDescent="0.4">
      <c r="B1334" t="s">
        <v>1405</v>
      </c>
      <c r="C1334" s="7">
        <v>37071</v>
      </c>
      <c r="D1334">
        <f>YEAR(_01_data[[#This Row],[Release Date]])</f>
        <v>2001</v>
      </c>
      <c r="E1334" t="s">
        <v>38</v>
      </c>
      <c r="F1334" t="s">
        <v>42</v>
      </c>
      <c r="G1334" t="s">
        <v>20</v>
      </c>
      <c r="H1334" t="s">
        <v>21</v>
      </c>
      <c r="I1334" t="s">
        <v>61</v>
      </c>
      <c r="J1334">
        <v>145</v>
      </c>
      <c r="K1334">
        <v>275</v>
      </c>
      <c r="L1334">
        <v>80</v>
      </c>
      <c r="M1334">
        <v>0</v>
      </c>
      <c r="N1334">
        <v>7.9</v>
      </c>
      <c r="O1334">
        <v>212</v>
      </c>
      <c r="P1334">
        <v>90</v>
      </c>
      <c r="Q1334">
        <v>267652016</v>
      </c>
      <c r="R1334">
        <v>60000000</v>
      </c>
      <c r="AD1334" t="str">
        <v>Adventure</v>
      </c>
      <c r="AE1334">
        <v>7.9</v>
      </c>
    </row>
    <row r="1335" spans="2:31" x14ac:dyDescent="0.4">
      <c r="B1335" t="s">
        <v>1406</v>
      </c>
      <c r="C1335" s="7">
        <v>37104</v>
      </c>
      <c r="D1335">
        <f>YEAR(_01_data[[#This Row],[Release Date]])</f>
        <v>2001</v>
      </c>
      <c r="E1335" t="s">
        <v>38</v>
      </c>
      <c r="F1335" t="s">
        <v>31</v>
      </c>
      <c r="G1335" t="s">
        <v>20</v>
      </c>
      <c r="H1335" t="s">
        <v>21</v>
      </c>
      <c r="I1335" t="s">
        <v>81</v>
      </c>
      <c r="J1335">
        <v>20000</v>
      </c>
      <c r="K1335">
        <v>20798</v>
      </c>
      <c r="L1335">
        <v>956</v>
      </c>
      <c r="M1335">
        <v>0</v>
      </c>
      <c r="N1335">
        <v>6.1</v>
      </c>
      <c r="O1335">
        <v>92</v>
      </c>
      <c r="P1335">
        <v>97</v>
      </c>
      <c r="Q1335">
        <v>27338033</v>
      </c>
      <c r="R1335">
        <v>23000000</v>
      </c>
      <c r="AD1335" t="str">
        <v>Comedy</v>
      </c>
      <c r="AE1335">
        <v>6.1</v>
      </c>
    </row>
    <row r="1336" spans="2:31" x14ac:dyDescent="0.4">
      <c r="B1336" t="s">
        <v>1407</v>
      </c>
      <c r="C1336" s="7">
        <v>37122</v>
      </c>
      <c r="D1336">
        <f>YEAR(_01_data[[#This Row],[Release Date]])</f>
        <v>2001</v>
      </c>
      <c r="E1336" t="s">
        <v>38</v>
      </c>
      <c r="F1336" t="s">
        <v>24</v>
      </c>
      <c r="G1336" t="s">
        <v>20</v>
      </c>
      <c r="H1336" t="s">
        <v>21</v>
      </c>
      <c r="I1336" t="s">
        <v>81</v>
      </c>
      <c r="J1336">
        <v>159</v>
      </c>
      <c r="K1336">
        <v>417</v>
      </c>
      <c r="L1336">
        <v>12</v>
      </c>
      <c r="M1336">
        <v>231</v>
      </c>
      <c r="N1336">
        <v>3.9</v>
      </c>
      <c r="O1336">
        <v>64</v>
      </c>
      <c r="P1336">
        <v>84</v>
      </c>
      <c r="Q1336">
        <v>3100650</v>
      </c>
      <c r="R1336">
        <v>14000000</v>
      </c>
      <c r="AD1336" t="str">
        <v>Drama</v>
      </c>
      <c r="AE1336">
        <v>3.9</v>
      </c>
    </row>
    <row r="1337" spans="2:31" x14ac:dyDescent="0.4">
      <c r="B1337" t="s">
        <v>1408</v>
      </c>
      <c r="C1337" s="7">
        <v>37003</v>
      </c>
      <c r="D1337">
        <f>YEAR(_01_data[[#This Row],[Release Date]])</f>
        <v>2001</v>
      </c>
      <c r="E1337" t="s">
        <v>38</v>
      </c>
      <c r="F1337" t="s">
        <v>42</v>
      </c>
      <c r="G1337" t="s">
        <v>57</v>
      </c>
      <c r="H1337" t="s">
        <v>58</v>
      </c>
      <c r="I1337" t="s">
        <v>61</v>
      </c>
      <c r="J1337">
        <v>17</v>
      </c>
      <c r="K1337">
        <v>44</v>
      </c>
      <c r="L1337">
        <v>6000</v>
      </c>
      <c r="M1337">
        <v>28000</v>
      </c>
      <c r="N1337">
        <v>8.6</v>
      </c>
      <c r="O1337">
        <v>246</v>
      </c>
      <c r="P1337">
        <v>125</v>
      </c>
      <c r="Q1337">
        <v>10049886</v>
      </c>
      <c r="R1337">
        <v>19000000</v>
      </c>
      <c r="AD1337" t="str">
        <v>Adventure</v>
      </c>
      <c r="AE1337">
        <v>8.6</v>
      </c>
    </row>
    <row r="1338" spans="2:31" x14ac:dyDescent="0.4">
      <c r="B1338" t="s">
        <v>1409</v>
      </c>
      <c r="C1338" s="7">
        <v>37254</v>
      </c>
      <c r="D1338">
        <f>YEAR(_01_data[[#This Row],[Release Date]])</f>
        <v>2001</v>
      </c>
      <c r="E1338" t="s">
        <v>38</v>
      </c>
      <c r="F1338" t="s">
        <v>56</v>
      </c>
      <c r="G1338" t="s">
        <v>20</v>
      </c>
      <c r="H1338" t="s">
        <v>26</v>
      </c>
      <c r="I1338" t="s">
        <v>65</v>
      </c>
      <c r="J1338">
        <v>11000</v>
      </c>
      <c r="K1338">
        <v>12499</v>
      </c>
      <c r="L1338">
        <v>12000</v>
      </c>
      <c r="M1338">
        <v>0</v>
      </c>
      <c r="N1338">
        <v>7</v>
      </c>
      <c r="O1338">
        <v>142</v>
      </c>
      <c r="P1338">
        <v>114</v>
      </c>
      <c r="Q1338">
        <v>26871</v>
      </c>
      <c r="R1338">
        <v>92000000</v>
      </c>
      <c r="AD1338" t="str">
        <v>Action</v>
      </c>
      <c r="AE1338">
        <v>7</v>
      </c>
    </row>
    <row r="1339" spans="2:31" x14ac:dyDescent="0.4">
      <c r="B1339" t="s">
        <v>1410</v>
      </c>
      <c r="C1339" s="7">
        <v>37243</v>
      </c>
      <c r="D1339">
        <f>YEAR(_01_data[[#This Row],[Release Date]])</f>
        <v>2001</v>
      </c>
      <c r="E1339" t="s">
        <v>38</v>
      </c>
      <c r="F1339" t="s">
        <v>56</v>
      </c>
      <c r="G1339" t="s">
        <v>20</v>
      </c>
      <c r="H1339" t="s">
        <v>21</v>
      </c>
      <c r="I1339" t="s">
        <v>61</v>
      </c>
      <c r="J1339">
        <v>2000</v>
      </c>
      <c r="K1339">
        <v>4499</v>
      </c>
      <c r="L1339">
        <v>0</v>
      </c>
      <c r="M1339">
        <v>0</v>
      </c>
      <c r="N1339">
        <v>5.4</v>
      </c>
      <c r="O1339">
        <v>122</v>
      </c>
      <c r="P1339">
        <v>88</v>
      </c>
      <c r="Q1339">
        <v>112692062</v>
      </c>
      <c r="R1339">
        <v>35000000</v>
      </c>
      <c r="AD1339" t="str">
        <v>Action</v>
      </c>
      <c r="AE1339">
        <v>5.4</v>
      </c>
    </row>
    <row r="1340" spans="2:31" x14ac:dyDescent="0.4">
      <c r="B1340" t="s">
        <v>1411</v>
      </c>
      <c r="C1340" s="7">
        <v>36912</v>
      </c>
      <c r="D1340">
        <f>YEAR(_01_data[[#This Row],[Release Date]])</f>
        <v>2001</v>
      </c>
      <c r="E1340" t="s">
        <v>38</v>
      </c>
      <c r="F1340" t="s">
        <v>31</v>
      </c>
      <c r="G1340" t="s">
        <v>20</v>
      </c>
      <c r="H1340" t="s">
        <v>21</v>
      </c>
      <c r="I1340" t="s">
        <v>81</v>
      </c>
      <c r="J1340">
        <v>973</v>
      </c>
      <c r="K1340">
        <v>3344</v>
      </c>
      <c r="L1340">
        <v>19</v>
      </c>
      <c r="M1340">
        <v>476</v>
      </c>
      <c r="N1340">
        <v>4.9000000000000004</v>
      </c>
      <c r="O1340">
        <v>50</v>
      </c>
      <c r="P1340">
        <v>108</v>
      </c>
      <c r="Q1340">
        <v>19693891</v>
      </c>
      <c r="R1340">
        <v>34000000</v>
      </c>
      <c r="AD1340" t="str">
        <v>Comedy</v>
      </c>
      <c r="AE1340">
        <v>4.9000000000000004</v>
      </c>
    </row>
    <row r="1341" spans="2:31" x14ac:dyDescent="0.4">
      <c r="B1341" t="s">
        <v>1412</v>
      </c>
      <c r="C1341" s="7">
        <v>37116</v>
      </c>
      <c r="D1341">
        <f>YEAR(_01_data[[#This Row],[Release Date]])</f>
        <v>2001</v>
      </c>
      <c r="E1341" t="s">
        <v>38</v>
      </c>
      <c r="F1341" t="s">
        <v>31</v>
      </c>
      <c r="G1341" t="s">
        <v>20</v>
      </c>
      <c r="H1341" t="s">
        <v>21</v>
      </c>
      <c r="I1341" t="s">
        <v>65</v>
      </c>
      <c r="J1341">
        <v>816</v>
      </c>
      <c r="K1341">
        <v>2893</v>
      </c>
      <c r="L1341">
        <v>422</v>
      </c>
      <c r="M1341">
        <v>0</v>
      </c>
      <c r="N1341">
        <v>7.1</v>
      </c>
      <c r="O1341">
        <v>100</v>
      </c>
      <c r="P1341">
        <v>100</v>
      </c>
      <c r="Q1341">
        <v>18488314</v>
      </c>
      <c r="R1341">
        <v>1200000</v>
      </c>
      <c r="AD1341" t="str">
        <v>Comedy</v>
      </c>
      <c r="AE1341">
        <v>7.1</v>
      </c>
    </row>
    <row r="1342" spans="2:31" x14ac:dyDescent="0.4">
      <c r="B1342" t="s">
        <v>1413</v>
      </c>
      <c r="C1342" s="7">
        <v>37079</v>
      </c>
      <c r="D1342">
        <f>YEAR(_01_data[[#This Row],[Release Date]])</f>
        <v>2001</v>
      </c>
      <c r="E1342" t="s">
        <v>38</v>
      </c>
      <c r="F1342" t="s">
        <v>24</v>
      </c>
      <c r="G1342" t="s">
        <v>20</v>
      </c>
      <c r="H1342" t="s">
        <v>21</v>
      </c>
      <c r="I1342" t="s">
        <v>81</v>
      </c>
      <c r="J1342">
        <v>18000</v>
      </c>
      <c r="K1342">
        <v>29484</v>
      </c>
      <c r="L1342">
        <v>7</v>
      </c>
      <c r="M1342">
        <v>8000</v>
      </c>
      <c r="N1342">
        <v>6.7</v>
      </c>
      <c r="O1342">
        <v>94</v>
      </c>
      <c r="P1342">
        <v>119</v>
      </c>
      <c r="Q1342">
        <v>25178165</v>
      </c>
      <c r="R1342">
        <v>40000000</v>
      </c>
      <c r="AD1342" t="str">
        <v>Drama</v>
      </c>
      <c r="AE1342">
        <v>6.7</v>
      </c>
    </row>
    <row r="1343" spans="2:31" x14ac:dyDescent="0.4">
      <c r="B1343" t="s">
        <v>1414</v>
      </c>
      <c r="C1343" s="7">
        <v>37135</v>
      </c>
      <c r="D1343">
        <f>YEAR(_01_data[[#This Row],[Release Date]])</f>
        <v>2001</v>
      </c>
      <c r="E1343" t="s">
        <v>38</v>
      </c>
      <c r="F1343" t="s">
        <v>56</v>
      </c>
      <c r="G1343" t="s">
        <v>20</v>
      </c>
      <c r="H1343" t="s">
        <v>21</v>
      </c>
      <c r="I1343" t="s">
        <v>65</v>
      </c>
      <c r="J1343">
        <v>20000</v>
      </c>
      <c r="K1343">
        <v>25942</v>
      </c>
      <c r="L1343">
        <v>57</v>
      </c>
      <c r="M1343">
        <v>0</v>
      </c>
      <c r="N1343">
        <v>6.5</v>
      </c>
      <c r="O1343">
        <v>166</v>
      </c>
      <c r="P1343">
        <v>99</v>
      </c>
      <c r="Q1343">
        <v>69772969</v>
      </c>
      <c r="R1343">
        <v>80000000</v>
      </c>
      <c r="AD1343" t="str">
        <v>Action</v>
      </c>
      <c r="AE1343">
        <v>6.5</v>
      </c>
    </row>
    <row r="1344" spans="2:31" x14ac:dyDescent="0.4">
      <c r="B1344" t="s">
        <v>1415</v>
      </c>
      <c r="C1344" s="7">
        <v>37111</v>
      </c>
      <c r="D1344">
        <f>YEAR(_01_data[[#This Row],[Release Date]])</f>
        <v>2001</v>
      </c>
      <c r="E1344" t="s">
        <v>38</v>
      </c>
      <c r="F1344" t="s">
        <v>56</v>
      </c>
      <c r="G1344" t="s">
        <v>20</v>
      </c>
      <c r="H1344" t="s">
        <v>21</v>
      </c>
      <c r="I1344" t="s">
        <v>81</v>
      </c>
      <c r="J1344">
        <v>1000</v>
      </c>
      <c r="K1344">
        <v>2120</v>
      </c>
      <c r="L1344">
        <v>49</v>
      </c>
      <c r="M1344">
        <v>474</v>
      </c>
      <c r="N1344">
        <v>5.2</v>
      </c>
      <c r="O1344">
        <v>31</v>
      </c>
      <c r="P1344">
        <v>110</v>
      </c>
      <c r="Q1344">
        <v>623374</v>
      </c>
      <c r="R1344">
        <v>38000000</v>
      </c>
      <c r="AD1344" t="str">
        <v>Action</v>
      </c>
      <c r="AE1344">
        <v>5.2</v>
      </c>
    </row>
    <row r="1345" spans="2:31" x14ac:dyDescent="0.4">
      <c r="B1345" t="s">
        <v>1416</v>
      </c>
      <c r="C1345" s="7">
        <v>37141</v>
      </c>
      <c r="D1345">
        <f>YEAR(_01_data[[#This Row],[Release Date]])</f>
        <v>2001</v>
      </c>
      <c r="E1345" t="s">
        <v>38</v>
      </c>
      <c r="F1345" t="s">
        <v>31</v>
      </c>
      <c r="G1345" t="s">
        <v>20</v>
      </c>
      <c r="H1345" t="s">
        <v>21</v>
      </c>
      <c r="I1345" t="s">
        <v>81</v>
      </c>
      <c r="J1345">
        <v>436</v>
      </c>
      <c r="K1345">
        <v>1203</v>
      </c>
      <c r="L1345">
        <v>42</v>
      </c>
      <c r="M1345">
        <v>1000</v>
      </c>
      <c r="N1345">
        <v>4.8</v>
      </c>
      <c r="O1345">
        <v>75</v>
      </c>
      <c r="P1345">
        <v>84</v>
      </c>
      <c r="Q1345">
        <v>55762229</v>
      </c>
      <c r="R1345">
        <v>22000000</v>
      </c>
      <c r="AD1345" t="str">
        <v>Comedy</v>
      </c>
      <c r="AE1345">
        <v>4.8</v>
      </c>
    </row>
    <row r="1346" spans="2:31" x14ac:dyDescent="0.4">
      <c r="B1346" t="s">
        <v>1417</v>
      </c>
      <c r="C1346" s="7">
        <v>36937</v>
      </c>
      <c r="D1346">
        <f>YEAR(_01_data[[#This Row],[Release Date]])</f>
        <v>2001</v>
      </c>
      <c r="E1346" t="s">
        <v>18</v>
      </c>
      <c r="F1346" t="s">
        <v>24</v>
      </c>
      <c r="G1346" t="s">
        <v>20</v>
      </c>
      <c r="H1346" t="s">
        <v>21</v>
      </c>
      <c r="I1346" t="s">
        <v>65</v>
      </c>
      <c r="J1346">
        <v>33000</v>
      </c>
      <c r="K1346">
        <v>33441</v>
      </c>
      <c r="L1346">
        <v>21</v>
      </c>
      <c r="M1346">
        <v>0</v>
      </c>
      <c r="N1346">
        <v>7.2</v>
      </c>
      <c r="O1346">
        <v>84</v>
      </c>
      <c r="P1346">
        <v>98</v>
      </c>
      <c r="Q1346">
        <v>406035</v>
      </c>
      <c r="R1346">
        <v>1500000</v>
      </c>
      <c r="AD1346" t="str">
        <v>Drama</v>
      </c>
      <c r="AE1346">
        <v>7.2</v>
      </c>
    </row>
    <row r="1347" spans="2:31" x14ac:dyDescent="0.4">
      <c r="B1347" t="s">
        <v>1418</v>
      </c>
      <c r="C1347" s="7">
        <v>36975</v>
      </c>
      <c r="D1347">
        <f>YEAR(_01_data[[#This Row],[Release Date]])</f>
        <v>2001</v>
      </c>
      <c r="E1347" t="s">
        <v>38</v>
      </c>
      <c r="F1347" t="s">
        <v>31</v>
      </c>
      <c r="G1347" t="s">
        <v>20</v>
      </c>
      <c r="H1347" t="s">
        <v>21</v>
      </c>
      <c r="I1347" t="s">
        <v>65</v>
      </c>
      <c r="J1347">
        <v>3000</v>
      </c>
      <c r="K1347">
        <v>6419</v>
      </c>
      <c r="L1347">
        <v>10</v>
      </c>
      <c r="M1347">
        <v>478</v>
      </c>
      <c r="N1347">
        <v>6.3</v>
      </c>
      <c r="O1347">
        <v>52</v>
      </c>
      <c r="P1347">
        <v>106</v>
      </c>
      <c r="Q1347">
        <v>27457409</v>
      </c>
      <c r="R1347">
        <v>6000000</v>
      </c>
      <c r="AD1347" t="str">
        <v>Comedy</v>
      </c>
      <c r="AE1347">
        <v>6.3</v>
      </c>
    </row>
    <row r="1348" spans="2:31" x14ac:dyDescent="0.4">
      <c r="B1348" t="s">
        <v>1419</v>
      </c>
      <c r="C1348" s="7">
        <v>36991</v>
      </c>
      <c r="D1348">
        <f>YEAR(_01_data[[#This Row],[Release Date]])</f>
        <v>2001</v>
      </c>
      <c r="E1348" t="s">
        <v>38</v>
      </c>
      <c r="F1348" t="s">
        <v>31</v>
      </c>
      <c r="G1348" t="s">
        <v>20</v>
      </c>
      <c r="H1348" t="s">
        <v>21</v>
      </c>
      <c r="I1348" t="s">
        <v>81</v>
      </c>
      <c r="J1348">
        <v>11000</v>
      </c>
      <c r="K1348">
        <v>12534</v>
      </c>
      <c r="L1348">
        <v>11000</v>
      </c>
      <c r="M1348">
        <v>826</v>
      </c>
      <c r="N1348">
        <v>6.8</v>
      </c>
      <c r="O1348">
        <v>116</v>
      </c>
      <c r="P1348">
        <v>103</v>
      </c>
      <c r="Q1348">
        <v>7496522</v>
      </c>
      <c r="R1348">
        <v>26000000</v>
      </c>
      <c r="AD1348" t="str">
        <v>Comedy</v>
      </c>
      <c r="AE1348">
        <v>6.8</v>
      </c>
    </row>
    <row r="1349" spans="2:31" x14ac:dyDescent="0.4">
      <c r="B1349" t="s">
        <v>1420</v>
      </c>
      <c r="C1349" s="7">
        <v>37142</v>
      </c>
      <c r="D1349">
        <f>YEAR(_01_data[[#This Row],[Release Date]])</f>
        <v>2001</v>
      </c>
      <c r="E1349" t="s">
        <v>38</v>
      </c>
      <c r="F1349" t="s">
        <v>56</v>
      </c>
      <c r="G1349" t="s">
        <v>20</v>
      </c>
      <c r="H1349" t="s">
        <v>21</v>
      </c>
      <c r="I1349" t="s">
        <v>81</v>
      </c>
      <c r="J1349">
        <v>23000</v>
      </c>
      <c r="K1349">
        <v>45327</v>
      </c>
      <c r="L1349">
        <v>357</v>
      </c>
      <c r="M1349">
        <v>14000</v>
      </c>
      <c r="N1349">
        <v>6.7</v>
      </c>
      <c r="O1349">
        <v>187</v>
      </c>
      <c r="P1349">
        <v>106</v>
      </c>
      <c r="Q1349">
        <v>144512310</v>
      </c>
      <c r="R1349">
        <v>38000000</v>
      </c>
      <c r="AD1349" t="str">
        <v>Action</v>
      </c>
      <c r="AE1349">
        <v>6.7</v>
      </c>
    </row>
    <row r="1350" spans="2:31" x14ac:dyDescent="0.4">
      <c r="B1350" t="s">
        <v>1421</v>
      </c>
      <c r="C1350" s="7">
        <v>37070</v>
      </c>
      <c r="D1350">
        <f>YEAR(_01_data[[#This Row],[Release Date]])</f>
        <v>2001</v>
      </c>
      <c r="E1350" t="s">
        <v>38</v>
      </c>
      <c r="F1350" t="s">
        <v>64</v>
      </c>
      <c r="G1350" t="s">
        <v>20</v>
      </c>
      <c r="H1350" t="s">
        <v>21</v>
      </c>
      <c r="I1350" t="s">
        <v>65</v>
      </c>
      <c r="J1350">
        <v>847</v>
      </c>
      <c r="K1350">
        <v>3004</v>
      </c>
      <c r="L1350">
        <v>23</v>
      </c>
      <c r="M1350">
        <v>327</v>
      </c>
      <c r="N1350">
        <v>5.3</v>
      </c>
      <c r="O1350">
        <v>56</v>
      </c>
      <c r="P1350">
        <v>90</v>
      </c>
      <c r="Q1350">
        <v>6755271</v>
      </c>
      <c r="R1350">
        <v>5000000</v>
      </c>
      <c r="AD1350" t="str">
        <v>Horror</v>
      </c>
      <c r="AE1350">
        <v>5.3</v>
      </c>
    </row>
    <row r="1351" spans="2:31" x14ac:dyDescent="0.4">
      <c r="B1351" t="s">
        <v>1422</v>
      </c>
      <c r="C1351" s="7">
        <v>36979</v>
      </c>
      <c r="D1351">
        <f>YEAR(_01_data[[#This Row],[Release Date]])</f>
        <v>2001</v>
      </c>
      <c r="E1351" t="s">
        <v>38</v>
      </c>
      <c r="F1351" t="s">
        <v>19</v>
      </c>
      <c r="G1351" t="s">
        <v>20</v>
      </c>
      <c r="H1351" t="s">
        <v>21</v>
      </c>
      <c r="I1351" t="s">
        <v>81</v>
      </c>
      <c r="J1351">
        <v>962</v>
      </c>
      <c r="K1351">
        <v>4239</v>
      </c>
      <c r="L1351">
        <v>12</v>
      </c>
      <c r="M1351">
        <v>804</v>
      </c>
      <c r="N1351">
        <v>5.8</v>
      </c>
      <c r="O1351">
        <v>95</v>
      </c>
      <c r="P1351">
        <v>106</v>
      </c>
      <c r="Q1351">
        <v>17951431</v>
      </c>
      <c r="R1351">
        <v>30000000</v>
      </c>
      <c r="AD1351" t="str">
        <v>Crime</v>
      </c>
      <c r="AE1351">
        <v>5.8</v>
      </c>
    </row>
    <row r="1352" spans="2:31" x14ac:dyDescent="0.4">
      <c r="B1352" t="s">
        <v>1423</v>
      </c>
      <c r="C1352" s="7">
        <v>37076</v>
      </c>
      <c r="D1352">
        <f>YEAR(_01_data[[#This Row],[Release Date]])</f>
        <v>2001</v>
      </c>
      <c r="E1352" t="s">
        <v>38</v>
      </c>
      <c r="F1352" t="s">
        <v>31</v>
      </c>
      <c r="G1352" t="s">
        <v>20</v>
      </c>
      <c r="H1352" t="s">
        <v>21</v>
      </c>
      <c r="I1352" t="s">
        <v>65</v>
      </c>
      <c r="J1352">
        <v>474</v>
      </c>
      <c r="K1352">
        <v>920</v>
      </c>
      <c r="L1352">
        <v>436</v>
      </c>
      <c r="M1352">
        <v>47</v>
      </c>
      <c r="N1352">
        <v>5.4</v>
      </c>
      <c r="O1352">
        <v>9</v>
      </c>
      <c r="P1352">
        <v>96</v>
      </c>
      <c r="Q1352">
        <v>703</v>
      </c>
      <c r="R1352">
        <v>1500000</v>
      </c>
      <c r="AD1352" t="str">
        <v>Comedy</v>
      </c>
      <c r="AE1352">
        <v>5.4</v>
      </c>
    </row>
    <row r="1353" spans="2:31" x14ac:dyDescent="0.4">
      <c r="B1353" t="s">
        <v>1424</v>
      </c>
      <c r="C1353" s="7">
        <v>37024</v>
      </c>
      <c r="D1353">
        <f>YEAR(_01_data[[#This Row],[Release Date]])</f>
        <v>2001</v>
      </c>
      <c r="E1353" t="s">
        <v>38</v>
      </c>
      <c r="F1353" t="s">
        <v>56</v>
      </c>
      <c r="G1353" t="s">
        <v>20</v>
      </c>
      <c r="H1353" t="s">
        <v>21</v>
      </c>
      <c r="I1353" t="s">
        <v>65</v>
      </c>
      <c r="J1353">
        <v>968</v>
      </c>
      <c r="K1353">
        <v>3012</v>
      </c>
      <c r="L1353">
        <v>37</v>
      </c>
      <c r="M1353">
        <v>0</v>
      </c>
      <c r="N1353">
        <v>6.9</v>
      </c>
      <c r="O1353">
        <v>110</v>
      </c>
      <c r="P1353">
        <v>131</v>
      </c>
      <c r="Q1353">
        <v>18208078</v>
      </c>
      <c r="R1353">
        <v>60000000</v>
      </c>
      <c r="AD1353" t="str">
        <v>Action</v>
      </c>
      <c r="AE1353">
        <v>6.9</v>
      </c>
    </row>
    <row r="1354" spans="2:31" x14ac:dyDescent="0.4">
      <c r="B1354" t="s">
        <v>1425</v>
      </c>
      <c r="C1354" s="7">
        <v>37109</v>
      </c>
      <c r="D1354">
        <f>YEAR(_01_data[[#This Row],[Release Date]])</f>
        <v>2001</v>
      </c>
      <c r="E1354" t="s">
        <v>38</v>
      </c>
      <c r="F1354" t="s">
        <v>56</v>
      </c>
      <c r="G1354" t="s">
        <v>1426</v>
      </c>
      <c r="H1354" t="s">
        <v>1427</v>
      </c>
      <c r="I1354" t="s">
        <v>65</v>
      </c>
      <c r="J1354">
        <v>7</v>
      </c>
      <c r="K1354">
        <v>32</v>
      </c>
      <c r="L1354">
        <v>6</v>
      </c>
      <c r="M1354">
        <v>124</v>
      </c>
      <c r="N1354">
        <v>6.6</v>
      </c>
      <c r="O1354">
        <v>31</v>
      </c>
      <c r="P1354">
        <v>300</v>
      </c>
      <c r="Q1354">
        <v>454255</v>
      </c>
      <c r="R1354">
        <v>400000000</v>
      </c>
      <c r="AD1354" t="str">
        <v>Action</v>
      </c>
      <c r="AE1354">
        <v>6.6</v>
      </c>
    </row>
    <row r="1355" spans="2:31" x14ac:dyDescent="0.4">
      <c r="B1355" t="s">
        <v>1428</v>
      </c>
      <c r="C1355" s="7">
        <v>37201</v>
      </c>
      <c r="D1355">
        <f>YEAR(_01_data[[#This Row],[Release Date]])</f>
        <v>2001</v>
      </c>
      <c r="E1355" t="s">
        <v>38</v>
      </c>
      <c r="F1355" t="s">
        <v>56</v>
      </c>
      <c r="G1355" t="s">
        <v>20</v>
      </c>
      <c r="H1355" t="s">
        <v>493</v>
      </c>
      <c r="I1355" t="s">
        <v>81</v>
      </c>
      <c r="J1355">
        <v>16000</v>
      </c>
      <c r="K1355">
        <v>22342</v>
      </c>
      <c r="L1355">
        <v>0</v>
      </c>
      <c r="M1355">
        <v>21000</v>
      </c>
      <c r="N1355">
        <v>8.8000000000000007</v>
      </c>
      <c r="O1355">
        <v>297</v>
      </c>
      <c r="P1355">
        <v>171</v>
      </c>
      <c r="Q1355">
        <v>313837577</v>
      </c>
      <c r="R1355">
        <v>93000000</v>
      </c>
      <c r="AD1355" t="str">
        <v>Action</v>
      </c>
      <c r="AE1355">
        <v>8.8000000000000007</v>
      </c>
    </row>
    <row r="1356" spans="2:31" x14ac:dyDescent="0.4">
      <c r="B1356" t="s">
        <v>1429</v>
      </c>
      <c r="C1356" s="7">
        <v>37015</v>
      </c>
      <c r="D1356">
        <f>YEAR(_01_data[[#This Row],[Release Date]])</f>
        <v>2001</v>
      </c>
      <c r="E1356" t="s">
        <v>18</v>
      </c>
      <c r="F1356" t="s">
        <v>31</v>
      </c>
      <c r="G1356" t="s">
        <v>20</v>
      </c>
      <c r="H1356" t="s">
        <v>21</v>
      </c>
      <c r="I1356" t="s">
        <v>61</v>
      </c>
      <c r="J1356">
        <v>126</v>
      </c>
      <c r="K1356">
        <v>284</v>
      </c>
      <c r="L1356">
        <v>56</v>
      </c>
      <c r="M1356">
        <v>0</v>
      </c>
      <c r="N1356">
        <v>7</v>
      </c>
      <c r="O1356">
        <v>88</v>
      </c>
      <c r="P1356">
        <v>90</v>
      </c>
      <c r="Q1356">
        <v>110536</v>
      </c>
      <c r="R1356">
        <v>40000</v>
      </c>
      <c r="AD1356" t="str">
        <v>Comedy</v>
      </c>
      <c r="AE1356">
        <v>7</v>
      </c>
    </row>
    <row r="1357" spans="2:31" x14ac:dyDescent="0.4">
      <c r="B1357" t="s">
        <v>1430</v>
      </c>
      <c r="C1357" s="7">
        <v>37225</v>
      </c>
      <c r="D1357">
        <f>YEAR(_01_data[[#This Row],[Release Date]])</f>
        <v>2001</v>
      </c>
      <c r="E1357" t="s">
        <v>38</v>
      </c>
      <c r="F1357" t="s">
        <v>24</v>
      </c>
      <c r="G1357" t="s">
        <v>20</v>
      </c>
      <c r="H1357" t="s">
        <v>21</v>
      </c>
      <c r="I1357" t="s">
        <v>61</v>
      </c>
      <c r="J1357">
        <v>940</v>
      </c>
      <c r="K1357">
        <v>4310</v>
      </c>
      <c r="L1357">
        <v>0</v>
      </c>
      <c r="M1357">
        <v>0</v>
      </c>
      <c r="N1357">
        <v>6.9</v>
      </c>
      <c r="O1357">
        <v>128</v>
      </c>
      <c r="P1357">
        <v>152</v>
      </c>
      <c r="Q1357">
        <v>27796042</v>
      </c>
      <c r="R1357">
        <v>72000000</v>
      </c>
      <c r="AD1357" t="str">
        <v>Drama</v>
      </c>
      <c r="AE1357">
        <v>6.9</v>
      </c>
    </row>
    <row r="1358" spans="2:31" x14ac:dyDescent="0.4">
      <c r="B1358" t="s">
        <v>1431</v>
      </c>
      <c r="C1358" s="7">
        <v>36930</v>
      </c>
      <c r="D1358">
        <f>YEAR(_01_data[[#This Row],[Release Date]])</f>
        <v>2001</v>
      </c>
      <c r="E1358" t="s">
        <v>38</v>
      </c>
      <c r="F1358" t="s">
        <v>42</v>
      </c>
      <c r="G1358" t="s">
        <v>20</v>
      </c>
      <c r="H1358" t="s">
        <v>21</v>
      </c>
      <c r="I1358" t="s">
        <v>65</v>
      </c>
      <c r="J1358">
        <v>24000</v>
      </c>
      <c r="K1358">
        <v>43917</v>
      </c>
      <c r="L1358">
        <v>563</v>
      </c>
      <c r="M1358">
        <v>2000</v>
      </c>
      <c r="N1358">
        <v>6.1</v>
      </c>
      <c r="O1358">
        <v>125</v>
      </c>
      <c r="P1358">
        <v>123</v>
      </c>
      <c r="Q1358">
        <v>66808615</v>
      </c>
      <c r="R1358">
        <v>34000000</v>
      </c>
      <c r="AD1358" t="str">
        <v>Adventure</v>
      </c>
      <c r="AE1358">
        <v>6.1</v>
      </c>
    </row>
    <row r="1359" spans="2:31" x14ac:dyDescent="0.4">
      <c r="B1359" t="s">
        <v>1432</v>
      </c>
      <c r="C1359" s="7">
        <v>36897</v>
      </c>
      <c r="D1359">
        <f>YEAR(_01_data[[#This Row],[Release Date]])</f>
        <v>2001</v>
      </c>
      <c r="E1359" t="s">
        <v>38</v>
      </c>
      <c r="F1359" t="s">
        <v>56</v>
      </c>
      <c r="G1359" t="s">
        <v>20</v>
      </c>
      <c r="H1359" t="s">
        <v>21</v>
      </c>
      <c r="I1359" t="s">
        <v>81</v>
      </c>
      <c r="J1359">
        <v>12000</v>
      </c>
      <c r="K1359">
        <v>15972</v>
      </c>
      <c r="L1359">
        <v>208</v>
      </c>
      <c r="M1359">
        <v>0</v>
      </c>
      <c r="N1359">
        <v>6.3</v>
      </c>
      <c r="O1359">
        <v>202</v>
      </c>
      <c r="P1359">
        <v>130</v>
      </c>
      <c r="Q1359">
        <v>202007640</v>
      </c>
      <c r="R1359">
        <v>98000000</v>
      </c>
      <c r="AD1359" t="str">
        <v>Action</v>
      </c>
      <c r="AE1359">
        <v>6.3</v>
      </c>
    </row>
    <row r="1360" spans="2:31" x14ac:dyDescent="0.4">
      <c r="B1360" t="s">
        <v>1433</v>
      </c>
      <c r="C1360" s="7">
        <v>36935</v>
      </c>
      <c r="D1360">
        <f>YEAR(_01_data[[#This Row],[Release Date]])</f>
        <v>2001</v>
      </c>
      <c r="E1360" t="s">
        <v>38</v>
      </c>
      <c r="F1360" t="s">
        <v>56</v>
      </c>
      <c r="G1360" t="s">
        <v>20</v>
      </c>
      <c r="H1360" t="s">
        <v>26</v>
      </c>
      <c r="I1360" t="s">
        <v>81</v>
      </c>
      <c r="J1360">
        <v>964</v>
      </c>
      <c r="K1360">
        <v>2888</v>
      </c>
      <c r="L1360">
        <v>0</v>
      </c>
      <c r="M1360">
        <v>299</v>
      </c>
      <c r="N1360">
        <v>4.7</v>
      </c>
      <c r="O1360">
        <v>107</v>
      </c>
      <c r="P1360">
        <v>104</v>
      </c>
      <c r="Q1360">
        <v>27053815</v>
      </c>
      <c r="R1360">
        <v>40000000</v>
      </c>
      <c r="AD1360" t="str">
        <v>Action</v>
      </c>
      <c r="AE1360">
        <v>4.7</v>
      </c>
    </row>
    <row r="1361" spans="2:31" x14ac:dyDescent="0.4">
      <c r="B1361" t="s">
        <v>1434</v>
      </c>
      <c r="C1361" s="7">
        <v>37021</v>
      </c>
      <c r="D1361">
        <f>YEAR(_01_data[[#This Row],[Release Date]])</f>
        <v>2001</v>
      </c>
      <c r="E1361" t="s">
        <v>38</v>
      </c>
      <c r="F1361" t="s">
        <v>56</v>
      </c>
      <c r="G1361" t="s">
        <v>20</v>
      </c>
      <c r="H1361" t="s">
        <v>21</v>
      </c>
      <c r="I1361" t="s">
        <v>81</v>
      </c>
      <c r="J1361">
        <v>26000</v>
      </c>
      <c r="K1361">
        <v>32831</v>
      </c>
      <c r="L1361">
        <v>70</v>
      </c>
      <c r="M1361">
        <v>0</v>
      </c>
      <c r="N1361">
        <v>5.9</v>
      </c>
      <c r="O1361">
        <v>98</v>
      </c>
      <c r="P1361">
        <v>85</v>
      </c>
      <c r="Q1361">
        <v>43905746</v>
      </c>
      <c r="R1361">
        <v>49000000</v>
      </c>
      <c r="AD1361" t="str">
        <v>Action</v>
      </c>
      <c r="AE1361">
        <v>5.9</v>
      </c>
    </row>
    <row r="1362" spans="2:31" x14ac:dyDescent="0.4">
      <c r="B1362" t="s">
        <v>1435</v>
      </c>
      <c r="C1362" s="7">
        <v>37052</v>
      </c>
      <c r="D1362">
        <f>YEAR(_01_data[[#This Row],[Release Date]])</f>
        <v>2001</v>
      </c>
      <c r="E1362" t="s">
        <v>38</v>
      </c>
      <c r="F1362" t="s">
        <v>42</v>
      </c>
      <c r="G1362" t="s">
        <v>20</v>
      </c>
      <c r="H1362" t="s">
        <v>21</v>
      </c>
      <c r="I1362" t="s">
        <v>61</v>
      </c>
      <c r="J1362">
        <v>11000</v>
      </c>
      <c r="K1362">
        <v>11116</v>
      </c>
      <c r="L1362">
        <v>7</v>
      </c>
      <c r="M1362">
        <v>650</v>
      </c>
      <c r="N1362">
        <v>6.5</v>
      </c>
      <c r="O1362">
        <v>27</v>
      </c>
      <c r="P1362">
        <v>113</v>
      </c>
      <c r="Q1362">
        <v>4720371</v>
      </c>
      <c r="R1362">
        <v>7000000</v>
      </c>
      <c r="AD1362" t="str">
        <v>Adventure</v>
      </c>
      <c r="AE1362">
        <v>6.5</v>
      </c>
    </row>
    <row r="1363" spans="2:31" x14ac:dyDescent="0.4">
      <c r="B1363" t="s">
        <v>1436</v>
      </c>
      <c r="C1363" s="7">
        <v>36903</v>
      </c>
      <c r="D1363">
        <f>YEAR(_01_data[[#This Row],[Release Date]])</f>
        <v>2001</v>
      </c>
      <c r="E1363" t="s">
        <v>38</v>
      </c>
      <c r="F1363" t="s">
        <v>162</v>
      </c>
      <c r="G1363" t="s">
        <v>20</v>
      </c>
      <c r="H1363" t="s">
        <v>21</v>
      </c>
      <c r="I1363" t="s">
        <v>81</v>
      </c>
      <c r="J1363">
        <v>482</v>
      </c>
      <c r="K1363">
        <v>956</v>
      </c>
      <c r="L1363">
        <v>448</v>
      </c>
      <c r="M1363">
        <v>20000</v>
      </c>
      <c r="N1363">
        <v>7.6</v>
      </c>
      <c r="O1363">
        <v>239</v>
      </c>
      <c r="P1363">
        <v>101</v>
      </c>
      <c r="Q1363">
        <v>96471845</v>
      </c>
      <c r="R1363">
        <v>17000000</v>
      </c>
      <c r="AD1363" t="str">
        <v>Fantasy</v>
      </c>
      <c r="AE1363">
        <v>7.6</v>
      </c>
    </row>
    <row r="1364" spans="2:31" x14ac:dyDescent="0.4">
      <c r="B1364" t="s">
        <v>1437</v>
      </c>
      <c r="C1364" s="7">
        <v>36933</v>
      </c>
      <c r="D1364">
        <f>YEAR(_01_data[[#This Row],[Release Date]])</f>
        <v>2001</v>
      </c>
      <c r="E1364" t="s">
        <v>38</v>
      </c>
      <c r="F1364" t="s">
        <v>19</v>
      </c>
      <c r="G1364" t="s">
        <v>20</v>
      </c>
      <c r="H1364" t="s">
        <v>21</v>
      </c>
      <c r="I1364" t="s">
        <v>65</v>
      </c>
      <c r="J1364">
        <v>723</v>
      </c>
      <c r="K1364">
        <v>793</v>
      </c>
      <c r="L1364">
        <v>0</v>
      </c>
      <c r="M1364">
        <v>0</v>
      </c>
      <c r="N1364">
        <v>6.8</v>
      </c>
      <c r="O1364">
        <v>150</v>
      </c>
      <c r="P1364">
        <v>124</v>
      </c>
      <c r="Q1364">
        <v>19719930</v>
      </c>
      <c r="R1364">
        <v>45000000</v>
      </c>
      <c r="AD1364" t="str">
        <v>Crime</v>
      </c>
      <c r="AE1364">
        <v>6.8</v>
      </c>
    </row>
    <row r="1365" spans="2:31" x14ac:dyDescent="0.4">
      <c r="B1365" t="s">
        <v>1438</v>
      </c>
      <c r="C1365" s="7">
        <v>37136</v>
      </c>
      <c r="D1365">
        <f>YEAR(_01_data[[#This Row],[Release Date]])</f>
        <v>2001</v>
      </c>
      <c r="E1365" t="s">
        <v>38</v>
      </c>
      <c r="F1365" t="s">
        <v>31</v>
      </c>
      <c r="G1365" t="s">
        <v>20</v>
      </c>
      <c r="H1365" t="s">
        <v>21</v>
      </c>
      <c r="I1365" t="s">
        <v>36</v>
      </c>
      <c r="J1365">
        <v>11000</v>
      </c>
      <c r="K1365">
        <v>13645</v>
      </c>
      <c r="L1365">
        <v>0</v>
      </c>
      <c r="M1365">
        <v>0</v>
      </c>
      <c r="N1365">
        <v>6.2</v>
      </c>
      <c r="O1365">
        <v>108</v>
      </c>
      <c r="P1365">
        <v>111</v>
      </c>
      <c r="Q1365">
        <v>108244774</v>
      </c>
      <c r="R1365">
        <v>37000000</v>
      </c>
      <c r="AD1365" t="str">
        <v>Comedy</v>
      </c>
      <c r="AE1365">
        <v>6.2</v>
      </c>
    </row>
    <row r="1366" spans="2:31" x14ac:dyDescent="0.4">
      <c r="B1366" t="s">
        <v>1439</v>
      </c>
      <c r="C1366" s="7">
        <v>37109</v>
      </c>
      <c r="D1366">
        <f>YEAR(_01_data[[#This Row],[Release Date]])</f>
        <v>2001</v>
      </c>
      <c r="E1366" t="s">
        <v>38</v>
      </c>
      <c r="F1366" t="s">
        <v>31</v>
      </c>
      <c r="G1366" t="s">
        <v>20</v>
      </c>
      <c r="H1366" t="s">
        <v>21</v>
      </c>
      <c r="I1366" t="s">
        <v>65</v>
      </c>
      <c r="J1366">
        <v>13000</v>
      </c>
      <c r="K1366">
        <v>14609</v>
      </c>
      <c r="L1366">
        <v>0</v>
      </c>
      <c r="M1366">
        <v>0</v>
      </c>
      <c r="N1366">
        <v>7.6</v>
      </c>
      <c r="O1366">
        <v>220</v>
      </c>
      <c r="P1366">
        <v>110</v>
      </c>
      <c r="Q1366">
        <v>52353636</v>
      </c>
      <c r="R1366">
        <v>21000000</v>
      </c>
      <c r="AD1366" t="str">
        <v>Comedy</v>
      </c>
      <c r="AE1366">
        <v>7.6</v>
      </c>
    </row>
    <row r="1367" spans="2:31" x14ac:dyDescent="0.4">
      <c r="B1367" t="s">
        <v>1440</v>
      </c>
      <c r="C1367" s="7">
        <v>37164</v>
      </c>
      <c r="D1367">
        <f>YEAR(_01_data[[#This Row],[Release Date]])</f>
        <v>2001</v>
      </c>
      <c r="E1367" t="s">
        <v>38</v>
      </c>
      <c r="F1367" t="s">
        <v>19</v>
      </c>
      <c r="G1367" t="s">
        <v>20</v>
      </c>
      <c r="H1367" t="s">
        <v>21</v>
      </c>
      <c r="I1367" t="s">
        <v>65</v>
      </c>
      <c r="J1367">
        <v>22000</v>
      </c>
      <c r="K1367">
        <v>32871</v>
      </c>
      <c r="L1367">
        <v>0</v>
      </c>
      <c r="M1367">
        <v>0</v>
      </c>
      <c r="N1367">
        <v>6.8</v>
      </c>
      <c r="O1367">
        <v>141</v>
      </c>
      <c r="P1367">
        <v>124</v>
      </c>
      <c r="Q1367">
        <v>71069884</v>
      </c>
      <c r="R1367">
        <v>68000000</v>
      </c>
      <c r="AD1367" t="str">
        <v>Crime</v>
      </c>
      <c r="AE1367">
        <v>6.8</v>
      </c>
    </row>
    <row r="1368" spans="2:31" x14ac:dyDescent="0.4">
      <c r="B1368" t="s">
        <v>1441</v>
      </c>
      <c r="C1368" s="7">
        <v>36948</v>
      </c>
      <c r="D1368">
        <f>YEAR(_01_data[[#This Row],[Release Date]])</f>
        <v>2001</v>
      </c>
      <c r="E1368" t="s">
        <v>38</v>
      </c>
      <c r="F1368" t="s">
        <v>24</v>
      </c>
      <c r="G1368" t="s">
        <v>20</v>
      </c>
      <c r="H1368" t="s">
        <v>21</v>
      </c>
      <c r="I1368" t="s">
        <v>65</v>
      </c>
      <c r="J1368">
        <v>18000</v>
      </c>
      <c r="K1368">
        <v>19805</v>
      </c>
      <c r="L1368">
        <v>529</v>
      </c>
      <c r="M1368">
        <v>0</v>
      </c>
      <c r="N1368">
        <v>6.8</v>
      </c>
      <c r="O1368">
        <v>119</v>
      </c>
      <c r="P1368">
        <v>111</v>
      </c>
      <c r="Q1368">
        <v>11405825</v>
      </c>
      <c r="R1368">
        <v>35000000</v>
      </c>
      <c r="AD1368" t="str">
        <v>Drama</v>
      </c>
      <c r="AE1368">
        <v>6.8</v>
      </c>
    </row>
    <row r="1369" spans="2:31" x14ac:dyDescent="0.4">
      <c r="B1369" t="s">
        <v>1442</v>
      </c>
      <c r="C1369" s="7">
        <v>37004</v>
      </c>
      <c r="D1369">
        <f>YEAR(_01_data[[#This Row],[Release Date]])</f>
        <v>2001</v>
      </c>
      <c r="E1369" t="s">
        <v>38</v>
      </c>
      <c r="F1369" t="s">
        <v>24</v>
      </c>
      <c r="G1369" t="s">
        <v>20</v>
      </c>
      <c r="H1369" t="s">
        <v>21</v>
      </c>
      <c r="I1369" t="s">
        <v>65</v>
      </c>
      <c r="J1369">
        <v>11000</v>
      </c>
      <c r="K1369">
        <v>14995</v>
      </c>
      <c r="L1369">
        <v>128</v>
      </c>
      <c r="M1369">
        <v>813</v>
      </c>
      <c r="N1369">
        <v>6.1</v>
      </c>
      <c r="O1369">
        <v>104</v>
      </c>
      <c r="P1369">
        <v>109</v>
      </c>
      <c r="Q1369">
        <v>13491653</v>
      </c>
      <c r="R1369">
        <v>18000000</v>
      </c>
      <c r="AD1369" t="str">
        <v>Drama</v>
      </c>
      <c r="AE1369">
        <v>6.1</v>
      </c>
    </row>
    <row r="1370" spans="2:31" x14ac:dyDescent="0.4">
      <c r="B1370" t="s">
        <v>1443</v>
      </c>
      <c r="C1370" s="7">
        <v>37142</v>
      </c>
      <c r="D1370">
        <f>YEAR(_01_data[[#This Row],[Release Date]])</f>
        <v>2001</v>
      </c>
      <c r="E1370" t="s">
        <v>38</v>
      </c>
      <c r="F1370" t="s">
        <v>31</v>
      </c>
      <c r="G1370" t="s">
        <v>20</v>
      </c>
      <c r="H1370" t="s">
        <v>21</v>
      </c>
      <c r="I1370" t="s">
        <v>65</v>
      </c>
      <c r="J1370">
        <v>522</v>
      </c>
      <c r="K1370">
        <v>955</v>
      </c>
      <c r="L1370">
        <v>69</v>
      </c>
      <c r="M1370">
        <v>842</v>
      </c>
      <c r="N1370">
        <v>4.5999999999999996</v>
      </c>
      <c r="O1370">
        <v>27</v>
      </c>
      <c r="P1370">
        <v>93</v>
      </c>
      <c r="Q1370">
        <v>10097096</v>
      </c>
      <c r="R1370">
        <v>4000000</v>
      </c>
      <c r="AD1370" t="str">
        <v>Comedy</v>
      </c>
      <c r="AE1370">
        <v>4.5999999999999996</v>
      </c>
    </row>
    <row r="1371" spans="2:31" x14ac:dyDescent="0.4">
      <c r="B1371" t="s">
        <v>1444</v>
      </c>
      <c r="C1371" s="7">
        <v>37148</v>
      </c>
      <c r="D1371">
        <f>YEAR(_01_data[[#This Row],[Release Date]])</f>
        <v>2001</v>
      </c>
      <c r="E1371" t="s">
        <v>38</v>
      </c>
      <c r="F1371" t="s">
        <v>31</v>
      </c>
      <c r="G1371" t="s">
        <v>20</v>
      </c>
      <c r="H1371" t="s">
        <v>26</v>
      </c>
      <c r="I1371" t="s">
        <v>81</v>
      </c>
      <c r="J1371">
        <v>11000</v>
      </c>
      <c r="K1371">
        <v>17533</v>
      </c>
      <c r="L1371">
        <v>163</v>
      </c>
      <c r="M1371">
        <v>0</v>
      </c>
      <c r="N1371">
        <v>5.2</v>
      </c>
      <c r="O1371">
        <v>108</v>
      </c>
      <c r="P1371">
        <v>103</v>
      </c>
      <c r="Q1371">
        <v>60400856</v>
      </c>
      <c r="R1371">
        <v>35000000</v>
      </c>
      <c r="AD1371" t="str">
        <v>Comedy</v>
      </c>
      <c r="AE1371">
        <v>5.2</v>
      </c>
    </row>
    <row r="1372" spans="2:31" x14ac:dyDescent="0.4">
      <c r="B1372" t="s">
        <v>1445</v>
      </c>
      <c r="C1372" s="7">
        <v>36956</v>
      </c>
      <c r="D1372">
        <f>YEAR(_01_data[[#This Row],[Release Date]])</f>
        <v>2001</v>
      </c>
      <c r="E1372" t="s">
        <v>38</v>
      </c>
      <c r="F1372" t="s">
        <v>64</v>
      </c>
      <c r="G1372" t="s">
        <v>20</v>
      </c>
      <c r="H1372" t="s">
        <v>21</v>
      </c>
      <c r="I1372" t="s">
        <v>65</v>
      </c>
      <c r="J1372">
        <v>1000</v>
      </c>
      <c r="K1372">
        <v>3023</v>
      </c>
      <c r="L1372">
        <v>17</v>
      </c>
      <c r="M1372">
        <v>0</v>
      </c>
      <c r="N1372">
        <v>5.5</v>
      </c>
      <c r="O1372">
        <v>149</v>
      </c>
      <c r="P1372">
        <v>91</v>
      </c>
      <c r="Q1372">
        <v>41867960</v>
      </c>
      <c r="R1372">
        <v>20000000</v>
      </c>
      <c r="AD1372" t="str">
        <v>Horror</v>
      </c>
      <c r="AE1372">
        <v>5.5</v>
      </c>
    </row>
    <row r="1373" spans="2:31" x14ac:dyDescent="0.4">
      <c r="B1373" t="s">
        <v>1446</v>
      </c>
      <c r="C1373" s="7">
        <v>37135</v>
      </c>
      <c r="D1373">
        <f>YEAR(_01_data[[#This Row],[Release Date]])</f>
        <v>2001</v>
      </c>
      <c r="E1373" t="s">
        <v>38</v>
      </c>
      <c r="F1373" t="s">
        <v>24</v>
      </c>
      <c r="G1373" t="s">
        <v>20</v>
      </c>
      <c r="H1373" t="s">
        <v>21</v>
      </c>
      <c r="I1373" t="s">
        <v>65</v>
      </c>
      <c r="J1373">
        <v>11000</v>
      </c>
      <c r="K1373">
        <v>12250</v>
      </c>
      <c r="L1373">
        <v>11</v>
      </c>
      <c r="M1373">
        <v>430</v>
      </c>
      <c r="N1373">
        <v>7.1</v>
      </c>
      <c r="O1373">
        <v>79</v>
      </c>
      <c r="P1373">
        <v>104</v>
      </c>
      <c r="Q1373">
        <v>3287435</v>
      </c>
      <c r="R1373">
        <v>4500000</v>
      </c>
      <c r="AD1373" t="str">
        <v>Drama</v>
      </c>
      <c r="AE1373">
        <v>7.1</v>
      </c>
    </row>
    <row r="1374" spans="2:31" x14ac:dyDescent="0.4">
      <c r="B1374" t="s">
        <v>1447</v>
      </c>
      <c r="C1374" s="7">
        <v>37114</v>
      </c>
      <c r="D1374">
        <f>YEAR(_01_data[[#This Row],[Release Date]])</f>
        <v>2001</v>
      </c>
      <c r="E1374" t="s">
        <v>38</v>
      </c>
      <c r="F1374" t="s">
        <v>31</v>
      </c>
      <c r="G1374" t="s">
        <v>20</v>
      </c>
      <c r="H1374" t="s">
        <v>21</v>
      </c>
      <c r="I1374" t="s">
        <v>65</v>
      </c>
      <c r="J1374">
        <v>1000</v>
      </c>
      <c r="K1374">
        <v>2729</v>
      </c>
      <c r="L1374">
        <v>5</v>
      </c>
      <c r="M1374">
        <v>449</v>
      </c>
      <c r="N1374">
        <v>5.3</v>
      </c>
      <c r="O1374">
        <v>75</v>
      </c>
      <c r="P1374">
        <v>95</v>
      </c>
      <c r="Q1374">
        <v>13558739</v>
      </c>
      <c r="R1374">
        <v>11000000</v>
      </c>
      <c r="AD1374" t="str">
        <v>Comedy</v>
      </c>
      <c r="AE1374">
        <v>5.3</v>
      </c>
    </row>
    <row r="1375" spans="2:31" x14ac:dyDescent="0.4">
      <c r="B1375" t="s">
        <v>1448</v>
      </c>
      <c r="C1375" s="7">
        <v>36961</v>
      </c>
      <c r="D1375">
        <f>YEAR(_01_data[[#This Row],[Release Date]])</f>
        <v>2001</v>
      </c>
      <c r="E1375" t="s">
        <v>38</v>
      </c>
      <c r="F1375" t="s">
        <v>31</v>
      </c>
      <c r="G1375" t="s">
        <v>20</v>
      </c>
      <c r="H1375" t="s">
        <v>1449</v>
      </c>
      <c r="I1375" t="s">
        <v>65</v>
      </c>
      <c r="J1375">
        <v>752</v>
      </c>
      <c r="K1375">
        <v>3133</v>
      </c>
      <c r="L1375">
        <v>23</v>
      </c>
      <c r="M1375">
        <v>53</v>
      </c>
      <c r="N1375">
        <v>4.4000000000000004</v>
      </c>
      <c r="O1375">
        <v>62</v>
      </c>
      <c r="P1375">
        <v>104</v>
      </c>
      <c r="Q1375">
        <v>6712451</v>
      </c>
      <c r="R1375">
        <v>90000000</v>
      </c>
      <c r="AD1375" t="str">
        <v>Comedy</v>
      </c>
      <c r="AE1375">
        <v>4.4000000000000004</v>
      </c>
    </row>
    <row r="1376" spans="2:31" x14ac:dyDescent="0.4">
      <c r="B1376" t="s">
        <v>1450</v>
      </c>
      <c r="C1376" s="7">
        <v>37033</v>
      </c>
      <c r="D1376">
        <f>YEAR(_01_data[[#This Row],[Release Date]])</f>
        <v>2001</v>
      </c>
      <c r="E1376" t="s">
        <v>38</v>
      </c>
      <c r="F1376" t="s">
        <v>19</v>
      </c>
      <c r="G1376" t="s">
        <v>20</v>
      </c>
      <c r="H1376" t="s">
        <v>21</v>
      </c>
      <c r="I1376" t="s">
        <v>65</v>
      </c>
      <c r="J1376">
        <v>18000</v>
      </c>
      <c r="K1376">
        <v>22370</v>
      </c>
      <c r="L1376">
        <v>845</v>
      </c>
      <c r="M1376">
        <v>0</v>
      </c>
      <c r="N1376">
        <v>7.7</v>
      </c>
      <c r="O1376">
        <v>109</v>
      </c>
      <c r="P1376">
        <v>122</v>
      </c>
      <c r="Q1376">
        <v>76261036</v>
      </c>
      <c r="R1376">
        <v>45000000</v>
      </c>
      <c r="AD1376" t="str">
        <v>Crime</v>
      </c>
      <c r="AE1376">
        <v>7.7</v>
      </c>
    </row>
    <row r="1377" spans="2:31" x14ac:dyDescent="0.4">
      <c r="B1377" t="s">
        <v>1451</v>
      </c>
      <c r="C1377" s="7">
        <v>36934</v>
      </c>
      <c r="D1377">
        <f>YEAR(_01_data[[#This Row],[Release Date]])</f>
        <v>2001</v>
      </c>
      <c r="E1377" t="s">
        <v>38</v>
      </c>
      <c r="F1377" t="s">
        <v>31</v>
      </c>
      <c r="G1377" t="s">
        <v>20</v>
      </c>
      <c r="H1377" t="s">
        <v>21</v>
      </c>
      <c r="I1377" t="s">
        <v>65</v>
      </c>
      <c r="J1377">
        <v>939</v>
      </c>
      <c r="K1377">
        <v>2815</v>
      </c>
      <c r="L1377">
        <v>7</v>
      </c>
      <c r="M1377">
        <v>593</v>
      </c>
      <c r="N1377">
        <v>6.1</v>
      </c>
      <c r="O1377">
        <v>40</v>
      </c>
      <c r="P1377">
        <v>90</v>
      </c>
      <c r="Q1377">
        <v>22235901</v>
      </c>
      <c r="R1377">
        <v>6000000</v>
      </c>
      <c r="AD1377" t="str">
        <v>Comedy</v>
      </c>
      <c r="AE1377">
        <v>6.1</v>
      </c>
    </row>
    <row r="1378" spans="2:31" x14ac:dyDescent="0.4">
      <c r="B1378" t="s">
        <v>1452</v>
      </c>
      <c r="C1378" s="7">
        <v>36895</v>
      </c>
      <c r="D1378">
        <f>YEAR(_01_data[[#This Row],[Release Date]])</f>
        <v>2001</v>
      </c>
      <c r="E1378" t="s">
        <v>38</v>
      </c>
      <c r="F1378" t="s">
        <v>64</v>
      </c>
      <c r="G1378" t="s">
        <v>20</v>
      </c>
      <c r="H1378" t="s">
        <v>21</v>
      </c>
      <c r="I1378" t="s">
        <v>65</v>
      </c>
      <c r="J1378">
        <v>690</v>
      </c>
      <c r="K1378">
        <v>2402</v>
      </c>
      <c r="L1378">
        <v>9</v>
      </c>
      <c r="M1378">
        <v>0</v>
      </c>
      <c r="N1378">
        <v>4.7</v>
      </c>
      <c r="O1378">
        <v>120</v>
      </c>
      <c r="P1378">
        <v>96</v>
      </c>
      <c r="Q1378">
        <v>20384136</v>
      </c>
      <c r="R1378">
        <v>10000000</v>
      </c>
      <c r="AD1378" t="str">
        <v>Horror</v>
      </c>
      <c r="AE1378">
        <v>4.7</v>
      </c>
    </row>
    <row r="1379" spans="2:31" x14ac:dyDescent="0.4">
      <c r="B1379" t="s">
        <v>1453</v>
      </c>
      <c r="C1379" s="7">
        <v>37070</v>
      </c>
      <c r="D1379">
        <f>YEAR(_01_data[[#This Row],[Release Date]])</f>
        <v>2001</v>
      </c>
      <c r="E1379" t="s">
        <v>38</v>
      </c>
      <c r="F1379" t="s">
        <v>162</v>
      </c>
      <c r="G1379" t="s">
        <v>20</v>
      </c>
      <c r="H1379" t="s">
        <v>21</v>
      </c>
      <c r="I1379" t="s">
        <v>65</v>
      </c>
      <c r="J1379">
        <v>10000</v>
      </c>
      <c r="K1379">
        <v>11458</v>
      </c>
      <c r="L1379">
        <v>488</v>
      </c>
      <c r="M1379">
        <v>0</v>
      </c>
      <c r="N1379">
        <v>6.9</v>
      </c>
      <c r="O1379">
        <v>153</v>
      </c>
      <c r="P1379">
        <v>141</v>
      </c>
      <c r="Q1379">
        <v>100614858</v>
      </c>
      <c r="R1379">
        <v>68000000</v>
      </c>
      <c r="AD1379" t="str">
        <v>Fantasy</v>
      </c>
      <c r="AE1379">
        <v>6.9</v>
      </c>
    </row>
    <row r="1380" spans="2:31" x14ac:dyDescent="0.4">
      <c r="B1380" t="s">
        <v>1454</v>
      </c>
      <c r="C1380" s="7">
        <v>36895</v>
      </c>
      <c r="D1380">
        <f>YEAR(_01_data[[#This Row],[Release Date]])</f>
        <v>2001</v>
      </c>
      <c r="E1380" t="s">
        <v>38</v>
      </c>
      <c r="F1380" t="s">
        <v>56</v>
      </c>
      <c r="G1380" t="s">
        <v>94</v>
      </c>
      <c r="H1380" t="s">
        <v>95</v>
      </c>
      <c r="I1380" t="s">
        <v>65</v>
      </c>
      <c r="J1380">
        <v>235</v>
      </c>
      <c r="K1380">
        <v>303</v>
      </c>
      <c r="L1380">
        <v>7</v>
      </c>
      <c r="M1380">
        <v>0</v>
      </c>
      <c r="N1380">
        <v>6.6</v>
      </c>
      <c r="O1380">
        <v>40</v>
      </c>
      <c r="P1380">
        <v>94</v>
      </c>
      <c r="Q1380">
        <v>81525</v>
      </c>
      <c r="R1380">
        <v>15300000</v>
      </c>
      <c r="AD1380" t="str">
        <v>Action</v>
      </c>
      <c r="AE1380">
        <v>6.6</v>
      </c>
    </row>
    <row r="1381" spans="2:31" x14ac:dyDescent="0.4">
      <c r="B1381" t="s">
        <v>1455</v>
      </c>
      <c r="C1381" s="7">
        <v>37185</v>
      </c>
      <c r="D1381">
        <f>YEAR(_01_data[[#This Row],[Release Date]])</f>
        <v>2001</v>
      </c>
      <c r="E1381" t="s">
        <v>38</v>
      </c>
      <c r="F1381" t="s">
        <v>31</v>
      </c>
      <c r="G1381" t="s">
        <v>20</v>
      </c>
      <c r="H1381" t="s">
        <v>21</v>
      </c>
      <c r="I1381" t="s">
        <v>81</v>
      </c>
      <c r="J1381">
        <v>1000</v>
      </c>
      <c r="K1381">
        <v>3664</v>
      </c>
      <c r="L1381">
        <v>39</v>
      </c>
      <c r="M1381">
        <v>304</v>
      </c>
      <c r="N1381">
        <v>5.5</v>
      </c>
      <c r="O1381">
        <v>64</v>
      </c>
      <c r="P1381">
        <v>94</v>
      </c>
      <c r="Q1381">
        <v>32095318</v>
      </c>
      <c r="R1381">
        <v>45000000</v>
      </c>
      <c r="AD1381" t="str">
        <v>Comedy</v>
      </c>
      <c r="AE1381">
        <v>5.5</v>
      </c>
    </row>
    <row r="1382" spans="2:31" x14ac:dyDescent="0.4">
      <c r="B1382" t="s">
        <v>1456</v>
      </c>
      <c r="C1382" s="7">
        <v>37247</v>
      </c>
      <c r="D1382">
        <f>YEAR(_01_data[[#This Row],[Release Date]])</f>
        <v>2001</v>
      </c>
      <c r="E1382" t="s">
        <v>38</v>
      </c>
      <c r="F1382" t="s">
        <v>102</v>
      </c>
      <c r="G1382" t="s">
        <v>20</v>
      </c>
      <c r="H1382" t="s">
        <v>95</v>
      </c>
      <c r="I1382" t="s">
        <v>36</v>
      </c>
      <c r="J1382">
        <v>63</v>
      </c>
      <c r="K1382">
        <v>66</v>
      </c>
      <c r="L1382">
        <v>63</v>
      </c>
      <c r="M1382">
        <v>1000</v>
      </c>
      <c r="N1382">
        <v>8</v>
      </c>
      <c r="O1382">
        <v>100</v>
      </c>
      <c r="P1382">
        <v>81</v>
      </c>
      <c r="Q1382">
        <v>10762178</v>
      </c>
      <c r="R1382">
        <v>160000000</v>
      </c>
      <c r="AD1382" t="str">
        <v>Documentary</v>
      </c>
      <c r="AE1382">
        <v>8</v>
      </c>
    </row>
    <row r="1383" spans="2:31" x14ac:dyDescent="0.4">
      <c r="B1383" t="s">
        <v>1457</v>
      </c>
      <c r="C1383" s="7">
        <v>37214</v>
      </c>
      <c r="D1383">
        <f>YEAR(_01_data[[#This Row],[Release Date]])</f>
        <v>2001</v>
      </c>
      <c r="E1383" t="s">
        <v>38</v>
      </c>
      <c r="F1383" t="s">
        <v>42</v>
      </c>
      <c r="G1383" t="s">
        <v>430</v>
      </c>
      <c r="H1383" t="s">
        <v>876</v>
      </c>
      <c r="I1383" t="s">
        <v>65</v>
      </c>
      <c r="J1383">
        <v>269</v>
      </c>
      <c r="K1383">
        <v>361</v>
      </c>
      <c r="L1383">
        <v>0</v>
      </c>
      <c r="M1383">
        <v>0</v>
      </c>
      <c r="N1383">
        <v>7.7</v>
      </c>
      <c r="O1383">
        <v>173</v>
      </c>
      <c r="P1383">
        <v>106</v>
      </c>
      <c r="Q1383">
        <v>13622333</v>
      </c>
      <c r="R1383">
        <v>2000000</v>
      </c>
      <c r="AD1383" t="str">
        <v>Adventure</v>
      </c>
      <c r="AE1383">
        <v>7.7</v>
      </c>
    </row>
    <row r="1384" spans="2:31" x14ac:dyDescent="0.4">
      <c r="B1384" t="s">
        <v>1458</v>
      </c>
      <c r="C1384" s="7">
        <v>37086</v>
      </c>
      <c r="D1384">
        <f>YEAR(_01_data[[#This Row],[Release Date]])</f>
        <v>2001</v>
      </c>
      <c r="E1384" t="s">
        <v>38</v>
      </c>
      <c r="F1384" t="s">
        <v>31</v>
      </c>
      <c r="G1384" t="s">
        <v>20</v>
      </c>
      <c r="H1384" t="s">
        <v>26</v>
      </c>
      <c r="I1384" t="s">
        <v>81</v>
      </c>
      <c r="J1384">
        <v>14000</v>
      </c>
      <c r="K1384">
        <v>34565</v>
      </c>
      <c r="L1384">
        <v>0</v>
      </c>
      <c r="M1384">
        <v>0</v>
      </c>
      <c r="N1384">
        <v>6.6</v>
      </c>
      <c r="O1384">
        <v>135</v>
      </c>
      <c r="P1384">
        <v>90</v>
      </c>
      <c r="Q1384">
        <v>45162741</v>
      </c>
      <c r="R1384">
        <v>28000000</v>
      </c>
      <c r="AD1384" t="str">
        <v>Comedy</v>
      </c>
      <c r="AE1384">
        <v>6.6</v>
      </c>
    </row>
    <row r="1385" spans="2:31" x14ac:dyDescent="0.4">
      <c r="B1385" t="s">
        <v>1459</v>
      </c>
      <c r="C1385" s="7">
        <v>37455</v>
      </c>
      <c r="D1385">
        <f>YEAR(_01_data[[#This Row],[Release Date]])</f>
        <v>2002</v>
      </c>
      <c r="E1385" t="s">
        <v>38</v>
      </c>
      <c r="F1385" t="s">
        <v>24</v>
      </c>
      <c r="G1385" t="s">
        <v>20</v>
      </c>
      <c r="H1385" t="s">
        <v>21</v>
      </c>
      <c r="I1385" t="s">
        <v>65</v>
      </c>
      <c r="J1385">
        <v>22000</v>
      </c>
      <c r="K1385">
        <v>26050</v>
      </c>
      <c r="L1385">
        <v>0</v>
      </c>
      <c r="M1385">
        <v>0</v>
      </c>
      <c r="N1385">
        <v>7.7</v>
      </c>
      <c r="O1385">
        <v>202</v>
      </c>
      <c r="P1385">
        <v>108</v>
      </c>
      <c r="Q1385">
        <v>13060843</v>
      </c>
      <c r="R1385">
        <v>15000000</v>
      </c>
      <c r="AD1385" t="str">
        <v>Drama</v>
      </c>
      <c r="AE1385">
        <v>7.7</v>
      </c>
    </row>
    <row r="1386" spans="2:31" x14ac:dyDescent="0.4">
      <c r="B1386" t="s">
        <v>1460</v>
      </c>
      <c r="C1386" s="7">
        <v>37326</v>
      </c>
      <c r="D1386">
        <f>YEAR(_01_data[[#This Row],[Release Date]])</f>
        <v>2002</v>
      </c>
      <c r="E1386" t="s">
        <v>38</v>
      </c>
      <c r="F1386" t="s">
        <v>24</v>
      </c>
      <c r="G1386" t="s">
        <v>20</v>
      </c>
      <c r="H1386" t="s">
        <v>60</v>
      </c>
      <c r="I1386" t="s">
        <v>65</v>
      </c>
      <c r="J1386">
        <v>133</v>
      </c>
      <c r="K1386">
        <v>241</v>
      </c>
      <c r="L1386">
        <v>0</v>
      </c>
      <c r="M1386">
        <v>11000</v>
      </c>
      <c r="N1386">
        <v>7.6</v>
      </c>
      <c r="O1386">
        <v>224</v>
      </c>
      <c r="P1386">
        <v>113</v>
      </c>
      <c r="Q1386">
        <v>45063889</v>
      </c>
      <c r="R1386">
        <v>8000000</v>
      </c>
      <c r="AD1386" t="str">
        <v>Drama</v>
      </c>
      <c r="AE1386">
        <v>7.6</v>
      </c>
    </row>
    <row r="1387" spans="2:31" x14ac:dyDescent="0.4">
      <c r="B1387" t="s">
        <v>1461</v>
      </c>
      <c r="C1387" s="7">
        <v>37304</v>
      </c>
      <c r="D1387">
        <f>YEAR(_01_data[[#This Row],[Release Date]])</f>
        <v>2002</v>
      </c>
      <c r="E1387" t="s">
        <v>38</v>
      </c>
      <c r="F1387" t="s">
        <v>31</v>
      </c>
      <c r="G1387" t="s">
        <v>20</v>
      </c>
      <c r="H1387" t="s">
        <v>21</v>
      </c>
      <c r="I1387" t="s">
        <v>65</v>
      </c>
      <c r="J1387">
        <v>1000</v>
      </c>
      <c r="K1387">
        <v>3294</v>
      </c>
      <c r="L1387">
        <v>36</v>
      </c>
      <c r="M1387">
        <v>2000</v>
      </c>
      <c r="N1387">
        <v>5.6</v>
      </c>
      <c r="O1387">
        <v>140</v>
      </c>
      <c r="P1387">
        <v>96</v>
      </c>
      <c r="Q1387">
        <v>37939782</v>
      </c>
      <c r="R1387">
        <v>17000000</v>
      </c>
      <c r="AD1387" t="str">
        <v>Comedy</v>
      </c>
      <c r="AE1387">
        <v>5.6</v>
      </c>
    </row>
    <row r="1388" spans="2:31" x14ac:dyDescent="0.4">
      <c r="B1388" t="s">
        <v>1462</v>
      </c>
      <c r="C1388" s="7">
        <v>37352</v>
      </c>
      <c r="D1388">
        <f>YEAR(_01_data[[#This Row],[Release Date]])</f>
        <v>2002</v>
      </c>
      <c r="E1388" t="s">
        <v>38</v>
      </c>
      <c r="F1388" t="s">
        <v>24</v>
      </c>
      <c r="G1388" t="s">
        <v>20</v>
      </c>
      <c r="H1388" t="s">
        <v>21</v>
      </c>
      <c r="I1388" t="s">
        <v>65</v>
      </c>
      <c r="J1388">
        <v>1000</v>
      </c>
      <c r="K1388">
        <v>1954</v>
      </c>
      <c r="L1388">
        <v>161</v>
      </c>
      <c r="M1388">
        <v>0</v>
      </c>
      <c r="N1388">
        <v>7</v>
      </c>
      <c r="O1388">
        <v>119</v>
      </c>
      <c r="P1388">
        <v>110</v>
      </c>
      <c r="Q1388">
        <v>116724075</v>
      </c>
      <c r="R1388">
        <v>41000000</v>
      </c>
      <c r="AD1388" t="str">
        <v>Drama</v>
      </c>
      <c r="AE1388">
        <v>7</v>
      </c>
    </row>
    <row r="1389" spans="2:31" x14ac:dyDescent="0.4">
      <c r="B1389" t="s">
        <v>1463</v>
      </c>
      <c r="C1389" s="7">
        <v>37378</v>
      </c>
      <c r="D1389">
        <f>YEAR(_01_data[[#This Row],[Release Date]])</f>
        <v>2002</v>
      </c>
      <c r="E1389" t="s">
        <v>38</v>
      </c>
      <c r="F1389" t="s">
        <v>31</v>
      </c>
      <c r="G1389" t="s">
        <v>94</v>
      </c>
      <c r="H1389" t="s">
        <v>95</v>
      </c>
      <c r="I1389" t="s">
        <v>65</v>
      </c>
      <c r="J1389">
        <v>963</v>
      </c>
      <c r="K1389">
        <v>3543</v>
      </c>
      <c r="L1389">
        <v>341</v>
      </c>
      <c r="M1389">
        <v>0</v>
      </c>
      <c r="N1389">
        <v>7.1</v>
      </c>
      <c r="O1389">
        <v>128</v>
      </c>
      <c r="P1389">
        <v>111</v>
      </c>
      <c r="Q1389">
        <v>3076425</v>
      </c>
      <c r="R1389">
        <v>8000000</v>
      </c>
      <c r="AD1389" t="str">
        <v>Comedy</v>
      </c>
      <c r="AE1389">
        <v>7.1</v>
      </c>
    </row>
    <row r="1390" spans="2:31" x14ac:dyDescent="0.4">
      <c r="B1390" t="s">
        <v>1464</v>
      </c>
      <c r="C1390" s="7">
        <v>37594</v>
      </c>
      <c r="D1390">
        <f>YEAR(_01_data[[#This Row],[Release Date]])</f>
        <v>2002</v>
      </c>
      <c r="E1390" t="s">
        <v>38</v>
      </c>
      <c r="F1390" t="s">
        <v>24</v>
      </c>
      <c r="G1390" t="s">
        <v>20</v>
      </c>
      <c r="H1390" t="s">
        <v>21</v>
      </c>
      <c r="I1390" t="s">
        <v>61</v>
      </c>
      <c r="J1390">
        <v>683</v>
      </c>
      <c r="K1390">
        <v>2436</v>
      </c>
      <c r="L1390">
        <v>163</v>
      </c>
      <c r="M1390">
        <v>19000</v>
      </c>
      <c r="N1390">
        <v>7.4</v>
      </c>
      <c r="O1390">
        <v>80</v>
      </c>
      <c r="P1390">
        <v>101</v>
      </c>
      <c r="Q1390">
        <v>41227069</v>
      </c>
      <c r="R1390">
        <v>11000000</v>
      </c>
      <c r="AD1390" t="str">
        <v>Drama</v>
      </c>
      <c r="AE1390">
        <v>7.4</v>
      </c>
    </row>
    <row r="1391" spans="2:31" x14ac:dyDescent="0.4">
      <c r="B1391" t="s">
        <v>1465</v>
      </c>
      <c r="C1391" s="7">
        <v>37297</v>
      </c>
      <c r="D1391">
        <f>YEAR(_01_data[[#This Row],[Release Date]])</f>
        <v>2002</v>
      </c>
      <c r="E1391" t="s">
        <v>38</v>
      </c>
      <c r="F1391" t="s">
        <v>24</v>
      </c>
      <c r="G1391" t="s">
        <v>20</v>
      </c>
      <c r="H1391" t="s">
        <v>21</v>
      </c>
      <c r="I1391" t="s">
        <v>81</v>
      </c>
      <c r="J1391">
        <v>16000</v>
      </c>
      <c r="K1391">
        <v>28987</v>
      </c>
      <c r="L1391">
        <v>79</v>
      </c>
      <c r="M1391">
        <v>261</v>
      </c>
      <c r="N1391">
        <v>4.9000000000000004</v>
      </c>
      <c r="O1391">
        <v>72</v>
      </c>
      <c r="P1391">
        <v>99</v>
      </c>
      <c r="Q1391">
        <v>10719367</v>
      </c>
      <c r="R1391">
        <v>25000000</v>
      </c>
      <c r="AD1391" t="str">
        <v>Drama</v>
      </c>
      <c r="AE1391">
        <v>4.9000000000000004</v>
      </c>
    </row>
    <row r="1392" spans="2:31" x14ac:dyDescent="0.4">
      <c r="B1392" t="s">
        <v>1466</v>
      </c>
      <c r="C1392" s="7">
        <v>37424</v>
      </c>
      <c r="D1392">
        <f>YEAR(_01_data[[#This Row],[Release Date]])</f>
        <v>2002</v>
      </c>
      <c r="E1392" t="s">
        <v>38</v>
      </c>
      <c r="F1392" t="s">
        <v>31</v>
      </c>
      <c r="G1392" t="s">
        <v>20</v>
      </c>
      <c r="H1392" t="s">
        <v>60</v>
      </c>
      <c r="I1392" t="s">
        <v>81</v>
      </c>
      <c r="J1392">
        <v>66</v>
      </c>
      <c r="K1392">
        <v>74</v>
      </c>
      <c r="L1392">
        <v>129</v>
      </c>
      <c r="M1392">
        <v>0</v>
      </c>
      <c r="N1392">
        <v>7.1</v>
      </c>
      <c r="O1392">
        <v>158</v>
      </c>
      <c r="P1392">
        <v>101</v>
      </c>
      <c r="Q1392">
        <v>40566655</v>
      </c>
      <c r="R1392">
        <v>30000000</v>
      </c>
      <c r="AD1392" t="str">
        <v>Comedy</v>
      </c>
      <c r="AE1392">
        <v>7.1</v>
      </c>
    </row>
    <row r="1393" spans="2:31" x14ac:dyDescent="0.4">
      <c r="B1393" t="s">
        <v>1467</v>
      </c>
      <c r="C1393" s="7">
        <v>37405</v>
      </c>
      <c r="D1393">
        <f>YEAR(_01_data[[#This Row],[Release Date]])</f>
        <v>2002</v>
      </c>
      <c r="E1393" t="s">
        <v>38</v>
      </c>
      <c r="F1393" t="s">
        <v>31</v>
      </c>
      <c r="G1393" t="s">
        <v>20</v>
      </c>
      <c r="H1393" t="s">
        <v>21</v>
      </c>
      <c r="I1393" t="s">
        <v>65</v>
      </c>
      <c r="J1393">
        <v>442</v>
      </c>
      <c r="K1393">
        <v>1556</v>
      </c>
      <c r="L1393">
        <v>729</v>
      </c>
      <c r="M1393">
        <v>0</v>
      </c>
      <c r="N1393">
        <v>7.2</v>
      </c>
      <c r="O1393">
        <v>217</v>
      </c>
      <c r="P1393">
        <v>125</v>
      </c>
      <c r="Q1393">
        <v>65010106</v>
      </c>
      <c r="R1393">
        <v>30000000</v>
      </c>
      <c r="AD1393" t="str">
        <v>Comedy</v>
      </c>
      <c r="AE1393">
        <v>7.2</v>
      </c>
    </row>
    <row r="1394" spans="2:31" x14ac:dyDescent="0.4">
      <c r="B1394" t="s">
        <v>1468</v>
      </c>
      <c r="C1394" s="7">
        <v>37359</v>
      </c>
      <c r="D1394">
        <f>YEAR(_01_data[[#This Row],[Release Date]])</f>
        <v>2002</v>
      </c>
      <c r="E1394" t="s">
        <v>38</v>
      </c>
      <c r="F1394" t="s">
        <v>31</v>
      </c>
      <c r="G1394" t="s">
        <v>20</v>
      </c>
      <c r="H1394" t="s">
        <v>21</v>
      </c>
      <c r="I1394" t="s">
        <v>65</v>
      </c>
      <c r="J1394">
        <v>12000</v>
      </c>
      <c r="K1394">
        <v>25489</v>
      </c>
      <c r="L1394">
        <v>0</v>
      </c>
      <c r="M1394">
        <v>0</v>
      </c>
      <c r="N1394">
        <v>7.7</v>
      </c>
      <c r="O1394">
        <v>241</v>
      </c>
      <c r="P1394">
        <v>81</v>
      </c>
      <c r="Q1394">
        <v>22245861</v>
      </c>
      <c r="R1394">
        <v>19000000</v>
      </c>
      <c r="AD1394" t="str">
        <v>Comedy</v>
      </c>
      <c r="AE1394">
        <v>7.7</v>
      </c>
    </row>
    <row r="1395" spans="2:31" x14ac:dyDescent="0.4">
      <c r="B1395" t="s">
        <v>1469</v>
      </c>
      <c r="C1395" s="7">
        <v>37539</v>
      </c>
      <c r="D1395">
        <f>YEAR(_01_data[[#This Row],[Release Date]])</f>
        <v>2002</v>
      </c>
      <c r="E1395" t="s">
        <v>38</v>
      </c>
      <c r="F1395" t="s">
        <v>56</v>
      </c>
      <c r="G1395" t="s">
        <v>20</v>
      </c>
      <c r="H1395" t="s">
        <v>21</v>
      </c>
      <c r="I1395" t="s">
        <v>65</v>
      </c>
      <c r="J1395">
        <v>706</v>
      </c>
      <c r="K1395">
        <v>1421</v>
      </c>
      <c r="L1395">
        <v>10</v>
      </c>
      <c r="M1395">
        <v>530</v>
      </c>
      <c r="N1395">
        <v>5.7</v>
      </c>
      <c r="O1395">
        <v>40</v>
      </c>
      <c r="P1395">
        <v>95</v>
      </c>
      <c r="Q1395">
        <v>25482931</v>
      </c>
      <c r="R1395">
        <v>14000000</v>
      </c>
      <c r="AD1395" t="str">
        <v>Action</v>
      </c>
      <c r="AE1395">
        <v>5.7</v>
      </c>
    </row>
    <row r="1396" spans="2:31" x14ac:dyDescent="0.4">
      <c r="B1396" t="s">
        <v>1470</v>
      </c>
      <c r="C1396" s="7">
        <v>37438</v>
      </c>
      <c r="D1396">
        <f>YEAR(_01_data[[#This Row],[Release Date]])</f>
        <v>2002</v>
      </c>
      <c r="E1396" t="s">
        <v>38</v>
      </c>
      <c r="F1396" t="s">
        <v>24</v>
      </c>
      <c r="G1396" t="s">
        <v>20</v>
      </c>
      <c r="H1396" t="s">
        <v>60</v>
      </c>
      <c r="I1396" t="s">
        <v>65</v>
      </c>
      <c r="J1396">
        <v>149</v>
      </c>
      <c r="K1396">
        <v>251</v>
      </c>
      <c r="L1396">
        <v>608</v>
      </c>
      <c r="M1396">
        <v>484</v>
      </c>
      <c r="N1396">
        <v>7.6</v>
      </c>
      <c r="O1396">
        <v>81</v>
      </c>
      <c r="P1396">
        <v>121</v>
      </c>
      <c r="Q1396">
        <v>112935</v>
      </c>
      <c r="R1396">
        <v>9000000</v>
      </c>
      <c r="AD1396" t="str">
        <v>Drama</v>
      </c>
      <c r="AE1396">
        <v>7.6</v>
      </c>
    </row>
    <row r="1397" spans="2:31" x14ac:dyDescent="0.4">
      <c r="B1397" t="s">
        <v>1471</v>
      </c>
      <c r="C1397" s="7">
        <v>37533</v>
      </c>
      <c r="D1397">
        <f>YEAR(_01_data[[#This Row],[Release Date]])</f>
        <v>2002</v>
      </c>
      <c r="E1397" t="s">
        <v>38</v>
      </c>
      <c r="F1397" t="s">
        <v>50</v>
      </c>
      <c r="G1397" t="s">
        <v>20</v>
      </c>
      <c r="H1397" t="s">
        <v>95</v>
      </c>
      <c r="I1397" t="s">
        <v>32</v>
      </c>
      <c r="J1397">
        <v>380</v>
      </c>
      <c r="K1397">
        <v>1429</v>
      </c>
      <c r="L1397">
        <v>333</v>
      </c>
      <c r="M1397">
        <v>0</v>
      </c>
      <c r="N1397">
        <v>7.3</v>
      </c>
      <c r="O1397">
        <v>69</v>
      </c>
      <c r="P1397">
        <v>132</v>
      </c>
      <c r="Q1397">
        <v>274299</v>
      </c>
      <c r="R1397">
        <v>103000000</v>
      </c>
      <c r="AD1397" t="str">
        <v>Biography</v>
      </c>
      <c r="AE1397">
        <v>7.3</v>
      </c>
    </row>
    <row r="1398" spans="2:31" x14ac:dyDescent="0.4">
      <c r="B1398" t="s">
        <v>1472</v>
      </c>
      <c r="C1398" s="7">
        <v>37555</v>
      </c>
      <c r="D1398">
        <f>YEAR(_01_data[[#This Row],[Release Date]])</f>
        <v>2002</v>
      </c>
      <c r="E1398" t="s">
        <v>38</v>
      </c>
      <c r="F1398" t="s">
        <v>31</v>
      </c>
      <c r="G1398" t="s">
        <v>20</v>
      </c>
      <c r="H1398" t="s">
        <v>21</v>
      </c>
      <c r="I1398" t="s">
        <v>65</v>
      </c>
      <c r="J1398">
        <v>22000</v>
      </c>
      <c r="K1398">
        <v>22889</v>
      </c>
      <c r="L1398">
        <v>11000</v>
      </c>
      <c r="M1398">
        <v>846</v>
      </c>
      <c r="N1398">
        <v>5.9</v>
      </c>
      <c r="O1398">
        <v>105</v>
      </c>
      <c r="P1398">
        <v>96</v>
      </c>
      <c r="Q1398">
        <v>32122249</v>
      </c>
      <c r="R1398">
        <v>60000000</v>
      </c>
      <c r="AD1398" t="str">
        <v>Comedy</v>
      </c>
      <c r="AE1398">
        <v>5.9</v>
      </c>
    </row>
    <row r="1399" spans="2:31" x14ac:dyDescent="0.4">
      <c r="B1399" t="s">
        <v>1473</v>
      </c>
      <c r="C1399" s="7">
        <v>37526</v>
      </c>
      <c r="D1399">
        <f>YEAR(_01_data[[#This Row],[Release Date]])</f>
        <v>2002</v>
      </c>
      <c r="E1399" t="s">
        <v>38</v>
      </c>
      <c r="F1399" t="s">
        <v>50</v>
      </c>
      <c r="G1399" t="s">
        <v>20</v>
      </c>
      <c r="H1399" t="s">
        <v>21</v>
      </c>
      <c r="I1399" t="s">
        <v>81</v>
      </c>
      <c r="J1399">
        <v>18000</v>
      </c>
      <c r="K1399">
        <v>20456</v>
      </c>
      <c r="L1399">
        <v>18000</v>
      </c>
      <c r="M1399">
        <v>0</v>
      </c>
      <c r="N1399">
        <v>7.3</v>
      </c>
      <c r="O1399">
        <v>121</v>
      </c>
      <c r="P1399">
        <v>117</v>
      </c>
      <c r="Q1399">
        <v>21078145</v>
      </c>
      <c r="R1399">
        <v>12500000</v>
      </c>
      <c r="AD1399" t="str">
        <v>Biography</v>
      </c>
      <c r="AE1399">
        <v>7.3</v>
      </c>
    </row>
    <row r="1400" spans="2:31" x14ac:dyDescent="0.4">
      <c r="B1400" t="s">
        <v>1474</v>
      </c>
      <c r="C1400" s="7">
        <v>37423</v>
      </c>
      <c r="D1400">
        <f>YEAR(_01_data[[#This Row],[Release Date]])</f>
        <v>2002</v>
      </c>
      <c r="E1400" t="s">
        <v>38</v>
      </c>
      <c r="F1400" t="s">
        <v>56</v>
      </c>
      <c r="G1400" t="s">
        <v>20</v>
      </c>
      <c r="H1400" t="s">
        <v>21</v>
      </c>
      <c r="I1400" t="s">
        <v>81</v>
      </c>
      <c r="J1400">
        <v>645</v>
      </c>
      <c r="K1400">
        <v>2725</v>
      </c>
      <c r="L1400">
        <v>116</v>
      </c>
      <c r="M1400">
        <v>0</v>
      </c>
      <c r="N1400">
        <v>6.2</v>
      </c>
      <c r="O1400">
        <v>194</v>
      </c>
      <c r="P1400">
        <v>94</v>
      </c>
      <c r="Q1400">
        <v>213079163</v>
      </c>
      <c r="R1400">
        <v>63000000</v>
      </c>
      <c r="AD1400" t="str">
        <v>Action</v>
      </c>
      <c r="AE1400">
        <v>6.2</v>
      </c>
    </row>
    <row r="1401" spans="2:31" x14ac:dyDescent="0.4">
      <c r="B1401" t="s">
        <v>1475</v>
      </c>
      <c r="C1401" s="7">
        <v>37375</v>
      </c>
      <c r="D1401">
        <f>YEAR(_01_data[[#This Row],[Release Date]])</f>
        <v>2002</v>
      </c>
      <c r="E1401" t="s">
        <v>38</v>
      </c>
      <c r="F1401" t="s">
        <v>50</v>
      </c>
      <c r="G1401" t="s">
        <v>20</v>
      </c>
      <c r="H1401" t="s">
        <v>21</v>
      </c>
      <c r="I1401" t="s">
        <v>65</v>
      </c>
      <c r="J1401">
        <v>783</v>
      </c>
      <c r="K1401">
        <v>2684</v>
      </c>
      <c r="L1401">
        <v>261</v>
      </c>
      <c r="M1401">
        <v>357</v>
      </c>
      <c r="N1401">
        <v>6.6</v>
      </c>
      <c r="O1401">
        <v>97</v>
      </c>
      <c r="P1401">
        <v>105</v>
      </c>
      <c r="Q1401">
        <v>2062066</v>
      </c>
      <c r="R1401">
        <v>7000000</v>
      </c>
      <c r="AD1401" t="str">
        <v>Biography</v>
      </c>
      <c r="AE1401">
        <v>6.6</v>
      </c>
    </row>
    <row r="1402" spans="2:31" x14ac:dyDescent="0.4">
      <c r="B1402" t="s">
        <v>1476</v>
      </c>
      <c r="C1402" s="7">
        <v>37576</v>
      </c>
      <c r="D1402">
        <f>YEAR(_01_data[[#This Row],[Release Date]])</f>
        <v>2002</v>
      </c>
      <c r="E1402" t="s">
        <v>38</v>
      </c>
      <c r="F1402" t="s">
        <v>56</v>
      </c>
      <c r="G1402" t="s">
        <v>20</v>
      </c>
      <c r="H1402" t="s">
        <v>21</v>
      </c>
      <c r="I1402" t="s">
        <v>81</v>
      </c>
      <c r="J1402">
        <v>12000</v>
      </c>
      <c r="K1402">
        <v>12993</v>
      </c>
      <c r="L1402">
        <v>541</v>
      </c>
      <c r="M1402">
        <v>792</v>
      </c>
      <c r="N1402">
        <v>5.6</v>
      </c>
      <c r="O1402">
        <v>128</v>
      </c>
      <c r="P1402">
        <v>116</v>
      </c>
      <c r="Q1402">
        <v>30157016</v>
      </c>
      <c r="R1402">
        <v>70000000</v>
      </c>
      <c r="AD1402" t="str">
        <v>Action</v>
      </c>
      <c r="AE1402">
        <v>5.6</v>
      </c>
    </row>
    <row r="1403" spans="2:31" x14ac:dyDescent="0.4">
      <c r="B1403" t="s">
        <v>1477</v>
      </c>
      <c r="C1403" s="7">
        <v>37520</v>
      </c>
      <c r="D1403">
        <f>YEAR(_01_data[[#This Row],[Release Date]])</f>
        <v>2002</v>
      </c>
      <c r="E1403" t="s">
        <v>38</v>
      </c>
      <c r="F1403" t="s">
        <v>56</v>
      </c>
      <c r="G1403" t="s">
        <v>20</v>
      </c>
      <c r="H1403" t="s">
        <v>21</v>
      </c>
      <c r="I1403" t="s">
        <v>65</v>
      </c>
      <c r="J1403">
        <v>349</v>
      </c>
      <c r="K1403">
        <v>1846</v>
      </c>
      <c r="L1403">
        <v>8</v>
      </c>
      <c r="M1403">
        <v>391</v>
      </c>
      <c r="N1403">
        <v>3.6</v>
      </c>
      <c r="O1403">
        <v>92</v>
      </c>
      <c r="P1403">
        <v>91</v>
      </c>
      <c r="Q1403">
        <v>14294842</v>
      </c>
      <c r="R1403">
        <v>70000000</v>
      </c>
      <c r="AD1403" t="str">
        <v>Action</v>
      </c>
      <c r="AE1403">
        <v>3.6</v>
      </c>
    </row>
    <row r="1404" spans="2:31" x14ac:dyDescent="0.4">
      <c r="B1404" t="s">
        <v>1478</v>
      </c>
      <c r="C1404" s="7">
        <v>37559</v>
      </c>
      <c r="D1404">
        <f>YEAR(_01_data[[#This Row],[Release Date]])</f>
        <v>2002</v>
      </c>
      <c r="E1404" t="s">
        <v>38</v>
      </c>
      <c r="F1404" t="s">
        <v>31</v>
      </c>
      <c r="G1404" t="s">
        <v>20</v>
      </c>
      <c r="H1404" t="s">
        <v>21</v>
      </c>
      <c r="I1404" t="s">
        <v>81</v>
      </c>
      <c r="J1404">
        <v>656</v>
      </c>
      <c r="K1404">
        <v>2754</v>
      </c>
      <c r="L1404">
        <v>167</v>
      </c>
      <c r="M1404">
        <v>770</v>
      </c>
      <c r="N1404">
        <v>6.3</v>
      </c>
      <c r="O1404">
        <v>91</v>
      </c>
      <c r="P1404">
        <v>102</v>
      </c>
      <c r="Q1404">
        <v>75074950</v>
      </c>
      <c r="R1404">
        <v>12000000</v>
      </c>
      <c r="AD1404" t="str">
        <v>Comedy</v>
      </c>
      <c r="AE1404">
        <v>6.3</v>
      </c>
    </row>
    <row r="1405" spans="2:31" x14ac:dyDescent="0.4">
      <c r="B1405" t="s">
        <v>1479</v>
      </c>
      <c r="C1405" s="7">
        <v>37326</v>
      </c>
      <c r="D1405">
        <f>YEAR(_01_data[[#This Row],[Release Date]])</f>
        <v>2002</v>
      </c>
      <c r="E1405" t="s">
        <v>38</v>
      </c>
      <c r="F1405" t="s">
        <v>31</v>
      </c>
      <c r="G1405" t="s">
        <v>20</v>
      </c>
      <c r="H1405" t="s">
        <v>60</v>
      </c>
      <c r="I1405" t="s">
        <v>81</v>
      </c>
      <c r="J1405">
        <v>883</v>
      </c>
      <c r="K1405">
        <v>2201</v>
      </c>
      <c r="L1405">
        <v>98</v>
      </c>
      <c r="M1405">
        <v>0</v>
      </c>
      <c r="N1405">
        <v>6.7</v>
      </c>
      <c r="O1405">
        <v>161</v>
      </c>
      <c r="P1405">
        <v>112</v>
      </c>
      <c r="Q1405">
        <v>32541719</v>
      </c>
      <c r="R1405">
        <v>3500159</v>
      </c>
      <c r="AD1405" t="str">
        <v>Comedy</v>
      </c>
      <c r="AE1405">
        <v>6.7</v>
      </c>
    </row>
    <row r="1406" spans="2:31" x14ac:dyDescent="0.4">
      <c r="B1406" t="s">
        <v>1480</v>
      </c>
      <c r="C1406" s="7">
        <v>37258</v>
      </c>
      <c r="D1406">
        <f>YEAR(_01_data[[#This Row],[Release Date]])</f>
        <v>2002</v>
      </c>
      <c r="E1406" t="s">
        <v>38</v>
      </c>
      <c r="F1406" t="s">
        <v>19</v>
      </c>
      <c r="G1406" t="s">
        <v>20</v>
      </c>
      <c r="H1406" t="s">
        <v>21</v>
      </c>
      <c r="I1406" t="s">
        <v>65</v>
      </c>
      <c r="J1406">
        <v>94</v>
      </c>
      <c r="K1406">
        <v>139</v>
      </c>
      <c r="L1406">
        <v>681</v>
      </c>
      <c r="M1406">
        <v>661</v>
      </c>
      <c r="N1406">
        <v>7.2</v>
      </c>
      <c r="O1406">
        <v>51</v>
      </c>
      <c r="P1406">
        <v>98</v>
      </c>
      <c r="Q1406">
        <v>3799339</v>
      </c>
      <c r="R1406">
        <v>250000</v>
      </c>
      <c r="AD1406" t="str">
        <v>Crime</v>
      </c>
      <c r="AE1406">
        <v>7.2</v>
      </c>
    </row>
    <row r="1407" spans="2:31" x14ac:dyDescent="0.4">
      <c r="B1407" t="s">
        <v>1481</v>
      </c>
      <c r="C1407" s="7">
        <v>37372</v>
      </c>
      <c r="D1407">
        <f>YEAR(_01_data[[#This Row],[Release Date]])</f>
        <v>2002</v>
      </c>
      <c r="E1407" t="s">
        <v>38</v>
      </c>
      <c r="F1407" t="s">
        <v>42</v>
      </c>
      <c r="G1407" t="s">
        <v>20</v>
      </c>
      <c r="H1407" t="s">
        <v>21</v>
      </c>
      <c r="I1407" t="s">
        <v>61</v>
      </c>
      <c r="J1407">
        <v>934</v>
      </c>
      <c r="K1407">
        <v>3707</v>
      </c>
      <c r="L1407">
        <v>189</v>
      </c>
      <c r="M1407">
        <v>896</v>
      </c>
      <c r="N1407">
        <v>5.4</v>
      </c>
      <c r="O1407">
        <v>69</v>
      </c>
      <c r="P1407">
        <v>88</v>
      </c>
      <c r="Q1407">
        <v>47811275</v>
      </c>
      <c r="R1407">
        <v>15000000</v>
      </c>
      <c r="AD1407" t="str">
        <v>Adventure</v>
      </c>
      <c r="AE1407">
        <v>5.4</v>
      </c>
    </row>
    <row r="1408" spans="2:31" x14ac:dyDescent="0.4">
      <c r="B1408" t="s">
        <v>1482</v>
      </c>
      <c r="C1408" s="7">
        <v>37372</v>
      </c>
      <c r="D1408">
        <f>YEAR(_01_data[[#This Row],[Release Date]])</f>
        <v>2002</v>
      </c>
      <c r="E1408" t="s">
        <v>38</v>
      </c>
      <c r="F1408" t="s">
        <v>31</v>
      </c>
      <c r="G1408" t="s">
        <v>20</v>
      </c>
      <c r="H1408" t="s">
        <v>21</v>
      </c>
      <c r="I1408" t="s">
        <v>81</v>
      </c>
      <c r="J1408">
        <v>11000</v>
      </c>
      <c r="K1408">
        <v>13917</v>
      </c>
      <c r="L1408">
        <v>188</v>
      </c>
      <c r="M1408">
        <v>892</v>
      </c>
      <c r="N1408">
        <v>6.5</v>
      </c>
      <c r="O1408">
        <v>87</v>
      </c>
      <c r="P1408">
        <v>74</v>
      </c>
      <c r="Q1408">
        <v>7262288</v>
      </c>
      <c r="R1408">
        <v>40000000</v>
      </c>
      <c r="AD1408" t="str">
        <v>Comedy</v>
      </c>
      <c r="AE1408">
        <v>6.5</v>
      </c>
    </row>
    <row r="1409" spans="2:31" x14ac:dyDescent="0.4">
      <c r="B1409" t="s">
        <v>1483</v>
      </c>
      <c r="C1409" s="7">
        <v>37367</v>
      </c>
      <c r="D1409">
        <f>YEAR(_01_data[[#This Row],[Release Date]])</f>
        <v>2002</v>
      </c>
      <c r="E1409" t="s">
        <v>38</v>
      </c>
      <c r="F1409" t="s">
        <v>56</v>
      </c>
      <c r="G1409" t="s">
        <v>20</v>
      </c>
      <c r="H1409" t="s">
        <v>21</v>
      </c>
      <c r="I1409" t="s">
        <v>65</v>
      </c>
      <c r="J1409">
        <v>12000</v>
      </c>
      <c r="K1409">
        <v>15371</v>
      </c>
      <c r="L1409">
        <v>0</v>
      </c>
      <c r="M1409">
        <v>0</v>
      </c>
      <c r="N1409">
        <v>6.7</v>
      </c>
      <c r="O1409">
        <v>224</v>
      </c>
      <c r="P1409">
        <v>117</v>
      </c>
      <c r="Q1409">
        <v>81645152</v>
      </c>
      <c r="R1409">
        <v>54000000</v>
      </c>
      <c r="AD1409" t="str">
        <v>Action</v>
      </c>
      <c r="AE1409">
        <v>6.7</v>
      </c>
    </row>
    <row r="1410" spans="2:31" x14ac:dyDescent="0.4">
      <c r="B1410" t="s">
        <v>1484</v>
      </c>
      <c r="C1410" s="7">
        <v>37586</v>
      </c>
      <c r="D1410">
        <f>YEAR(_01_data[[#This Row],[Release Date]])</f>
        <v>2002</v>
      </c>
      <c r="E1410" t="s">
        <v>38</v>
      </c>
      <c r="F1410" t="s">
        <v>56</v>
      </c>
      <c r="G1410" t="s">
        <v>20</v>
      </c>
      <c r="H1410" t="s">
        <v>21</v>
      </c>
      <c r="I1410" t="s">
        <v>65</v>
      </c>
      <c r="J1410">
        <v>16000</v>
      </c>
      <c r="K1410">
        <v>18635</v>
      </c>
      <c r="L1410">
        <v>16000</v>
      </c>
      <c r="M1410">
        <v>705</v>
      </c>
      <c r="N1410">
        <v>6.4</v>
      </c>
      <c r="O1410">
        <v>146</v>
      </c>
      <c r="P1410">
        <v>110</v>
      </c>
      <c r="Q1410">
        <v>26199517</v>
      </c>
      <c r="R1410">
        <v>50000000</v>
      </c>
      <c r="AD1410" t="str">
        <v>Action</v>
      </c>
      <c r="AE1410">
        <v>6.4</v>
      </c>
    </row>
    <row r="1411" spans="2:31" x14ac:dyDescent="0.4">
      <c r="B1411" t="s">
        <v>1485</v>
      </c>
      <c r="C1411" s="7">
        <v>37356</v>
      </c>
      <c r="D1411">
        <f>YEAR(_01_data[[#This Row],[Release Date]])</f>
        <v>2002</v>
      </c>
      <c r="E1411" t="s">
        <v>38</v>
      </c>
      <c r="F1411" t="s">
        <v>24</v>
      </c>
      <c r="G1411" t="s">
        <v>20</v>
      </c>
      <c r="H1411" t="s">
        <v>60</v>
      </c>
      <c r="I1411" t="s">
        <v>65</v>
      </c>
      <c r="J1411">
        <v>773</v>
      </c>
      <c r="K1411">
        <v>976</v>
      </c>
      <c r="L1411">
        <v>521</v>
      </c>
      <c r="M1411">
        <v>0</v>
      </c>
      <c r="N1411">
        <v>7.7</v>
      </c>
      <c r="O1411">
        <v>92</v>
      </c>
      <c r="P1411">
        <v>107</v>
      </c>
      <c r="Q1411">
        <v>768045</v>
      </c>
      <c r="R1411">
        <v>2000000</v>
      </c>
      <c r="AD1411" t="str">
        <v>Drama</v>
      </c>
      <c r="AE1411">
        <v>7.7</v>
      </c>
    </row>
    <row r="1412" spans="2:31" x14ac:dyDescent="0.4">
      <c r="B1412" t="s">
        <v>1486</v>
      </c>
      <c r="C1412" s="7">
        <v>37523</v>
      </c>
      <c r="D1412">
        <f>YEAR(_01_data[[#This Row],[Release Date]])</f>
        <v>2002</v>
      </c>
      <c r="E1412" t="s">
        <v>38</v>
      </c>
      <c r="F1412" t="s">
        <v>24</v>
      </c>
      <c r="G1412" t="s">
        <v>20</v>
      </c>
      <c r="H1412" t="s">
        <v>21</v>
      </c>
      <c r="I1412" t="s">
        <v>65</v>
      </c>
      <c r="J1412">
        <v>638</v>
      </c>
      <c r="K1412">
        <v>1641</v>
      </c>
      <c r="L1412">
        <v>22</v>
      </c>
      <c r="M1412">
        <v>115</v>
      </c>
      <c r="N1412">
        <v>6.7</v>
      </c>
      <c r="O1412">
        <v>44</v>
      </c>
      <c r="P1412">
        <v>88</v>
      </c>
      <c r="Q1412">
        <v>464126</v>
      </c>
      <c r="R1412">
        <v>1000000</v>
      </c>
      <c r="AD1412" t="str">
        <v>Drama</v>
      </c>
      <c r="AE1412">
        <v>6.7</v>
      </c>
    </row>
    <row r="1413" spans="2:31" x14ac:dyDescent="0.4">
      <c r="B1413" t="s">
        <v>1487</v>
      </c>
      <c r="C1413" s="7">
        <v>37596</v>
      </c>
      <c r="D1413">
        <f>YEAR(_01_data[[#This Row],[Release Date]])</f>
        <v>2002</v>
      </c>
      <c r="E1413" t="s">
        <v>38</v>
      </c>
      <c r="F1413" t="s">
        <v>24</v>
      </c>
      <c r="G1413" t="s">
        <v>20</v>
      </c>
      <c r="H1413" t="s">
        <v>21</v>
      </c>
      <c r="I1413" t="s">
        <v>81</v>
      </c>
      <c r="J1413">
        <v>585</v>
      </c>
      <c r="K1413">
        <v>1165</v>
      </c>
      <c r="L1413">
        <v>134</v>
      </c>
      <c r="M1413">
        <v>0</v>
      </c>
      <c r="N1413">
        <v>5.6</v>
      </c>
      <c r="O1413">
        <v>69</v>
      </c>
      <c r="P1413">
        <v>104</v>
      </c>
      <c r="Q1413">
        <v>40118420</v>
      </c>
      <c r="R1413">
        <v>30000000</v>
      </c>
      <c r="AD1413" t="str">
        <v>Drama</v>
      </c>
      <c r="AE1413">
        <v>5.6</v>
      </c>
    </row>
    <row r="1414" spans="2:31" x14ac:dyDescent="0.4">
      <c r="B1414" t="s">
        <v>1488</v>
      </c>
      <c r="C1414" s="7">
        <v>37527</v>
      </c>
      <c r="D1414">
        <f>YEAR(_01_data[[#This Row],[Release Date]])</f>
        <v>2002</v>
      </c>
      <c r="E1414" t="s">
        <v>38</v>
      </c>
      <c r="F1414" t="s">
        <v>31</v>
      </c>
      <c r="G1414" t="s">
        <v>20</v>
      </c>
      <c r="H1414" t="s">
        <v>21</v>
      </c>
      <c r="I1414" t="s">
        <v>65</v>
      </c>
      <c r="J1414">
        <v>890</v>
      </c>
      <c r="K1414">
        <v>3161</v>
      </c>
      <c r="L1414">
        <v>2</v>
      </c>
      <c r="M1414">
        <v>1000</v>
      </c>
      <c r="N1414">
        <v>4.9000000000000004</v>
      </c>
      <c r="O1414">
        <v>63</v>
      </c>
      <c r="P1414">
        <v>97</v>
      </c>
      <c r="Q1414">
        <v>8586376</v>
      </c>
      <c r="R1414">
        <v>20000000</v>
      </c>
      <c r="AD1414" t="str">
        <v>Comedy</v>
      </c>
      <c r="AE1414">
        <v>4.9000000000000004</v>
      </c>
    </row>
    <row r="1415" spans="2:31" x14ac:dyDescent="0.4">
      <c r="B1415" t="s">
        <v>1489</v>
      </c>
      <c r="C1415" s="7">
        <v>37578</v>
      </c>
      <c r="D1415">
        <f>YEAR(_01_data[[#This Row],[Release Date]])</f>
        <v>2002</v>
      </c>
      <c r="E1415" t="s">
        <v>18</v>
      </c>
      <c r="F1415" t="s">
        <v>19</v>
      </c>
      <c r="G1415" t="s">
        <v>20</v>
      </c>
      <c r="H1415" t="s">
        <v>26</v>
      </c>
      <c r="I1415" t="s">
        <v>65</v>
      </c>
      <c r="J1415">
        <v>909</v>
      </c>
      <c r="K1415">
        <v>1779</v>
      </c>
      <c r="L1415">
        <v>909</v>
      </c>
      <c r="M1415">
        <v>4000</v>
      </c>
      <c r="N1415">
        <v>8</v>
      </c>
      <c r="O1415">
        <v>215</v>
      </c>
      <c r="P1415">
        <v>120</v>
      </c>
      <c r="Q1415">
        <v>21244913</v>
      </c>
      <c r="R1415">
        <v>4000000</v>
      </c>
      <c r="AD1415" t="str">
        <v>Crime</v>
      </c>
      <c r="AE1415">
        <v>8</v>
      </c>
    </row>
    <row r="1416" spans="2:31" x14ac:dyDescent="0.4">
      <c r="B1416" t="s">
        <v>1490</v>
      </c>
      <c r="C1416" s="7">
        <v>37483</v>
      </c>
      <c r="D1416">
        <f>YEAR(_01_data[[#This Row],[Release Date]])</f>
        <v>2002</v>
      </c>
      <c r="E1416" t="s">
        <v>38</v>
      </c>
      <c r="F1416" t="s">
        <v>31</v>
      </c>
      <c r="G1416" t="s">
        <v>20</v>
      </c>
      <c r="H1416" t="s">
        <v>21</v>
      </c>
      <c r="I1416" t="s">
        <v>81</v>
      </c>
      <c r="J1416">
        <v>1000</v>
      </c>
      <c r="K1416">
        <v>3199</v>
      </c>
      <c r="L1416">
        <v>44</v>
      </c>
      <c r="M1416">
        <v>0</v>
      </c>
      <c r="N1416">
        <v>6.5</v>
      </c>
      <c r="O1416">
        <v>37</v>
      </c>
      <c r="P1416">
        <v>109</v>
      </c>
      <c r="Q1416">
        <v>27362712</v>
      </c>
      <c r="R1416">
        <v>8000000</v>
      </c>
      <c r="AD1416" t="str">
        <v>Comedy</v>
      </c>
      <c r="AE1416">
        <v>6.5</v>
      </c>
    </row>
    <row r="1417" spans="2:31" x14ac:dyDescent="0.4">
      <c r="B1417" t="s">
        <v>1491</v>
      </c>
      <c r="C1417" s="7">
        <v>37584</v>
      </c>
      <c r="D1417">
        <f>YEAR(_01_data[[#This Row],[Release Date]])</f>
        <v>2002</v>
      </c>
      <c r="E1417" t="s">
        <v>38</v>
      </c>
      <c r="F1417" t="s">
        <v>50</v>
      </c>
      <c r="G1417" t="s">
        <v>20</v>
      </c>
      <c r="H1417" t="s">
        <v>21</v>
      </c>
      <c r="I1417" t="s">
        <v>81</v>
      </c>
      <c r="J1417">
        <v>29000</v>
      </c>
      <c r="K1417">
        <v>48153</v>
      </c>
      <c r="L1417">
        <v>14000</v>
      </c>
      <c r="M1417">
        <v>15000</v>
      </c>
      <c r="N1417">
        <v>8</v>
      </c>
      <c r="O1417">
        <v>194</v>
      </c>
      <c r="P1417">
        <v>141</v>
      </c>
      <c r="Q1417">
        <v>164435221</v>
      </c>
      <c r="R1417">
        <v>52000000</v>
      </c>
      <c r="AD1417" t="str">
        <v>Biography</v>
      </c>
      <c r="AE1417">
        <v>8</v>
      </c>
    </row>
    <row r="1418" spans="2:31" x14ac:dyDescent="0.4">
      <c r="B1418" t="s">
        <v>1492</v>
      </c>
      <c r="C1418" s="7">
        <v>37263</v>
      </c>
      <c r="D1418">
        <f>YEAR(_01_data[[#This Row],[Release Date]])</f>
        <v>2002</v>
      </c>
      <c r="E1418" t="s">
        <v>38</v>
      </c>
      <c r="F1418" t="s">
        <v>24</v>
      </c>
      <c r="G1418" t="s">
        <v>20</v>
      </c>
      <c r="H1418" t="s">
        <v>21</v>
      </c>
      <c r="I1418" t="s">
        <v>65</v>
      </c>
      <c r="J1418">
        <v>521</v>
      </c>
      <c r="K1418">
        <v>758</v>
      </c>
      <c r="L1418">
        <v>50</v>
      </c>
      <c r="M1418">
        <v>0</v>
      </c>
      <c r="N1418">
        <v>6.5</v>
      </c>
      <c r="O1418">
        <v>167</v>
      </c>
      <c r="P1418">
        <v>91</v>
      </c>
      <c r="Q1418">
        <v>66790248</v>
      </c>
      <c r="R1418">
        <v>45000000</v>
      </c>
      <c r="AD1418" t="str">
        <v>Drama</v>
      </c>
      <c r="AE1418">
        <v>6.5</v>
      </c>
    </row>
    <row r="1419" spans="2:31" x14ac:dyDescent="0.4">
      <c r="B1419" t="s">
        <v>1493</v>
      </c>
      <c r="C1419" s="7">
        <v>37492</v>
      </c>
      <c r="D1419">
        <f>YEAR(_01_data[[#This Row],[Release Date]])</f>
        <v>2002</v>
      </c>
      <c r="E1419" t="s">
        <v>18</v>
      </c>
      <c r="F1419" t="s">
        <v>31</v>
      </c>
      <c r="G1419" t="s">
        <v>20</v>
      </c>
      <c r="H1419" t="s">
        <v>21</v>
      </c>
      <c r="I1419" t="s">
        <v>81</v>
      </c>
      <c r="J1419">
        <v>539</v>
      </c>
      <c r="K1419">
        <v>813</v>
      </c>
      <c r="L1419">
        <v>252</v>
      </c>
      <c r="M1419">
        <v>0</v>
      </c>
      <c r="N1419">
        <v>7.2</v>
      </c>
      <c r="O1419">
        <v>223</v>
      </c>
      <c r="P1419">
        <v>113</v>
      </c>
      <c r="Q1419">
        <v>170684505</v>
      </c>
      <c r="R1419">
        <v>45000000</v>
      </c>
      <c r="AD1419" t="str">
        <v>Comedy</v>
      </c>
      <c r="AE1419">
        <v>7.2</v>
      </c>
    </row>
    <row r="1420" spans="2:31" x14ac:dyDescent="0.4">
      <c r="B1420" t="s">
        <v>1494</v>
      </c>
      <c r="C1420" s="7">
        <v>37359</v>
      </c>
      <c r="D1420">
        <f>YEAR(_01_data[[#This Row],[Release Date]])</f>
        <v>2002</v>
      </c>
      <c r="E1420" t="s">
        <v>38</v>
      </c>
      <c r="F1420" t="s">
        <v>19</v>
      </c>
      <c r="G1420" t="s">
        <v>20</v>
      </c>
      <c r="H1420" t="s">
        <v>21</v>
      </c>
      <c r="I1420" t="s">
        <v>65</v>
      </c>
      <c r="J1420">
        <v>22000</v>
      </c>
      <c r="K1420">
        <v>34377</v>
      </c>
      <c r="L1420">
        <v>105</v>
      </c>
      <c r="M1420">
        <v>416</v>
      </c>
      <c r="N1420">
        <v>6.2</v>
      </c>
      <c r="O1420">
        <v>104</v>
      </c>
      <c r="P1420">
        <v>108</v>
      </c>
      <c r="Q1420">
        <v>22433915</v>
      </c>
      <c r="R1420">
        <v>60000000</v>
      </c>
      <c r="AD1420" t="str">
        <v>Crime</v>
      </c>
      <c r="AE1420">
        <v>6.2</v>
      </c>
    </row>
    <row r="1421" spans="2:31" x14ac:dyDescent="0.4">
      <c r="B1421" t="s">
        <v>1495</v>
      </c>
      <c r="C1421" s="7">
        <v>37370</v>
      </c>
      <c r="D1421">
        <f>YEAR(_01_data[[#This Row],[Release Date]])</f>
        <v>2002</v>
      </c>
      <c r="E1421" t="s">
        <v>38</v>
      </c>
      <c r="F1421" t="s">
        <v>19</v>
      </c>
      <c r="G1421" t="s">
        <v>20</v>
      </c>
      <c r="H1421" t="s">
        <v>21</v>
      </c>
      <c r="I1421" t="s">
        <v>65</v>
      </c>
      <c r="J1421">
        <v>109</v>
      </c>
      <c r="K1421">
        <v>245</v>
      </c>
      <c r="L1421">
        <v>0</v>
      </c>
      <c r="M1421">
        <v>204</v>
      </c>
      <c r="N1421">
        <v>6</v>
      </c>
      <c r="O1421">
        <v>38</v>
      </c>
      <c r="P1421">
        <v>116</v>
      </c>
      <c r="Q1421">
        <v>325491</v>
      </c>
      <c r="R1421">
        <v>17500000</v>
      </c>
      <c r="AD1421" t="str">
        <v>Crime</v>
      </c>
      <c r="AE1421">
        <v>6</v>
      </c>
    </row>
    <row r="1422" spans="2:31" x14ac:dyDescent="0.4">
      <c r="B1422" t="s">
        <v>1496</v>
      </c>
      <c r="C1422" s="7">
        <v>37503</v>
      </c>
      <c r="D1422">
        <f>YEAR(_01_data[[#This Row],[Release Date]])</f>
        <v>2002</v>
      </c>
      <c r="E1422" t="s">
        <v>38</v>
      </c>
      <c r="F1422" t="s">
        <v>19</v>
      </c>
      <c r="G1422" t="s">
        <v>846</v>
      </c>
      <c r="H1422" t="s">
        <v>235</v>
      </c>
      <c r="I1422" t="s">
        <v>65</v>
      </c>
      <c r="J1422">
        <v>1000</v>
      </c>
      <c r="K1422">
        <v>1211</v>
      </c>
      <c r="L1422">
        <v>353</v>
      </c>
      <c r="M1422">
        <v>28000</v>
      </c>
      <c r="N1422">
        <v>8.6999999999999993</v>
      </c>
      <c r="O1422">
        <v>214</v>
      </c>
      <c r="P1422">
        <v>135</v>
      </c>
      <c r="Q1422">
        <v>7563397</v>
      </c>
      <c r="R1422">
        <v>3300000</v>
      </c>
      <c r="AD1422" t="str">
        <v>Crime</v>
      </c>
      <c r="AE1422">
        <v>8.6999999999999993</v>
      </c>
    </row>
    <row r="1423" spans="2:31" x14ac:dyDescent="0.4">
      <c r="B1423" t="s">
        <v>1497</v>
      </c>
      <c r="C1423" s="7">
        <v>37322</v>
      </c>
      <c r="D1423">
        <f>YEAR(_01_data[[#This Row],[Release Date]])</f>
        <v>2002</v>
      </c>
      <c r="E1423" t="s">
        <v>38</v>
      </c>
      <c r="F1423" t="s">
        <v>19</v>
      </c>
      <c r="G1423" t="s">
        <v>20</v>
      </c>
      <c r="H1423" t="s">
        <v>21</v>
      </c>
      <c r="I1423" t="s">
        <v>65</v>
      </c>
      <c r="J1423">
        <v>597</v>
      </c>
      <c r="K1423">
        <v>2555</v>
      </c>
      <c r="L1423">
        <v>21</v>
      </c>
      <c r="M1423">
        <v>86</v>
      </c>
      <c r="N1423">
        <v>5.3</v>
      </c>
      <c r="O1423">
        <v>11</v>
      </c>
      <c r="P1423">
        <v>91</v>
      </c>
      <c r="Q1423">
        <v>243347</v>
      </c>
      <c r="R1423">
        <v>500000</v>
      </c>
      <c r="AD1423" t="str">
        <v>Crime</v>
      </c>
      <c r="AE1423">
        <v>5.3</v>
      </c>
    </row>
    <row r="1424" spans="2:31" x14ac:dyDescent="0.4">
      <c r="B1424" t="s">
        <v>1498</v>
      </c>
      <c r="C1424" s="7">
        <v>37306</v>
      </c>
      <c r="D1424">
        <f>YEAR(_01_data[[#This Row],[Release Date]])</f>
        <v>2002</v>
      </c>
      <c r="E1424" t="s">
        <v>38</v>
      </c>
      <c r="F1424" t="s">
        <v>56</v>
      </c>
      <c r="G1424" t="s">
        <v>20</v>
      </c>
      <c r="H1424" t="s">
        <v>21</v>
      </c>
      <c r="I1424" t="s">
        <v>61</v>
      </c>
      <c r="J1424">
        <v>2000</v>
      </c>
      <c r="K1424">
        <v>3917</v>
      </c>
      <c r="L1424">
        <v>906</v>
      </c>
      <c r="M1424">
        <v>874</v>
      </c>
      <c r="N1424">
        <v>5.2</v>
      </c>
      <c r="O1424">
        <v>69</v>
      </c>
      <c r="P1424">
        <v>94</v>
      </c>
      <c r="Q1424">
        <v>36985501</v>
      </c>
      <c r="R1424">
        <v>26000000</v>
      </c>
      <c r="AD1424" t="str">
        <v>Action</v>
      </c>
      <c r="AE1424">
        <v>5.2</v>
      </c>
    </row>
    <row r="1425" spans="2:31" x14ac:dyDescent="0.4">
      <c r="B1425" t="s">
        <v>1499</v>
      </c>
      <c r="C1425" s="7">
        <v>37502</v>
      </c>
      <c r="D1425">
        <f>YEAR(_01_data[[#This Row],[Release Date]])</f>
        <v>2002</v>
      </c>
      <c r="E1425" t="s">
        <v>38</v>
      </c>
      <c r="F1425" t="s">
        <v>56</v>
      </c>
      <c r="G1425" t="s">
        <v>20</v>
      </c>
      <c r="H1425" t="s">
        <v>21</v>
      </c>
      <c r="I1425" t="s">
        <v>65</v>
      </c>
      <c r="J1425">
        <v>672</v>
      </c>
      <c r="K1425">
        <v>1460</v>
      </c>
      <c r="L1425">
        <v>99</v>
      </c>
      <c r="M1425">
        <v>941</v>
      </c>
      <c r="N1425">
        <v>5.5</v>
      </c>
      <c r="O1425">
        <v>135</v>
      </c>
      <c r="P1425">
        <v>108</v>
      </c>
      <c r="Q1425">
        <v>40048332</v>
      </c>
      <c r="R1425">
        <v>85000000</v>
      </c>
      <c r="AD1425" t="str">
        <v>Action</v>
      </c>
      <c r="AE1425">
        <v>5.5</v>
      </c>
    </row>
    <row r="1426" spans="2:31" x14ac:dyDescent="0.4">
      <c r="B1426" t="s">
        <v>1500</v>
      </c>
      <c r="C1426" s="7">
        <v>37484</v>
      </c>
      <c r="D1426">
        <f>YEAR(_01_data[[#This Row],[Release Date]])</f>
        <v>2002</v>
      </c>
      <c r="E1426" t="s">
        <v>38</v>
      </c>
      <c r="F1426" t="s">
        <v>31</v>
      </c>
      <c r="G1426" t="s">
        <v>20</v>
      </c>
      <c r="H1426" t="s">
        <v>21</v>
      </c>
      <c r="I1426" t="s">
        <v>81</v>
      </c>
      <c r="J1426">
        <v>1000</v>
      </c>
      <c r="K1426">
        <v>1531</v>
      </c>
      <c r="L1426">
        <v>33</v>
      </c>
      <c r="M1426">
        <v>0</v>
      </c>
      <c r="N1426">
        <v>3.3</v>
      </c>
      <c r="O1426">
        <v>111</v>
      </c>
      <c r="P1426">
        <v>93</v>
      </c>
      <c r="Q1426">
        <v>37188667</v>
      </c>
      <c r="R1426">
        <v>12000000</v>
      </c>
      <c r="AD1426" t="str">
        <v>Comedy</v>
      </c>
      <c r="AE1426">
        <v>3.3</v>
      </c>
    </row>
    <row r="1427" spans="2:31" x14ac:dyDescent="0.4">
      <c r="B1427" t="s">
        <v>1501</v>
      </c>
      <c r="C1427" s="7">
        <v>37513</v>
      </c>
      <c r="D1427">
        <f>YEAR(_01_data[[#This Row],[Release Date]])</f>
        <v>2002</v>
      </c>
      <c r="E1427" t="s">
        <v>38</v>
      </c>
      <c r="F1427" t="s">
        <v>19</v>
      </c>
      <c r="G1427" t="s">
        <v>20</v>
      </c>
      <c r="H1427" t="s">
        <v>21</v>
      </c>
      <c r="I1427" t="s">
        <v>65</v>
      </c>
      <c r="J1427">
        <v>556</v>
      </c>
      <c r="K1427">
        <v>1873</v>
      </c>
      <c r="L1427">
        <v>41</v>
      </c>
      <c r="M1427">
        <v>455</v>
      </c>
      <c r="N1427">
        <v>6.6</v>
      </c>
      <c r="O1427">
        <v>71</v>
      </c>
      <c r="P1427">
        <v>118</v>
      </c>
      <c r="Q1427">
        <v>9059588</v>
      </c>
      <c r="R1427">
        <v>15000000</v>
      </c>
      <c r="AD1427" t="str">
        <v>Crime</v>
      </c>
      <c r="AE1427">
        <v>6.6</v>
      </c>
    </row>
    <row r="1428" spans="2:31" x14ac:dyDescent="0.4">
      <c r="B1428" t="s">
        <v>1502</v>
      </c>
      <c r="C1428" s="7">
        <v>37604</v>
      </c>
      <c r="D1428">
        <f>YEAR(_01_data[[#This Row],[Release Date]])</f>
        <v>2002</v>
      </c>
      <c r="E1428" t="s">
        <v>38</v>
      </c>
      <c r="F1428" t="s">
        <v>64</v>
      </c>
      <c r="G1428" t="s">
        <v>20</v>
      </c>
      <c r="H1428" t="s">
        <v>21</v>
      </c>
      <c r="I1428" t="s">
        <v>81</v>
      </c>
      <c r="J1428">
        <v>541</v>
      </c>
      <c r="K1428">
        <v>1228</v>
      </c>
      <c r="L1428">
        <v>57</v>
      </c>
      <c r="M1428">
        <v>1000</v>
      </c>
      <c r="N1428">
        <v>5.4</v>
      </c>
      <c r="O1428">
        <v>108</v>
      </c>
      <c r="P1428">
        <v>103</v>
      </c>
      <c r="Q1428">
        <v>22160085</v>
      </c>
      <c r="R1428">
        <v>10600000</v>
      </c>
      <c r="AD1428" t="str">
        <v>Horror</v>
      </c>
      <c r="AE1428">
        <v>5.4</v>
      </c>
    </row>
    <row r="1429" spans="2:31" x14ac:dyDescent="0.4">
      <c r="B1429" t="s">
        <v>1503</v>
      </c>
      <c r="C1429" s="7">
        <v>37352</v>
      </c>
      <c r="D1429">
        <f>YEAR(_01_data[[#This Row],[Release Date]])</f>
        <v>2002</v>
      </c>
      <c r="E1429" t="s">
        <v>38</v>
      </c>
      <c r="F1429" t="s">
        <v>31</v>
      </c>
      <c r="G1429" t="s">
        <v>20</v>
      </c>
      <c r="H1429" t="s">
        <v>60</v>
      </c>
      <c r="I1429" t="s">
        <v>65</v>
      </c>
      <c r="J1429">
        <v>49000</v>
      </c>
      <c r="K1429">
        <v>52885</v>
      </c>
      <c r="L1429">
        <v>0</v>
      </c>
      <c r="M1429">
        <v>0</v>
      </c>
      <c r="N1429">
        <v>6.4</v>
      </c>
      <c r="O1429">
        <v>105</v>
      </c>
      <c r="P1429">
        <v>109</v>
      </c>
      <c r="Q1429">
        <v>8355815</v>
      </c>
      <c r="R1429">
        <v>55000000</v>
      </c>
      <c r="AD1429" t="str">
        <v>Comedy</v>
      </c>
      <c r="AE1429">
        <v>6.4</v>
      </c>
    </row>
    <row r="1430" spans="2:31" x14ac:dyDescent="0.4">
      <c r="B1430" t="s">
        <v>1504</v>
      </c>
      <c r="C1430" s="7">
        <v>37307</v>
      </c>
      <c r="D1430">
        <f>YEAR(_01_data[[#This Row],[Release Date]])</f>
        <v>2002</v>
      </c>
      <c r="E1430" t="s">
        <v>38</v>
      </c>
      <c r="F1430" t="s">
        <v>56</v>
      </c>
      <c r="G1430" t="s">
        <v>20</v>
      </c>
      <c r="H1430" t="s">
        <v>21</v>
      </c>
      <c r="I1430" t="s">
        <v>65</v>
      </c>
      <c r="J1430">
        <v>12000</v>
      </c>
      <c r="K1430">
        <v>26961</v>
      </c>
      <c r="L1430">
        <v>9</v>
      </c>
      <c r="M1430">
        <v>398</v>
      </c>
      <c r="N1430">
        <v>5.6</v>
      </c>
      <c r="O1430">
        <v>38</v>
      </c>
      <c r="P1430">
        <v>96</v>
      </c>
      <c r="Q1430">
        <v>6044618</v>
      </c>
      <c r="R1430">
        <v>10000000</v>
      </c>
      <c r="AD1430" t="str">
        <v>Action</v>
      </c>
      <c r="AE1430">
        <v>5.6</v>
      </c>
    </row>
    <row r="1431" spans="2:31" x14ac:dyDescent="0.4">
      <c r="B1431" t="s">
        <v>1505</v>
      </c>
      <c r="C1431" s="7">
        <v>37434</v>
      </c>
      <c r="D1431">
        <f>YEAR(_01_data[[#This Row],[Release Date]])</f>
        <v>2002</v>
      </c>
      <c r="E1431" t="s">
        <v>18</v>
      </c>
      <c r="F1431" t="s">
        <v>56</v>
      </c>
      <c r="G1431" t="s">
        <v>20</v>
      </c>
      <c r="H1431" t="s">
        <v>60</v>
      </c>
      <c r="I1431" t="s">
        <v>81</v>
      </c>
      <c r="J1431">
        <v>769</v>
      </c>
      <c r="K1431">
        <v>2538</v>
      </c>
      <c r="L1431">
        <v>93</v>
      </c>
      <c r="M1431">
        <v>0</v>
      </c>
      <c r="N1431">
        <v>6.1</v>
      </c>
      <c r="O1431">
        <v>264</v>
      </c>
      <c r="P1431">
        <v>133</v>
      </c>
      <c r="Q1431">
        <v>160201106</v>
      </c>
      <c r="R1431">
        <v>142000000</v>
      </c>
      <c r="AD1431" t="str">
        <v>Action</v>
      </c>
      <c r="AE1431">
        <v>6.1</v>
      </c>
    </row>
    <row r="1432" spans="2:31" x14ac:dyDescent="0.4">
      <c r="B1432" t="s">
        <v>1506</v>
      </c>
      <c r="C1432" s="7">
        <v>37324</v>
      </c>
      <c r="D1432">
        <f>YEAR(_01_data[[#This Row],[Release Date]])</f>
        <v>2002</v>
      </c>
      <c r="E1432" t="s">
        <v>38</v>
      </c>
      <c r="F1432" t="s">
        <v>19</v>
      </c>
      <c r="G1432" t="s">
        <v>20</v>
      </c>
      <c r="H1432" t="s">
        <v>60</v>
      </c>
      <c r="I1432" t="s">
        <v>65</v>
      </c>
      <c r="J1432">
        <v>460</v>
      </c>
      <c r="K1432">
        <v>1334</v>
      </c>
      <c r="L1432">
        <v>350</v>
      </c>
      <c r="M1432">
        <v>0</v>
      </c>
      <c r="N1432">
        <v>7.4</v>
      </c>
      <c r="O1432">
        <v>137</v>
      </c>
      <c r="P1432">
        <v>97</v>
      </c>
      <c r="Q1432">
        <v>8111360</v>
      </c>
      <c r="R1432">
        <v>10000000</v>
      </c>
      <c r="AD1432" t="str">
        <v>Crime</v>
      </c>
      <c r="AE1432">
        <v>7.4</v>
      </c>
    </row>
    <row r="1433" spans="2:31" x14ac:dyDescent="0.4">
      <c r="B1433" t="s">
        <v>1507</v>
      </c>
      <c r="C1433" s="7">
        <v>37588</v>
      </c>
      <c r="D1433">
        <f>YEAR(_01_data[[#This Row],[Release Date]])</f>
        <v>2002</v>
      </c>
      <c r="E1433" t="s">
        <v>38</v>
      </c>
      <c r="F1433" t="s">
        <v>24</v>
      </c>
      <c r="G1433" t="s">
        <v>20</v>
      </c>
      <c r="H1433" t="s">
        <v>21</v>
      </c>
      <c r="I1433" t="s">
        <v>81</v>
      </c>
      <c r="J1433">
        <v>1000</v>
      </c>
      <c r="K1433">
        <v>3845</v>
      </c>
      <c r="L1433">
        <v>144</v>
      </c>
      <c r="M1433">
        <v>0</v>
      </c>
      <c r="N1433">
        <v>6</v>
      </c>
      <c r="O1433">
        <v>93</v>
      </c>
      <c r="P1433">
        <v>116</v>
      </c>
      <c r="Q1433">
        <v>69586544</v>
      </c>
      <c r="R1433">
        <v>27000000</v>
      </c>
      <c r="AD1433" t="str">
        <v>Drama</v>
      </c>
      <c r="AE1433">
        <v>6</v>
      </c>
    </row>
    <row r="1434" spans="2:31" x14ac:dyDescent="0.4">
      <c r="B1434" t="s">
        <v>1508</v>
      </c>
      <c r="C1434" s="7">
        <v>37342</v>
      </c>
      <c r="D1434">
        <f>YEAR(_01_data[[#This Row],[Release Date]])</f>
        <v>2002</v>
      </c>
      <c r="E1434" t="s">
        <v>18</v>
      </c>
      <c r="F1434" t="s">
        <v>31</v>
      </c>
      <c r="G1434" t="s">
        <v>20</v>
      </c>
      <c r="H1434" t="s">
        <v>172</v>
      </c>
      <c r="I1434" t="s">
        <v>32</v>
      </c>
      <c r="J1434">
        <v>14</v>
      </c>
      <c r="K1434">
        <v>21</v>
      </c>
      <c r="L1434">
        <v>126</v>
      </c>
      <c r="M1434">
        <v>131</v>
      </c>
      <c r="N1434">
        <v>7</v>
      </c>
      <c r="O1434">
        <v>58</v>
      </c>
      <c r="P1434">
        <v>73</v>
      </c>
      <c r="Q1434">
        <v>39659</v>
      </c>
      <c r="R1434">
        <v>1600000</v>
      </c>
      <c r="AD1434" t="str">
        <v>Comedy</v>
      </c>
      <c r="AE1434">
        <v>7</v>
      </c>
    </row>
    <row r="1435" spans="2:31" x14ac:dyDescent="0.4">
      <c r="B1435" t="s">
        <v>1509</v>
      </c>
      <c r="C1435" s="7">
        <v>37483</v>
      </c>
      <c r="D1435">
        <f>YEAR(_01_data[[#This Row],[Release Date]])</f>
        <v>2002</v>
      </c>
      <c r="E1435" t="s">
        <v>38</v>
      </c>
      <c r="F1435" t="s">
        <v>24</v>
      </c>
      <c r="G1435" t="s">
        <v>20</v>
      </c>
      <c r="H1435" t="s">
        <v>21</v>
      </c>
      <c r="I1435" t="s">
        <v>81</v>
      </c>
      <c r="J1435">
        <v>780</v>
      </c>
      <c r="K1435">
        <v>2109</v>
      </c>
      <c r="L1435">
        <v>293</v>
      </c>
      <c r="M1435">
        <v>0</v>
      </c>
      <c r="N1435">
        <v>6.1</v>
      </c>
      <c r="O1435">
        <v>117</v>
      </c>
      <c r="P1435">
        <v>104</v>
      </c>
      <c r="Q1435">
        <v>30063805</v>
      </c>
      <c r="R1435">
        <v>60000000</v>
      </c>
      <c r="AD1435" t="str">
        <v>Drama</v>
      </c>
      <c r="AE1435">
        <v>6.1</v>
      </c>
    </row>
    <row r="1436" spans="2:31" x14ac:dyDescent="0.4">
      <c r="B1436" t="s">
        <v>1510</v>
      </c>
      <c r="C1436" s="7">
        <v>37530</v>
      </c>
      <c r="D1436">
        <f>YEAR(_01_data[[#This Row],[Release Date]])</f>
        <v>2002</v>
      </c>
      <c r="E1436" t="s">
        <v>38</v>
      </c>
      <c r="F1436" t="s">
        <v>31</v>
      </c>
      <c r="G1436" t="s">
        <v>20</v>
      </c>
      <c r="H1436" t="s">
        <v>21</v>
      </c>
      <c r="I1436" t="s">
        <v>81</v>
      </c>
      <c r="J1436">
        <v>962</v>
      </c>
      <c r="K1436">
        <v>2390</v>
      </c>
      <c r="L1436">
        <v>30</v>
      </c>
      <c r="M1436">
        <v>2000</v>
      </c>
      <c r="N1436">
        <v>5.7</v>
      </c>
      <c r="O1436">
        <v>64</v>
      </c>
      <c r="P1436">
        <v>118</v>
      </c>
      <c r="Q1436">
        <v>56398162</v>
      </c>
      <c r="R1436">
        <v>20000000</v>
      </c>
      <c r="AD1436" t="str">
        <v>Comedy</v>
      </c>
      <c r="AE1436">
        <v>5.7</v>
      </c>
    </row>
    <row r="1437" spans="2:31" x14ac:dyDescent="0.4">
      <c r="B1437" t="s">
        <v>1511</v>
      </c>
      <c r="C1437" s="7">
        <v>37559</v>
      </c>
      <c r="D1437">
        <f>YEAR(_01_data[[#This Row],[Release Date]])</f>
        <v>2002</v>
      </c>
      <c r="E1437" t="s">
        <v>38</v>
      </c>
      <c r="F1437" t="s">
        <v>56</v>
      </c>
      <c r="G1437" t="s">
        <v>20</v>
      </c>
      <c r="H1437" t="s">
        <v>21</v>
      </c>
      <c r="I1437" t="s">
        <v>81</v>
      </c>
      <c r="J1437">
        <v>19000</v>
      </c>
      <c r="K1437">
        <v>22554</v>
      </c>
      <c r="L1437">
        <v>11</v>
      </c>
      <c r="M1437">
        <v>0</v>
      </c>
      <c r="N1437">
        <v>5.4</v>
      </c>
      <c r="O1437">
        <v>181</v>
      </c>
      <c r="P1437">
        <v>99</v>
      </c>
      <c r="Q1437">
        <v>17266505</v>
      </c>
      <c r="R1437">
        <v>30000000</v>
      </c>
      <c r="AD1437" t="str">
        <v>Action</v>
      </c>
      <c r="AE1437">
        <v>5.4</v>
      </c>
    </row>
    <row r="1438" spans="2:31" x14ac:dyDescent="0.4">
      <c r="B1438" t="s">
        <v>1512</v>
      </c>
      <c r="C1438" s="7">
        <v>37532</v>
      </c>
      <c r="D1438">
        <f>YEAR(_01_data[[#This Row],[Release Date]])</f>
        <v>2002</v>
      </c>
      <c r="E1438" t="s">
        <v>38</v>
      </c>
      <c r="F1438" t="s">
        <v>24</v>
      </c>
      <c r="G1438" t="s">
        <v>430</v>
      </c>
      <c r="H1438" t="s">
        <v>876</v>
      </c>
      <c r="I1438" t="s">
        <v>65</v>
      </c>
      <c r="J1438">
        <v>201</v>
      </c>
      <c r="K1438">
        <v>546</v>
      </c>
      <c r="L1438">
        <v>12</v>
      </c>
      <c r="M1438">
        <v>544</v>
      </c>
      <c r="N1438">
        <v>6.8</v>
      </c>
      <c r="O1438">
        <v>85</v>
      </c>
      <c r="P1438">
        <v>118</v>
      </c>
      <c r="Q1438">
        <v>5709616</v>
      </c>
      <c r="R1438">
        <v>1800000</v>
      </c>
      <c r="AD1438" t="str">
        <v>Drama</v>
      </c>
      <c r="AE1438">
        <v>6.8</v>
      </c>
    </row>
    <row r="1439" spans="2:31" x14ac:dyDescent="0.4">
      <c r="B1439" t="s">
        <v>1513</v>
      </c>
      <c r="C1439" s="7">
        <v>37325</v>
      </c>
      <c r="D1439">
        <f>YEAR(_01_data[[#This Row],[Release Date]])</f>
        <v>2002</v>
      </c>
      <c r="E1439" t="s">
        <v>38</v>
      </c>
      <c r="F1439" t="s">
        <v>19</v>
      </c>
      <c r="G1439" t="s">
        <v>20</v>
      </c>
      <c r="H1439" t="s">
        <v>21</v>
      </c>
      <c r="I1439" t="s">
        <v>81</v>
      </c>
      <c r="J1439">
        <v>970</v>
      </c>
      <c r="K1439">
        <v>3770</v>
      </c>
      <c r="L1439">
        <v>150</v>
      </c>
      <c r="M1439">
        <v>0</v>
      </c>
      <c r="N1439">
        <v>5.6</v>
      </c>
      <c r="O1439">
        <v>98</v>
      </c>
      <c r="P1439">
        <v>115</v>
      </c>
      <c r="Q1439">
        <v>39177215</v>
      </c>
      <c r="R1439">
        <v>38000000</v>
      </c>
      <c r="AD1439" t="str">
        <v>Crime</v>
      </c>
      <c r="AE1439">
        <v>5.6</v>
      </c>
    </row>
    <row r="1440" spans="2:31" x14ac:dyDescent="0.4">
      <c r="B1440" t="s">
        <v>1514</v>
      </c>
      <c r="C1440" s="7">
        <v>37377</v>
      </c>
      <c r="D1440">
        <f>YEAR(_01_data[[#This Row],[Release Date]])</f>
        <v>2002</v>
      </c>
      <c r="E1440" t="s">
        <v>38</v>
      </c>
      <c r="F1440" t="s">
        <v>56</v>
      </c>
      <c r="G1440" t="s">
        <v>20</v>
      </c>
      <c r="H1440" t="s">
        <v>21</v>
      </c>
      <c r="I1440" t="s">
        <v>65</v>
      </c>
      <c r="J1440">
        <v>23000</v>
      </c>
      <c r="K1440">
        <v>25088</v>
      </c>
      <c r="L1440">
        <v>110</v>
      </c>
      <c r="M1440">
        <v>20000</v>
      </c>
      <c r="N1440">
        <v>7.5</v>
      </c>
      <c r="O1440">
        <v>146</v>
      </c>
      <c r="P1440">
        <v>107</v>
      </c>
      <c r="Q1440">
        <v>1190018</v>
      </c>
      <c r="R1440">
        <v>20000000</v>
      </c>
      <c r="AD1440" t="str">
        <v>Action</v>
      </c>
      <c r="AE1440">
        <v>7.5</v>
      </c>
    </row>
    <row r="1441" spans="2:31" x14ac:dyDescent="0.4">
      <c r="B1441" t="s">
        <v>1515</v>
      </c>
      <c r="C1441" s="7">
        <v>37276</v>
      </c>
      <c r="D1441">
        <f>YEAR(_01_data[[#This Row],[Release Date]])</f>
        <v>2002</v>
      </c>
      <c r="E1441" t="s">
        <v>38</v>
      </c>
      <c r="F1441" t="s">
        <v>56</v>
      </c>
      <c r="G1441" t="s">
        <v>20</v>
      </c>
      <c r="H1441" t="s">
        <v>60</v>
      </c>
      <c r="I1441" t="s">
        <v>81</v>
      </c>
      <c r="J1441">
        <v>3000</v>
      </c>
      <c r="K1441">
        <v>4123</v>
      </c>
      <c r="L1441">
        <v>18</v>
      </c>
      <c r="M1441">
        <v>158</v>
      </c>
      <c r="N1441">
        <v>4.5</v>
      </c>
      <c r="O1441">
        <v>53</v>
      </c>
      <c r="P1441">
        <v>93</v>
      </c>
      <c r="Q1441">
        <v>4835968</v>
      </c>
      <c r="R1441">
        <v>40000000</v>
      </c>
      <c r="AD1441" t="str">
        <v>Action</v>
      </c>
      <c r="AE1441">
        <v>4.5</v>
      </c>
    </row>
    <row r="1442" spans="2:31" x14ac:dyDescent="0.4">
      <c r="B1442" t="s">
        <v>1516</v>
      </c>
      <c r="C1442" s="7">
        <v>37500</v>
      </c>
      <c r="D1442">
        <f>YEAR(_01_data[[#This Row],[Release Date]])</f>
        <v>2002</v>
      </c>
      <c r="E1442" t="s">
        <v>38</v>
      </c>
      <c r="F1442" t="s">
        <v>24</v>
      </c>
      <c r="G1442" t="s">
        <v>20</v>
      </c>
      <c r="H1442" t="s">
        <v>21</v>
      </c>
      <c r="I1442" t="s">
        <v>81</v>
      </c>
      <c r="J1442">
        <v>2000</v>
      </c>
      <c r="K1442">
        <v>2447</v>
      </c>
      <c r="L1442">
        <v>162</v>
      </c>
      <c r="M1442">
        <v>0</v>
      </c>
      <c r="N1442">
        <v>7.4</v>
      </c>
      <c r="O1442">
        <v>181</v>
      </c>
      <c r="P1442">
        <v>107</v>
      </c>
      <c r="Q1442">
        <v>15854988</v>
      </c>
      <c r="R1442">
        <v>13500000</v>
      </c>
      <c r="AD1442" t="str">
        <v>Drama</v>
      </c>
      <c r="AE1442">
        <v>7.4</v>
      </c>
    </row>
    <row r="1443" spans="2:31" x14ac:dyDescent="0.4">
      <c r="B1443" t="s">
        <v>1517</v>
      </c>
      <c r="C1443" s="7">
        <v>37452</v>
      </c>
      <c r="D1443">
        <f>YEAR(_01_data[[#This Row],[Release Date]])</f>
        <v>2002</v>
      </c>
      <c r="E1443" t="s">
        <v>38</v>
      </c>
      <c r="F1443" t="s">
        <v>19</v>
      </c>
      <c r="G1443" t="s">
        <v>20</v>
      </c>
      <c r="H1443" t="s">
        <v>60</v>
      </c>
      <c r="I1443" t="s">
        <v>65</v>
      </c>
      <c r="J1443">
        <v>2000</v>
      </c>
      <c r="K1443">
        <v>4262</v>
      </c>
      <c r="L1443">
        <v>37</v>
      </c>
      <c r="M1443">
        <v>612</v>
      </c>
      <c r="N1443">
        <v>3.3</v>
      </c>
      <c r="O1443">
        <v>104</v>
      </c>
      <c r="P1443">
        <v>101</v>
      </c>
      <c r="Q1443">
        <v>13208023</v>
      </c>
      <c r="R1443">
        <v>42000000</v>
      </c>
      <c r="AD1443" t="str">
        <v>Crime</v>
      </c>
      <c r="AE1443">
        <v>3.3</v>
      </c>
    </row>
    <row r="1444" spans="2:31" x14ac:dyDescent="0.4">
      <c r="B1444" t="s">
        <v>1518</v>
      </c>
      <c r="C1444" s="7">
        <v>37509</v>
      </c>
      <c r="D1444">
        <f>YEAR(_01_data[[#This Row],[Release Date]])</f>
        <v>2002</v>
      </c>
      <c r="E1444" t="s">
        <v>38</v>
      </c>
      <c r="F1444" t="s">
        <v>19</v>
      </c>
      <c r="G1444" t="s">
        <v>20</v>
      </c>
      <c r="H1444" t="s">
        <v>95</v>
      </c>
      <c r="I1444" t="s">
        <v>65</v>
      </c>
      <c r="J1444">
        <v>548</v>
      </c>
      <c r="K1444">
        <v>1005</v>
      </c>
      <c r="L1444">
        <v>0</v>
      </c>
      <c r="M1444">
        <v>675</v>
      </c>
      <c r="N1444">
        <v>6.3</v>
      </c>
      <c r="O1444">
        <v>149</v>
      </c>
      <c r="P1444">
        <v>114</v>
      </c>
      <c r="Q1444">
        <v>6592103</v>
      </c>
      <c r="R1444">
        <v>35000000</v>
      </c>
      <c r="AD1444" t="str">
        <v>Crime</v>
      </c>
      <c r="AE1444">
        <v>6.3</v>
      </c>
    </row>
    <row r="1445" spans="2:31" x14ac:dyDescent="0.4">
      <c r="B1445" t="s">
        <v>1519</v>
      </c>
      <c r="C1445" s="7">
        <v>37450</v>
      </c>
      <c r="D1445">
        <f>YEAR(_01_data[[#This Row],[Release Date]])</f>
        <v>2002</v>
      </c>
      <c r="E1445" t="s">
        <v>18</v>
      </c>
      <c r="F1445" t="s">
        <v>50</v>
      </c>
      <c r="G1445" t="s">
        <v>20</v>
      </c>
      <c r="H1445" t="s">
        <v>21</v>
      </c>
      <c r="I1445" t="s">
        <v>65</v>
      </c>
      <c r="J1445">
        <v>4000</v>
      </c>
      <c r="K1445">
        <v>7072</v>
      </c>
      <c r="L1445">
        <v>278</v>
      </c>
      <c r="M1445">
        <v>0</v>
      </c>
      <c r="N1445">
        <v>7.4</v>
      </c>
      <c r="O1445">
        <v>128</v>
      </c>
      <c r="P1445">
        <v>123</v>
      </c>
      <c r="Q1445">
        <v>25776062</v>
      </c>
      <c r="R1445">
        <v>12000000</v>
      </c>
      <c r="AD1445" t="str">
        <v>Biography</v>
      </c>
      <c r="AE1445">
        <v>7.4</v>
      </c>
    </row>
    <row r="1446" spans="2:31" x14ac:dyDescent="0.4">
      <c r="B1446" t="s">
        <v>1520</v>
      </c>
      <c r="C1446" s="7">
        <v>37311</v>
      </c>
      <c r="D1446">
        <f>YEAR(_01_data[[#This Row],[Release Date]])</f>
        <v>2002</v>
      </c>
      <c r="E1446" t="s">
        <v>38</v>
      </c>
      <c r="F1446" t="s">
        <v>31</v>
      </c>
      <c r="G1446" t="s">
        <v>20</v>
      </c>
      <c r="H1446" t="s">
        <v>21</v>
      </c>
      <c r="I1446" t="s">
        <v>65</v>
      </c>
      <c r="J1446">
        <v>723</v>
      </c>
      <c r="K1446">
        <v>3712</v>
      </c>
      <c r="L1446">
        <v>7</v>
      </c>
      <c r="M1446">
        <v>981</v>
      </c>
      <c r="N1446">
        <v>5.8</v>
      </c>
      <c r="O1446">
        <v>26</v>
      </c>
      <c r="P1446">
        <v>85</v>
      </c>
      <c r="Q1446">
        <v>32983713</v>
      </c>
      <c r="R1446">
        <v>20000000</v>
      </c>
      <c r="AD1446" t="str">
        <v>Comedy</v>
      </c>
      <c r="AE1446">
        <v>5.8</v>
      </c>
    </row>
    <row r="1447" spans="2:31" x14ac:dyDescent="0.4">
      <c r="B1447" t="s">
        <v>1521</v>
      </c>
      <c r="C1447" s="7">
        <v>37344</v>
      </c>
      <c r="D1447">
        <f>YEAR(_01_data[[#This Row],[Release Date]])</f>
        <v>2002</v>
      </c>
      <c r="E1447" t="s">
        <v>38</v>
      </c>
      <c r="F1447" t="s">
        <v>31</v>
      </c>
      <c r="G1447" t="s">
        <v>20</v>
      </c>
      <c r="H1447" t="s">
        <v>21</v>
      </c>
      <c r="I1447" t="s">
        <v>65</v>
      </c>
      <c r="J1447">
        <v>8000</v>
      </c>
      <c r="K1447">
        <v>11327</v>
      </c>
      <c r="L1447">
        <v>0</v>
      </c>
      <c r="M1447">
        <v>134</v>
      </c>
      <c r="N1447">
        <v>4.7</v>
      </c>
      <c r="O1447">
        <v>108</v>
      </c>
      <c r="P1447">
        <v>101</v>
      </c>
      <c r="Q1447">
        <v>2506446</v>
      </c>
      <c r="R1447">
        <v>2000000</v>
      </c>
      <c r="AD1447" t="str">
        <v>Comedy</v>
      </c>
      <c r="AE1447">
        <v>4.7</v>
      </c>
    </row>
    <row r="1448" spans="2:31" x14ac:dyDescent="0.4">
      <c r="B1448" t="s">
        <v>1522</v>
      </c>
      <c r="C1448" s="7">
        <v>37288</v>
      </c>
      <c r="D1448">
        <f>YEAR(_01_data[[#This Row],[Release Date]])</f>
        <v>2002</v>
      </c>
      <c r="E1448" t="s">
        <v>38</v>
      </c>
      <c r="F1448" t="s">
        <v>19</v>
      </c>
      <c r="G1448" t="s">
        <v>20</v>
      </c>
      <c r="H1448" t="s">
        <v>21</v>
      </c>
      <c r="I1448" t="s">
        <v>65</v>
      </c>
      <c r="J1448">
        <v>29000</v>
      </c>
      <c r="K1448">
        <v>47657</v>
      </c>
      <c r="L1448">
        <v>17000</v>
      </c>
      <c r="M1448">
        <v>0</v>
      </c>
      <c r="N1448">
        <v>7.5</v>
      </c>
      <c r="O1448">
        <v>233</v>
      </c>
      <c r="P1448">
        <v>216</v>
      </c>
      <c r="Q1448">
        <v>77679638</v>
      </c>
      <c r="R1448">
        <v>100000000</v>
      </c>
      <c r="AD1448" t="str">
        <v>Crime</v>
      </c>
      <c r="AE1448">
        <v>7.5</v>
      </c>
    </row>
    <row r="1449" spans="2:31" x14ac:dyDescent="0.4">
      <c r="B1449" t="s">
        <v>1523</v>
      </c>
      <c r="C1449" s="7">
        <v>37333</v>
      </c>
      <c r="D1449">
        <f>YEAR(_01_data[[#This Row],[Release Date]])</f>
        <v>2002</v>
      </c>
      <c r="E1449" t="s">
        <v>38</v>
      </c>
      <c r="F1449" t="s">
        <v>42</v>
      </c>
      <c r="G1449" t="s">
        <v>20</v>
      </c>
      <c r="H1449" t="s">
        <v>21</v>
      </c>
      <c r="I1449" t="s">
        <v>65</v>
      </c>
      <c r="J1449">
        <v>13000</v>
      </c>
      <c r="K1449">
        <v>13000</v>
      </c>
      <c r="L1449">
        <v>835</v>
      </c>
      <c r="M1449">
        <v>0</v>
      </c>
      <c r="N1449">
        <v>6.2</v>
      </c>
      <c r="O1449">
        <v>103</v>
      </c>
      <c r="P1449">
        <v>103</v>
      </c>
      <c r="Q1449">
        <v>236266</v>
      </c>
      <c r="R1449">
        <v>3500000</v>
      </c>
      <c r="AD1449" t="str">
        <v>Adventure</v>
      </c>
      <c r="AE1449">
        <v>6.2</v>
      </c>
    </row>
    <row r="1450" spans="2:31" x14ac:dyDescent="0.4">
      <c r="B1450" t="s">
        <v>1524</v>
      </c>
      <c r="C1450" s="7">
        <v>37441</v>
      </c>
      <c r="D1450">
        <f>YEAR(_01_data[[#This Row],[Release Date]])</f>
        <v>2002</v>
      </c>
      <c r="E1450" t="s">
        <v>38</v>
      </c>
      <c r="F1450" t="s">
        <v>64</v>
      </c>
      <c r="G1450" t="s">
        <v>20</v>
      </c>
      <c r="H1450" t="s">
        <v>21</v>
      </c>
      <c r="I1450" t="s">
        <v>65</v>
      </c>
      <c r="J1450">
        <v>534</v>
      </c>
      <c r="K1450">
        <v>1083</v>
      </c>
      <c r="L1450">
        <v>17</v>
      </c>
      <c r="M1450">
        <v>0</v>
      </c>
      <c r="N1450">
        <v>5.5</v>
      </c>
      <c r="O1450">
        <v>156</v>
      </c>
      <c r="P1450">
        <v>91</v>
      </c>
      <c r="Q1450">
        <v>30079316</v>
      </c>
      <c r="R1450">
        <v>35000000</v>
      </c>
      <c r="AD1450" t="str">
        <v>Horror</v>
      </c>
      <c r="AE1450">
        <v>5.5</v>
      </c>
    </row>
    <row r="1451" spans="2:31" x14ac:dyDescent="0.4">
      <c r="B1451" t="s">
        <v>1525</v>
      </c>
      <c r="C1451" s="7">
        <v>37285</v>
      </c>
      <c r="D1451">
        <f>YEAR(_01_data[[#This Row],[Release Date]])</f>
        <v>2002</v>
      </c>
      <c r="E1451" t="s">
        <v>38</v>
      </c>
      <c r="F1451" t="s">
        <v>56</v>
      </c>
      <c r="G1451" t="s">
        <v>20</v>
      </c>
      <c r="H1451" t="s">
        <v>26</v>
      </c>
      <c r="I1451" t="s">
        <v>81</v>
      </c>
      <c r="J1451">
        <v>462</v>
      </c>
      <c r="K1451">
        <v>1855</v>
      </c>
      <c r="L1451">
        <v>70</v>
      </c>
      <c r="M1451">
        <v>564</v>
      </c>
      <c r="N1451">
        <v>4.5999999999999996</v>
      </c>
      <c r="O1451">
        <v>58</v>
      </c>
      <c r="P1451">
        <v>98</v>
      </c>
      <c r="Q1451">
        <v>15361537</v>
      </c>
      <c r="R1451">
        <v>13000000</v>
      </c>
      <c r="AD1451" t="str">
        <v>Action</v>
      </c>
      <c r="AE1451">
        <v>4.5999999999999996</v>
      </c>
    </row>
    <row r="1452" spans="2:31" x14ac:dyDescent="0.4">
      <c r="B1452" t="s">
        <v>1526</v>
      </c>
      <c r="C1452" s="7">
        <v>37460</v>
      </c>
      <c r="D1452">
        <f>YEAR(_01_data[[#This Row],[Release Date]])</f>
        <v>2002</v>
      </c>
      <c r="E1452" t="s">
        <v>38</v>
      </c>
      <c r="F1452" t="s">
        <v>31</v>
      </c>
      <c r="G1452" t="s">
        <v>20</v>
      </c>
      <c r="H1452" t="s">
        <v>21</v>
      </c>
      <c r="I1452" t="s">
        <v>65</v>
      </c>
      <c r="J1452">
        <v>2000</v>
      </c>
      <c r="K1452">
        <v>5440</v>
      </c>
      <c r="L1452">
        <v>28</v>
      </c>
      <c r="M1452">
        <v>0</v>
      </c>
      <c r="N1452">
        <v>4.0999999999999996</v>
      </c>
      <c r="O1452">
        <v>151</v>
      </c>
      <c r="P1452">
        <v>94</v>
      </c>
      <c r="Q1452">
        <v>30259652</v>
      </c>
      <c r="R1452">
        <v>15000000</v>
      </c>
      <c r="AD1452" t="str">
        <v>Comedy</v>
      </c>
      <c r="AE1452">
        <v>4.0999999999999996</v>
      </c>
    </row>
    <row r="1453" spans="2:31" x14ac:dyDescent="0.4">
      <c r="B1453" t="s">
        <v>1527</v>
      </c>
      <c r="C1453" s="7">
        <v>37456</v>
      </c>
      <c r="D1453">
        <f>YEAR(_01_data[[#This Row],[Release Date]])</f>
        <v>2002</v>
      </c>
      <c r="E1453" t="s">
        <v>38</v>
      </c>
      <c r="F1453" t="s">
        <v>42</v>
      </c>
      <c r="G1453" t="s">
        <v>20</v>
      </c>
      <c r="H1453" t="s">
        <v>60</v>
      </c>
      <c r="I1453" t="s">
        <v>61</v>
      </c>
      <c r="J1453">
        <v>11000</v>
      </c>
      <c r="K1453">
        <v>35672</v>
      </c>
      <c r="L1453">
        <v>0</v>
      </c>
      <c r="M1453">
        <v>0</v>
      </c>
      <c r="N1453">
        <v>7.4</v>
      </c>
      <c r="O1453">
        <v>232</v>
      </c>
      <c r="P1453">
        <v>174</v>
      </c>
      <c r="Q1453">
        <v>261970615</v>
      </c>
      <c r="R1453">
        <v>100000000</v>
      </c>
      <c r="AD1453" t="str">
        <v>Adventure</v>
      </c>
      <c r="AE1453">
        <v>7.4</v>
      </c>
    </row>
    <row r="1454" spans="2:31" x14ac:dyDescent="0.4">
      <c r="B1454" t="s">
        <v>1528</v>
      </c>
      <c r="C1454" s="7">
        <v>37382</v>
      </c>
      <c r="D1454">
        <f>YEAR(_01_data[[#This Row],[Release Date]])</f>
        <v>2002</v>
      </c>
      <c r="E1454" t="s">
        <v>38</v>
      </c>
      <c r="F1454" t="s">
        <v>24</v>
      </c>
      <c r="G1454" t="s">
        <v>20</v>
      </c>
      <c r="H1454" t="s">
        <v>21</v>
      </c>
      <c r="I1454" t="s">
        <v>65</v>
      </c>
      <c r="J1454">
        <v>13000</v>
      </c>
      <c r="K1454">
        <v>15916</v>
      </c>
      <c r="L1454">
        <v>40</v>
      </c>
      <c r="M1454">
        <v>997</v>
      </c>
      <c r="N1454">
        <v>6.3</v>
      </c>
      <c r="O1454">
        <v>112</v>
      </c>
      <c r="P1454">
        <v>125</v>
      </c>
      <c r="Q1454">
        <v>19076815</v>
      </c>
      <c r="R1454">
        <v>60000000</v>
      </c>
      <c r="AD1454" t="str">
        <v>Drama</v>
      </c>
      <c r="AE1454">
        <v>6.3</v>
      </c>
    </row>
    <row r="1455" spans="2:31" x14ac:dyDescent="0.4">
      <c r="B1455" t="s">
        <v>1529</v>
      </c>
      <c r="C1455" s="7">
        <v>37266</v>
      </c>
      <c r="D1455">
        <f>YEAR(_01_data[[#This Row],[Release Date]])</f>
        <v>2002</v>
      </c>
      <c r="E1455" t="s">
        <v>18</v>
      </c>
      <c r="F1455" t="s">
        <v>56</v>
      </c>
      <c r="G1455" t="s">
        <v>1144</v>
      </c>
      <c r="H1455" t="s">
        <v>296</v>
      </c>
      <c r="I1455" t="s">
        <v>81</v>
      </c>
      <c r="J1455">
        <v>5000</v>
      </c>
      <c r="K1455">
        <v>6229</v>
      </c>
      <c r="L1455">
        <v>611</v>
      </c>
      <c r="M1455">
        <v>0</v>
      </c>
      <c r="N1455">
        <v>7.9</v>
      </c>
      <c r="O1455">
        <v>283</v>
      </c>
      <c r="P1455">
        <v>80</v>
      </c>
      <c r="Q1455">
        <v>84961</v>
      </c>
      <c r="R1455">
        <v>31000000</v>
      </c>
      <c r="AD1455" t="str">
        <v>Action</v>
      </c>
      <c r="AE1455">
        <v>7.9</v>
      </c>
    </row>
    <row r="1456" spans="2:31" x14ac:dyDescent="0.4">
      <c r="B1456" t="s">
        <v>1530</v>
      </c>
      <c r="C1456" s="7">
        <v>37620</v>
      </c>
      <c r="D1456">
        <f>YEAR(_01_data[[#This Row],[Release Date]])</f>
        <v>2002</v>
      </c>
      <c r="E1456" t="s">
        <v>38</v>
      </c>
      <c r="F1456" t="s">
        <v>42</v>
      </c>
      <c r="G1456" t="s">
        <v>20</v>
      </c>
      <c r="H1456" t="s">
        <v>21</v>
      </c>
      <c r="I1456" t="s">
        <v>61</v>
      </c>
      <c r="J1456">
        <v>1000</v>
      </c>
      <c r="K1456">
        <v>3752</v>
      </c>
      <c r="L1456">
        <v>14</v>
      </c>
      <c r="M1456">
        <v>227</v>
      </c>
      <c r="N1456">
        <v>5.9</v>
      </c>
      <c r="O1456">
        <v>33</v>
      </c>
      <c r="P1456">
        <v>76</v>
      </c>
      <c r="Q1456">
        <v>13684949</v>
      </c>
      <c r="R1456">
        <v>3000000</v>
      </c>
      <c r="AD1456" t="str">
        <v>Adventure</v>
      </c>
      <c r="AE1456">
        <v>5.9</v>
      </c>
    </row>
    <row r="1457" spans="2:31" x14ac:dyDescent="0.4">
      <c r="B1457" t="s">
        <v>1531</v>
      </c>
      <c r="C1457" s="7">
        <v>37588</v>
      </c>
      <c r="D1457">
        <f>YEAR(_01_data[[#This Row],[Release Date]])</f>
        <v>2002</v>
      </c>
      <c r="E1457" t="s">
        <v>38</v>
      </c>
      <c r="F1457" t="s">
        <v>19</v>
      </c>
      <c r="G1457" t="s">
        <v>20</v>
      </c>
      <c r="H1457" t="s">
        <v>21</v>
      </c>
      <c r="I1457" t="s">
        <v>81</v>
      </c>
      <c r="J1457">
        <v>11000</v>
      </c>
      <c r="K1457">
        <v>15571</v>
      </c>
      <c r="L1457">
        <v>73</v>
      </c>
      <c r="M1457">
        <v>893</v>
      </c>
      <c r="N1457">
        <v>6.3</v>
      </c>
      <c r="O1457">
        <v>114</v>
      </c>
      <c r="P1457">
        <v>115</v>
      </c>
      <c r="Q1457">
        <v>41543207</v>
      </c>
      <c r="R1457">
        <v>42000000</v>
      </c>
      <c r="AD1457" t="str">
        <v>Crime</v>
      </c>
      <c r="AE1457">
        <v>6.3</v>
      </c>
    </row>
    <row r="1458" spans="2:31" x14ac:dyDescent="0.4">
      <c r="B1458" t="s">
        <v>1532</v>
      </c>
      <c r="C1458" s="7">
        <v>37437</v>
      </c>
      <c r="D1458">
        <f>YEAR(_01_data[[#This Row],[Release Date]])</f>
        <v>2002</v>
      </c>
      <c r="E1458" t="s">
        <v>38</v>
      </c>
      <c r="F1458" t="s">
        <v>31</v>
      </c>
      <c r="G1458" t="s">
        <v>20</v>
      </c>
      <c r="H1458" t="s">
        <v>21</v>
      </c>
      <c r="I1458" t="s">
        <v>81</v>
      </c>
      <c r="J1458">
        <v>11000</v>
      </c>
      <c r="K1458">
        <v>12766</v>
      </c>
      <c r="L1458">
        <v>11000</v>
      </c>
      <c r="M1458">
        <v>762</v>
      </c>
      <c r="N1458">
        <v>6.6</v>
      </c>
      <c r="O1458">
        <v>109</v>
      </c>
      <c r="P1458">
        <v>112</v>
      </c>
      <c r="Q1458">
        <v>4839383</v>
      </c>
      <c r="R1458">
        <v>16000000</v>
      </c>
      <c r="AD1458" t="str">
        <v>Comedy</v>
      </c>
      <c r="AE1458">
        <v>6.6</v>
      </c>
    </row>
    <row r="1459" spans="2:31" x14ac:dyDescent="0.4">
      <c r="B1459" t="s">
        <v>1533</v>
      </c>
      <c r="C1459" s="7">
        <v>37561</v>
      </c>
      <c r="D1459">
        <f>YEAR(_01_data[[#This Row],[Release Date]])</f>
        <v>2002</v>
      </c>
      <c r="E1459" t="s">
        <v>38</v>
      </c>
      <c r="F1459" t="s">
        <v>56</v>
      </c>
      <c r="G1459" t="s">
        <v>20</v>
      </c>
      <c r="H1459" t="s">
        <v>21</v>
      </c>
      <c r="I1459" t="s">
        <v>81</v>
      </c>
      <c r="J1459">
        <v>989</v>
      </c>
      <c r="K1459">
        <v>1576</v>
      </c>
      <c r="L1459">
        <v>84</v>
      </c>
      <c r="M1459">
        <v>531</v>
      </c>
      <c r="N1459">
        <v>5.4</v>
      </c>
      <c r="O1459">
        <v>105</v>
      </c>
      <c r="P1459">
        <v>97</v>
      </c>
      <c r="Q1459">
        <v>33105600</v>
      </c>
      <c r="R1459">
        <v>70000000</v>
      </c>
      <c r="AD1459" t="str">
        <v>Action</v>
      </c>
      <c r="AE1459">
        <v>5.4</v>
      </c>
    </row>
    <row r="1460" spans="2:31" x14ac:dyDescent="0.4">
      <c r="B1460" t="s">
        <v>1534</v>
      </c>
      <c r="C1460" s="7">
        <v>37472</v>
      </c>
      <c r="D1460">
        <f>YEAR(_01_data[[#This Row],[Release Date]])</f>
        <v>2002</v>
      </c>
      <c r="E1460" t="s">
        <v>38</v>
      </c>
      <c r="F1460" t="s">
        <v>42</v>
      </c>
      <c r="G1460" t="s">
        <v>20</v>
      </c>
      <c r="H1460" t="s">
        <v>21</v>
      </c>
      <c r="I1460" t="s">
        <v>61</v>
      </c>
      <c r="J1460">
        <v>1000</v>
      </c>
      <c r="K1460">
        <v>5437</v>
      </c>
      <c r="L1460">
        <v>77</v>
      </c>
      <c r="M1460">
        <v>3000</v>
      </c>
      <c r="N1460">
        <v>7.6</v>
      </c>
      <c r="O1460">
        <v>193</v>
      </c>
      <c r="P1460">
        <v>103</v>
      </c>
      <c r="Q1460">
        <v>176387405</v>
      </c>
      <c r="R1460">
        <v>59000000</v>
      </c>
      <c r="AD1460" t="str">
        <v>Adventure</v>
      </c>
      <c r="AE1460">
        <v>7.6</v>
      </c>
    </row>
    <row r="1461" spans="2:31" x14ac:dyDescent="0.4">
      <c r="B1461" t="s">
        <v>1535</v>
      </c>
      <c r="C1461" s="7">
        <v>37477</v>
      </c>
      <c r="D1461">
        <f>YEAR(_01_data[[#This Row],[Release Date]])</f>
        <v>2002</v>
      </c>
      <c r="E1461" t="s">
        <v>38</v>
      </c>
      <c r="F1461" t="s">
        <v>31</v>
      </c>
      <c r="G1461" t="s">
        <v>20</v>
      </c>
      <c r="H1461" t="s">
        <v>21</v>
      </c>
      <c r="I1461" t="s">
        <v>65</v>
      </c>
      <c r="J1461">
        <v>1000</v>
      </c>
      <c r="K1461">
        <v>2478</v>
      </c>
      <c r="L1461">
        <v>23</v>
      </c>
      <c r="M1461">
        <v>838</v>
      </c>
      <c r="N1461">
        <v>7</v>
      </c>
      <c r="O1461">
        <v>136</v>
      </c>
      <c r="P1461">
        <v>99</v>
      </c>
      <c r="Q1461">
        <v>4681503</v>
      </c>
      <c r="R1461">
        <v>9000000</v>
      </c>
      <c r="AD1461" t="str">
        <v>Comedy</v>
      </c>
      <c r="AE1461">
        <v>7</v>
      </c>
    </row>
    <row r="1462" spans="2:31" x14ac:dyDescent="0.4">
      <c r="B1462" t="s">
        <v>1536</v>
      </c>
      <c r="C1462" s="7">
        <v>37362</v>
      </c>
      <c r="D1462">
        <f>YEAR(_01_data[[#This Row],[Release Date]])</f>
        <v>2002</v>
      </c>
      <c r="E1462" t="s">
        <v>38</v>
      </c>
      <c r="F1462" t="s">
        <v>24</v>
      </c>
      <c r="G1462" t="s">
        <v>20</v>
      </c>
      <c r="H1462" t="s">
        <v>21</v>
      </c>
      <c r="I1462" t="s">
        <v>65</v>
      </c>
      <c r="J1462">
        <v>14000</v>
      </c>
      <c r="K1462">
        <v>15658</v>
      </c>
      <c r="L1462">
        <v>22000</v>
      </c>
      <c r="M1462">
        <v>0</v>
      </c>
      <c r="N1462">
        <v>7.2</v>
      </c>
      <c r="O1462">
        <v>185</v>
      </c>
      <c r="P1462">
        <v>118</v>
      </c>
      <c r="Q1462">
        <v>67263182</v>
      </c>
      <c r="R1462">
        <v>46000000</v>
      </c>
      <c r="AD1462" t="str">
        <v>Drama</v>
      </c>
      <c r="AE1462">
        <v>7.2</v>
      </c>
    </row>
    <row r="1463" spans="2:31" x14ac:dyDescent="0.4">
      <c r="B1463" t="s">
        <v>1537</v>
      </c>
      <c r="C1463" s="7">
        <v>37281</v>
      </c>
      <c r="D1463">
        <f>YEAR(_01_data[[#This Row],[Release Date]])</f>
        <v>2002</v>
      </c>
      <c r="E1463" t="s">
        <v>38</v>
      </c>
      <c r="F1463" t="s">
        <v>24</v>
      </c>
      <c r="G1463" t="s">
        <v>20</v>
      </c>
      <c r="H1463" t="s">
        <v>21</v>
      </c>
      <c r="I1463" t="s">
        <v>65</v>
      </c>
      <c r="J1463">
        <v>108</v>
      </c>
      <c r="K1463">
        <v>243</v>
      </c>
      <c r="L1463">
        <v>168</v>
      </c>
      <c r="M1463">
        <v>163</v>
      </c>
      <c r="N1463">
        <v>6.6</v>
      </c>
      <c r="O1463">
        <v>31</v>
      </c>
      <c r="P1463">
        <v>88</v>
      </c>
      <c r="Q1463">
        <v>47329</v>
      </c>
      <c r="R1463">
        <v>750000</v>
      </c>
      <c r="AD1463" t="str">
        <v>Drama</v>
      </c>
      <c r="AE1463">
        <v>6.6</v>
      </c>
    </row>
    <row r="1464" spans="2:31" x14ac:dyDescent="0.4">
      <c r="B1464" t="s">
        <v>1538</v>
      </c>
      <c r="C1464" s="7">
        <v>37288</v>
      </c>
      <c r="D1464">
        <f>YEAR(_01_data[[#This Row],[Release Date]])</f>
        <v>2002</v>
      </c>
      <c r="E1464" t="s">
        <v>38</v>
      </c>
      <c r="F1464" t="s">
        <v>31</v>
      </c>
      <c r="G1464" t="s">
        <v>20</v>
      </c>
      <c r="H1464" t="s">
        <v>21</v>
      </c>
      <c r="I1464" t="s">
        <v>65</v>
      </c>
      <c r="J1464">
        <v>608</v>
      </c>
      <c r="K1464">
        <v>1770</v>
      </c>
      <c r="L1464">
        <v>79</v>
      </c>
      <c r="M1464">
        <v>0</v>
      </c>
      <c r="N1464">
        <v>6.6</v>
      </c>
      <c r="O1464">
        <v>106</v>
      </c>
      <c r="P1464">
        <v>87</v>
      </c>
      <c r="Q1464">
        <v>64267897</v>
      </c>
      <c r="R1464">
        <v>5000000</v>
      </c>
      <c r="AD1464" t="str">
        <v>Comedy</v>
      </c>
      <c r="AE1464">
        <v>6.6</v>
      </c>
    </row>
    <row r="1465" spans="2:31" x14ac:dyDescent="0.4">
      <c r="B1465" t="s">
        <v>1539</v>
      </c>
      <c r="C1465" s="7">
        <v>37533</v>
      </c>
      <c r="D1465">
        <f>YEAR(_01_data[[#This Row],[Release Date]])</f>
        <v>2002</v>
      </c>
      <c r="E1465" t="s">
        <v>38</v>
      </c>
      <c r="F1465" t="s">
        <v>19</v>
      </c>
      <c r="G1465" t="s">
        <v>20</v>
      </c>
      <c r="H1465" t="s">
        <v>21</v>
      </c>
      <c r="I1465" t="s">
        <v>81</v>
      </c>
      <c r="J1465">
        <v>18000</v>
      </c>
      <c r="K1465">
        <v>20970</v>
      </c>
      <c r="L1465">
        <v>415</v>
      </c>
      <c r="M1465">
        <v>0</v>
      </c>
      <c r="N1465">
        <v>7</v>
      </c>
      <c r="O1465">
        <v>129</v>
      </c>
      <c r="P1465">
        <v>116</v>
      </c>
      <c r="Q1465">
        <v>71026631</v>
      </c>
      <c r="R1465">
        <v>36000000</v>
      </c>
      <c r="AD1465" t="str">
        <v>Crime</v>
      </c>
      <c r="AE1465">
        <v>7</v>
      </c>
    </row>
    <row r="1466" spans="2:31" x14ac:dyDescent="0.4">
      <c r="B1466" t="s">
        <v>1540</v>
      </c>
      <c r="C1466" s="7">
        <v>37325</v>
      </c>
      <c r="D1466">
        <f>YEAR(_01_data[[#This Row],[Release Date]])</f>
        <v>2002</v>
      </c>
      <c r="E1466" t="s">
        <v>38</v>
      </c>
      <c r="F1466" t="s">
        <v>42</v>
      </c>
      <c r="G1466" t="s">
        <v>20</v>
      </c>
      <c r="H1466" t="s">
        <v>21</v>
      </c>
      <c r="I1466" t="s">
        <v>36</v>
      </c>
      <c r="J1466">
        <v>23</v>
      </c>
      <c r="K1466">
        <v>49</v>
      </c>
      <c r="L1466">
        <v>12</v>
      </c>
      <c r="M1466">
        <v>184</v>
      </c>
      <c r="N1466">
        <v>6.6</v>
      </c>
      <c r="O1466">
        <v>38</v>
      </c>
      <c r="P1466">
        <v>82</v>
      </c>
      <c r="Q1466">
        <v>25571351</v>
      </c>
      <c r="R1466">
        <v>14000000</v>
      </c>
      <c r="AD1466" t="str">
        <v>Adventure</v>
      </c>
      <c r="AE1466">
        <v>6.6</v>
      </c>
    </row>
    <row r="1467" spans="2:31" x14ac:dyDescent="0.4">
      <c r="B1467" t="s">
        <v>1541</v>
      </c>
      <c r="C1467" s="7">
        <v>37281</v>
      </c>
      <c r="D1467">
        <f>YEAR(_01_data[[#This Row],[Release Date]])</f>
        <v>2002</v>
      </c>
      <c r="E1467" t="s">
        <v>38</v>
      </c>
      <c r="F1467" t="s">
        <v>31</v>
      </c>
      <c r="G1467" t="s">
        <v>20</v>
      </c>
      <c r="H1467" t="s">
        <v>21</v>
      </c>
      <c r="I1467" t="s">
        <v>81</v>
      </c>
      <c r="J1467">
        <v>890</v>
      </c>
      <c r="K1467">
        <v>3104</v>
      </c>
      <c r="L1467">
        <v>10</v>
      </c>
      <c r="M1467">
        <v>939</v>
      </c>
      <c r="N1467">
        <v>4.5</v>
      </c>
      <c r="O1467">
        <v>32</v>
      </c>
      <c r="P1467">
        <v>91</v>
      </c>
      <c r="Q1467">
        <v>13571817</v>
      </c>
      <c r="R1467">
        <v>15600000</v>
      </c>
      <c r="AD1467" t="str">
        <v>Comedy</v>
      </c>
      <c r="AE1467">
        <v>4.5</v>
      </c>
    </row>
    <row r="1468" spans="2:31" x14ac:dyDescent="0.4">
      <c r="B1468" t="s">
        <v>1542</v>
      </c>
      <c r="C1468" s="7">
        <v>37300</v>
      </c>
      <c r="D1468">
        <f>YEAR(_01_data[[#This Row],[Release Date]])</f>
        <v>2002</v>
      </c>
      <c r="E1468" t="s">
        <v>38</v>
      </c>
      <c r="F1468" t="s">
        <v>24</v>
      </c>
      <c r="G1468" t="s">
        <v>20</v>
      </c>
      <c r="H1468" t="s">
        <v>60</v>
      </c>
      <c r="I1468" t="s">
        <v>81</v>
      </c>
      <c r="J1468">
        <v>14000</v>
      </c>
      <c r="K1468">
        <v>15149</v>
      </c>
      <c r="L1468">
        <v>0</v>
      </c>
      <c r="M1468">
        <v>0</v>
      </c>
      <c r="N1468">
        <v>6.7</v>
      </c>
      <c r="O1468">
        <v>136</v>
      </c>
      <c r="P1468">
        <v>138</v>
      </c>
      <c r="Q1468">
        <v>35168677</v>
      </c>
      <c r="R1468">
        <v>100000000</v>
      </c>
      <c r="AD1468" t="str">
        <v>Drama</v>
      </c>
      <c r="AE1468">
        <v>6.7</v>
      </c>
    </row>
    <row r="1469" spans="2:31" x14ac:dyDescent="0.4">
      <c r="B1469" t="s">
        <v>1543</v>
      </c>
      <c r="C1469" s="7">
        <v>37305</v>
      </c>
      <c r="D1469">
        <f>YEAR(_01_data[[#This Row],[Release Date]])</f>
        <v>2002</v>
      </c>
      <c r="E1469" t="s">
        <v>38</v>
      </c>
      <c r="F1469" t="s">
        <v>56</v>
      </c>
      <c r="G1469" t="s">
        <v>20</v>
      </c>
      <c r="H1469" t="s">
        <v>21</v>
      </c>
      <c r="I1469" t="s">
        <v>81</v>
      </c>
      <c r="J1469">
        <v>176</v>
      </c>
      <c r="K1469">
        <v>361</v>
      </c>
      <c r="L1469">
        <v>176</v>
      </c>
      <c r="M1469">
        <v>0</v>
      </c>
      <c r="N1469">
        <v>6.2</v>
      </c>
      <c r="O1469">
        <v>63</v>
      </c>
      <c r="P1469">
        <v>81</v>
      </c>
      <c r="Q1469">
        <v>16033556</v>
      </c>
      <c r="R1469">
        <v>10000000</v>
      </c>
      <c r="AD1469" t="str">
        <v>Action</v>
      </c>
      <c r="AE1469">
        <v>6.2</v>
      </c>
    </row>
    <row r="1470" spans="2:31" x14ac:dyDescent="0.4">
      <c r="B1470" t="s">
        <v>1544</v>
      </c>
      <c r="C1470" s="7">
        <v>37391</v>
      </c>
      <c r="D1470">
        <f>YEAR(_01_data[[#This Row],[Release Date]])</f>
        <v>2002</v>
      </c>
      <c r="E1470" t="s">
        <v>38</v>
      </c>
      <c r="F1470" t="s">
        <v>31</v>
      </c>
      <c r="G1470" t="s">
        <v>94</v>
      </c>
      <c r="H1470" t="s">
        <v>95</v>
      </c>
      <c r="I1470" t="s">
        <v>65</v>
      </c>
      <c r="J1470">
        <v>809</v>
      </c>
      <c r="K1470">
        <v>1858</v>
      </c>
      <c r="L1470">
        <v>82</v>
      </c>
      <c r="M1470">
        <v>0</v>
      </c>
      <c r="N1470">
        <v>7.3</v>
      </c>
      <c r="O1470">
        <v>88</v>
      </c>
      <c r="P1470">
        <v>111</v>
      </c>
      <c r="Q1470">
        <v>3895664</v>
      </c>
      <c r="R1470">
        <v>5300000</v>
      </c>
      <c r="AD1470" t="str">
        <v>Comedy</v>
      </c>
      <c r="AE1470">
        <v>7.3</v>
      </c>
    </row>
    <row r="1471" spans="2:31" x14ac:dyDescent="0.4">
      <c r="B1471" t="s">
        <v>1545</v>
      </c>
      <c r="C1471" s="7">
        <v>37578</v>
      </c>
      <c r="D1471">
        <f>YEAR(_01_data[[#This Row],[Release Date]])</f>
        <v>2002</v>
      </c>
      <c r="E1471" t="s">
        <v>38</v>
      </c>
      <c r="F1471" t="s">
        <v>31</v>
      </c>
      <c r="G1471" t="s">
        <v>20</v>
      </c>
      <c r="H1471" t="s">
        <v>21</v>
      </c>
      <c r="I1471" t="s">
        <v>81</v>
      </c>
      <c r="J1471">
        <v>11000</v>
      </c>
      <c r="K1471">
        <v>12566</v>
      </c>
      <c r="L1471">
        <v>65</v>
      </c>
      <c r="M1471">
        <v>835</v>
      </c>
      <c r="N1471">
        <v>5.8</v>
      </c>
      <c r="O1471">
        <v>86</v>
      </c>
      <c r="P1471">
        <v>103</v>
      </c>
      <c r="Q1471">
        <v>14448589</v>
      </c>
      <c r="R1471">
        <v>40000000</v>
      </c>
      <c r="AD1471" t="str">
        <v>Comedy</v>
      </c>
      <c r="AE1471">
        <v>5.8</v>
      </c>
    </row>
    <row r="1472" spans="2:31" x14ac:dyDescent="0.4">
      <c r="B1472" t="s">
        <v>1546</v>
      </c>
      <c r="C1472" s="7">
        <v>37259</v>
      </c>
      <c r="D1472">
        <f>YEAR(_01_data[[#This Row],[Release Date]])</f>
        <v>2002</v>
      </c>
      <c r="E1472" t="s">
        <v>38</v>
      </c>
      <c r="F1472" t="s">
        <v>31</v>
      </c>
      <c r="G1472" t="s">
        <v>20</v>
      </c>
      <c r="H1472" t="s">
        <v>21</v>
      </c>
      <c r="I1472" t="s">
        <v>61</v>
      </c>
      <c r="J1472">
        <v>1000</v>
      </c>
      <c r="K1472">
        <v>3679</v>
      </c>
      <c r="L1472">
        <v>13</v>
      </c>
      <c r="M1472">
        <v>1000</v>
      </c>
      <c r="N1472">
        <v>5.0999999999999996</v>
      </c>
      <c r="O1472">
        <v>39</v>
      </c>
      <c r="P1472">
        <v>99</v>
      </c>
      <c r="Q1472">
        <v>51432423</v>
      </c>
      <c r="R1472">
        <v>30000000</v>
      </c>
      <c r="AD1472" t="str">
        <v>Comedy</v>
      </c>
      <c r="AE1472">
        <v>5.0999999999999996</v>
      </c>
    </row>
    <row r="1473" spans="2:31" x14ac:dyDescent="0.4">
      <c r="B1473" t="s">
        <v>1547</v>
      </c>
      <c r="C1473" s="7">
        <v>37304</v>
      </c>
      <c r="D1473">
        <f>YEAR(_01_data[[#This Row],[Release Date]])</f>
        <v>2002</v>
      </c>
      <c r="E1473" t="s">
        <v>38</v>
      </c>
      <c r="F1473" t="s">
        <v>42</v>
      </c>
      <c r="G1473" t="s">
        <v>20</v>
      </c>
      <c r="H1473" t="s">
        <v>21</v>
      </c>
      <c r="I1473" t="s">
        <v>61</v>
      </c>
      <c r="J1473">
        <v>1000</v>
      </c>
      <c r="K1473">
        <v>3112</v>
      </c>
      <c r="L1473">
        <v>255</v>
      </c>
      <c r="M1473">
        <v>0</v>
      </c>
      <c r="N1473">
        <v>7.2</v>
      </c>
      <c r="O1473">
        <v>180</v>
      </c>
      <c r="P1473">
        <v>85</v>
      </c>
      <c r="Q1473">
        <v>145771527</v>
      </c>
      <c r="R1473">
        <v>80000000</v>
      </c>
      <c r="AD1473" t="str">
        <v>Adventure</v>
      </c>
      <c r="AE1473">
        <v>7.2</v>
      </c>
    </row>
    <row r="1474" spans="2:31" x14ac:dyDescent="0.4">
      <c r="B1474" t="s">
        <v>1548</v>
      </c>
      <c r="C1474" s="7">
        <v>37393</v>
      </c>
      <c r="D1474">
        <f>YEAR(_01_data[[#This Row],[Release Date]])</f>
        <v>2002</v>
      </c>
      <c r="E1474" t="s">
        <v>38</v>
      </c>
      <c r="F1474" t="s">
        <v>31</v>
      </c>
      <c r="G1474" t="s">
        <v>20</v>
      </c>
      <c r="H1474" t="s">
        <v>21</v>
      </c>
      <c r="I1474" t="s">
        <v>81</v>
      </c>
      <c r="J1474">
        <v>5000</v>
      </c>
      <c r="K1474">
        <v>7184</v>
      </c>
      <c r="L1474">
        <v>61</v>
      </c>
      <c r="M1474">
        <v>0</v>
      </c>
      <c r="N1474">
        <v>5.0999999999999996</v>
      </c>
      <c r="O1474">
        <v>114</v>
      </c>
      <c r="P1474">
        <v>105</v>
      </c>
      <c r="Q1474">
        <v>93815117</v>
      </c>
      <c r="R1474">
        <v>55000000</v>
      </c>
      <c r="AD1474" t="str">
        <v>Comedy</v>
      </c>
      <c r="AE1474">
        <v>5.0999999999999996</v>
      </c>
    </row>
    <row r="1475" spans="2:31" x14ac:dyDescent="0.4">
      <c r="B1475" t="s">
        <v>1549</v>
      </c>
      <c r="C1475" s="7">
        <v>37475</v>
      </c>
      <c r="D1475">
        <f>YEAR(_01_data[[#This Row],[Release Date]])</f>
        <v>2002</v>
      </c>
      <c r="E1475" t="s">
        <v>38</v>
      </c>
      <c r="F1475" t="s">
        <v>50</v>
      </c>
      <c r="G1475" t="s">
        <v>20</v>
      </c>
      <c r="H1475" t="s">
        <v>21</v>
      </c>
      <c r="I1475" t="s">
        <v>65</v>
      </c>
      <c r="J1475">
        <v>71</v>
      </c>
      <c r="K1475">
        <v>159</v>
      </c>
      <c r="L1475">
        <v>9</v>
      </c>
      <c r="M1475">
        <v>63</v>
      </c>
      <c r="N1475">
        <v>5.4</v>
      </c>
      <c r="O1475">
        <v>24</v>
      </c>
      <c r="P1475">
        <v>113</v>
      </c>
      <c r="Q1475">
        <v>19184015</v>
      </c>
      <c r="R1475">
        <v>3000000</v>
      </c>
      <c r="AD1475" t="str">
        <v>Biography</v>
      </c>
      <c r="AE1475">
        <v>5.4</v>
      </c>
    </row>
    <row r="1476" spans="2:31" x14ac:dyDescent="0.4">
      <c r="B1476" t="s">
        <v>1550</v>
      </c>
      <c r="C1476" s="7">
        <v>37331</v>
      </c>
      <c r="D1476">
        <f>YEAR(_01_data[[#This Row],[Release Date]])</f>
        <v>2002</v>
      </c>
      <c r="E1476" t="s">
        <v>38</v>
      </c>
      <c r="F1476" t="s">
        <v>24</v>
      </c>
      <c r="G1476" t="s">
        <v>20</v>
      </c>
      <c r="H1476" t="s">
        <v>21</v>
      </c>
      <c r="I1476" t="s">
        <v>65</v>
      </c>
      <c r="J1476">
        <v>701</v>
      </c>
      <c r="K1476">
        <v>2489</v>
      </c>
      <c r="L1476">
        <v>75</v>
      </c>
      <c r="M1476">
        <v>0</v>
      </c>
      <c r="N1476">
        <v>6.7</v>
      </c>
      <c r="O1476">
        <v>114</v>
      </c>
      <c r="P1476">
        <v>93</v>
      </c>
      <c r="Q1476">
        <v>145540</v>
      </c>
      <c r="R1476">
        <v>500000</v>
      </c>
      <c r="AD1476" t="str">
        <v>Drama</v>
      </c>
      <c r="AE1476">
        <v>6.7</v>
      </c>
    </row>
    <row r="1477" spans="2:31" x14ac:dyDescent="0.4">
      <c r="B1477" t="s">
        <v>1551</v>
      </c>
      <c r="C1477" s="7">
        <v>37401</v>
      </c>
      <c r="D1477">
        <f>YEAR(_01_data[[#This Row],[Release Date]])</f>
        <v>2002</v>
      </c>
      <c r="E1477" t="s">
        <v>38</v>
      </c>
      <c r="F1477" t="s">
        <v>56</v>
      </c>
      <c r="G1477" t="s">
        <v>20</v>
      </c>
      <c r="H1477" t="s">
        <v>21</v>
      </c>
      <c r="I1477" t="s">
        <v>81</v>
      </c>
      <c r="J1477">
        <v>10000</v>
      </c>
      <c r="K1477">
        <v>14823</v>
      </c>
      <c r="L1477">
        <v>188</v>
      </c>
      <c r="M1477">
        <v>2000</v>
      </c>
      <c r="N1477">
        <v>6.1</v>
      </c>
      <c r="O1477">
        <v>208</v>
      </c>
      <c r="P1477">
        <v>88</v>
      </c>
      <c r="Q1477">
        <v>190418803</v>
      </c>
      <c r="R1477">
        <v>140000000</v>
      </c>
      <c r="AD1477" t="str">
        <v>Action</v>
      </c>
      <c r="AE1477">
        <v>6.1</v>
      </c>
    </row>
    <row r="1478" spans="2:31" x14ac:dyDescent="0.4">
      <c r="B1478" t="s">
        <v>1552</v>
      </c>
      <c r="C1478" s="7">
        <v>37402</v>
      </c>
      <c r="D1478">
        <f>YEAR(_01_data[[#This Row],[Release Date]])</f>
        <v>2002</v>
      </c>
      <c r="E1478" t="s">
        <v>38</v>
      </c>
      <c r="F1478" t="s">
        <v>31</v>
      </c>
      <c r="G1478" t="s">
        <v>20</v>
      </c>
      <c r="H1478" t="s">
        <v>172</v>
      </c>
      <c r="I1478" t="s">
        <v>65</v>
      </c>
      <c r="J1478">
        <v>611</v>
      </c>
      <c r="K1478">
        <v>1834</v>
      </c>
      <c r="L1478">
        <v>329</v>
      </c>
      <c r="M1478">
        <v>0</v>
      </c>
      <c r="N1478">
        <v>6</v>
      </c>
      <c r="O1478">
        <v>9</v>
      </c>
      <c r="P1478">
        <v>102</v>
      </c>
      <c r="Q1478">
        <v>4239767</v>
      </c>
      <c r="R1478">
        <v>7500000</v>
      </c>
      <c r="AD1478" t="str">
        <v>Comedy</v>
      </c>
      <c r="AE1478">
        <v>6</v>
      </c>
    </row>
    <row r="1479" spans="2:31" x14ac:dyDescent="0.4">
      <c r="B1479" t="s">
        <v>1553</v>
      </c>
      <c r="C1479" s="7">
        <v>37619</v>
      </c>
      <c r="D1479">
        <f>YEAR(_01_data[[#This Row],[Release Date]])</f>
        <v>2002</v>
      </c>
      <c r="E1479" t="s">
        <v>38</v>
      </c>
      <c r="F1479" t="s">
        <v>56</v>
      </c>
      <c r="G1479" t="s">
        <v>20</v>
      </c>
      <c r="H1479" t="s">
        <v>21</v>
      </c>
      <c r="I1479" t="s">
        <v>81</v>
      </c>
      <c r="J1479">
        <v>10000</v>
      </c>
      <c r="K1479">
        <v>12546</v>
      </c>
      <c r="L1479">
        <v>14000</v>
      </c>
      <c r="M1479">
        <v>0</v>
      </c>
      <c r="N1479">
        <v>7.7</v>
      </c>
      <c r="O1479">
        <v>252</v>
      </c>
      <c r="P1479">
        <v>145</v>
      </c>
      <c r="Q1479">
        <v>132014112</v>
      </c>
      <c r="R1479">
        <v>102000000</v>
      </c>
      <c r="AD1479" t="str">
        <v>Action</v>
      </c>
      <c r="AE1479">
        <v>7.7</v>
      </c>
    </row>
    <row r="1480" spans="2:31" x14ac:dyDescent="0.4">
      <c r="B1480" t="s">
        <v>1554</v>
      </c>
      <c r="C1480" s="7">
        <v>37387</v>
      </c>
      <c r="D1480">
        <f>YEAR(_01_data[[#This Row],[Release Date]])</f>
        <v>2002</v>
      </c>
      <c r="E1480" t="s">
        <v>38</v>
      </c>
      <c r="F1480" t="s">
        <v>31</v>
      </c>
      <c r="G1480" t="s">
        <v>430</v>
      </c>
      <c r="H1480" t="s">
        <v>916</v>
      </c>
      <c r="I1480" t="s">
        <v>65</v>
      </c>
      <c r="J1480">
        <v>331</v>
      </c>
      <c r="K1480">
        <v>387</v>
      </c>
      <c r="L1480">
        <v>58</v>
      </c>
      <c r="M1480">
        <v>0</v>
      </c>
      <c r="N1480">
        <v>7.7</v>
      </c>
      <c r="O1480">
        <v>64</v>
      </c>
      <c r="P1480">
        <v>113</v>
      </c>
      <c r="Q1480">
        <v>146402</v>
      </c>
      <c r="R1480">
        <v>4000000</v>
      </c>
      <c r="AD1480" t="str">
        <v>Comedy</v>
      </c>
      <c r="AE1480">
        <v>7.7</v>
      </c>
    </row>
    <row r="1481" spans="2:31" x14ac:dyDescent="0.4">
      <c r="B1481" t="s">
        <v>1555</v>
      </c>
      <c r="C1481" s="7">
        <v>37351</v>
      </c>
      <c r="D1481">
        <f>YEAR(_01_data[[#This Row],[Release Date]])</f>
        <v>2002</v>
      </c>
      <c r="E1481" t="s">
        <v>38</v>
      </c>
      <c r="F1481" t="s">
        <v>24</v>
      </c>
      <c r="G1481" t="s">
        <v>20</v>
      </c>
      <c r="H1481" t="s">
        <v>21</v>
      </c>
      <c r="I1481" t="s">
        <v>81</v>
      </c>
      <c r="J1481">
        <v>15000</v>
      </c>
      <c r="K1481">
        <v>16692</v>
      </c>
      <c r="L1481">
        <v>52</v>
      </c>
      <c r="M1481">
        <v>365</v>
      </c>
      <c r="N1481">
        <v>6.7</v>
      </c>
      <c r="O1481">
        <v>111</v>
      </c>
      <c r="P1481">
        <v>112</v>
      </c>
      <c r="Q1481">
        <v>6830957</v>
      </c>
      <c r="R1481">
        <v>21000000</v>
      </c>
      <c r="AD1481" t="str">
        <v>Drama</v>
      </c>
      <c r="AE1481">
        <v>6.7</v>
      </c>
    </row>
    <row r="1482" spans="2:31" x14ac:dyDescent="0.4">
      <c r="B1482" t="s">
        <v>1556</v>
      </c>
      <c r="C1482" s="7">
        <v>37547</v>
      </c>
      <c r="D1482">
        <f>YEAR(_01_data[[#This Row],[Release Date]])</f>
        <v>2002</v>
      </c>
      <c r="E1482" t="s">
        <v>38</v>
      </c>
      <c r="F1482" t="s">
        <v>31</v>
      </c>
      <c r="G1482" t="s">
        <v>20</v>
      </c>
      <c r="H1482" t="s">
        <v>21</v>
      </c>
      <c r="I1482" t="s">
        <v>81</v>
      </c>
      <c r="J1482">
        <v>12000</v>
      </c>
      <c r="K1482">
        <v>26826</v>
      </c>
      <c r="L1482">
        <v>65</v>
      </c>
      <c r="M1482">
        <v>0</v>
      </c>
      <c r="N1482">
        <v>5.8</v>
      </c>
      <c r="O1482">
        <v>117</v>
      </c>
      <c r="P1482">
        <v>96</v>
      </c>
      <c r="Q1482">
        <v>126203320</v>
      </c>
      <c r="R1482">
        <v>50000000</v>
      </c>
      <c r="AD1482" t="str">
        <v>Comedy</v>
      </c>
      <c r="AE1482">
        <v>5.8</v>
      </c>
    </row>
    <row r="1483" spans="2:31" x14ac:dyDescent="0.4">
      <c r="B1483" t="s">
        <v>1557</v>
      </c>
      <c r="C1483" s="7">
        <v>37296</v>
      </c>
      <c r="D1483">
        <f>YEAR(_01_data[[#This Row],[Release Date]])</f>
        <v>2002</v>
      </c>
      <c r="E1483" t="s">
        <v>38</v>
      </c>
      <c r="F1483" t="s">
        <v>19</v>
      </c>
      <c r="G1483" t="s">
        <v>20</v>
      </c>
      <c r="H1483" t="s">
        <v>21</v>
      </c>
      <c r="I1483" t="s">
        <v>65</v>
      </c>
      <c r="J1483">
        <v>33000</v>
      </c>
      <c r="K1483">
        <v>34606</v>
      </c>
      <c r="L1483">
        <v>58</v>
      </c>
      <c r="M1483">
        <v>0</v>
      </c>
      <c r="N1483">
        <v>6.1</v>
      </c>
      <c r="O1483">
        <v>136</v>
      </c>
      <c r="P1483">
        <v>115</v>
      </c>
      <c r="Q1483">
        <v>31874869</v>
      </c>
      <c r="R1483">
        <v>50000000</v>
      </c>
      <c r="AD1483" t="str">
        <v>Crime</v>
      </c>
      <c r="AE1483">
        <v>6.1</v>
      </c>
    </row>
    <row r="1484" spans="2:31" x14ac:dyDescent="0.4">
      <c r="B1484" t="s">
        <v>1558</v>
      </c>
      <c r="C1484" s="7">
        <v>37466</v>
      </c>
      <c r="D1484">
        <f>YEAR(_01_data[[#This Row],[Release Date]])</f>
        <v>2002</v>
      </c>
      <c r="E1484" t="s">
        <v>38</v>
      </c>
      <c r="F1484" t="s">
        <v>31</v>
      </c>
      <c r="G1484" t="s">
        <v>20</v>
      </c>
      <c r="H1484" t="s">
        <v>21</v>
      </c>
      <c r="I1484" t="s">
        <v>61</v>
      </c>
      <c r="J1484">
        <v>567</v>
      </c>
      <c r="K1484">
        <v>1495</v>
      </c>
      <c r="L1484">
        <v>38</v>
      </c>
      <c r="M1484">
        <v>5000</v>
      </c>
      <c r="N1484">
        <v>6.6</v>
      </c>
      <c r="O1484">
        <v>168</v>
      </c>
      <c r="P1484">
        <v>95</v>
      </c>
      <c r="Q1484">
        <v>241437427</v>
      </c>
      <c r="R1484">
        <v>5000000</v>
      </c>
      <c r="AD1484" t="str">
        <v>Comedy</v>
      </c>
      <c r="AE1484">
        <v>6.6</v>
      </c>
    </row>
    <row r="1485" spans="2:31" x14ac:dyDescent="0.4">
      <c r="B1485" t="s">
        <v>1559</v>
      </c>
      <c r="C1485" s="7">
        <v>37394</v>
      </c>
      <c r="D1485">
        <f>YEAR(_01_data[[#This Row],[Release Date]])</f>
        <v>2002</v>
      </c>
      <c r="E1485" t="s">
        <v>38</v>
      </c>
      <c r="F1485" t="s">
        <v>19</v>
      </c>
      <c r="G1485" t="s">
        <v>20</v>
      </c>
      <c r="H1485" t="s">
        <v>21</v>
      </c>
      <c r="I1485" t="s">
        <v>65</v>
      </c>
      <c r="J1485">
        <v>673</v>
      </c>
      <c r="K1485">
        <v>1442</v>
      </c>
      <c r="L1485">
        <v>248</v>
      </c>
      <c r="M1485">
        <v>1000</v>
      </c>
      <c r="N1485">
        <v>7.2</v>
      </c>
      <c r="O1485">
        <v>127</v>
      </c>
      <c r="P1485">
        <v>105</v>
      </c>
      <c r="Q1485">
        <v>10460089</v>
      </c>
      <c r="R1485">
        <v>7500000</v>
      </c>
      <c r="AD1485" t="str">
        <v>Crime</v>
      </c>
      <c r="AE1485">
        <v>7.2</v>
      </c>
    </row>
    <row r="1486" spans="2:31" x14ac:dyDescent="0.4">
      <c r="B1486" t="s">
        <v>1560</v>
      </c>
      <c r="C1486" s="7">
        <v>37305</v>
      </c>
      <c r="D1486">
        <f>YEAR(_01_data[[#This Row],[Release Date]])</f>
        <v>2002</v>
      </c>
      <c r="E1486" t="s">
        <v>38</v>
      </c>
      <c r="F1486" t="s">
        <v>24</v>
      </c>
      <c r="G1486" t="s">
        <v>20</v>
      </c>
      <c r="H1486" t="s">
        <v>60</v>
      </c>
      <c r="I1486" t="s">
        <v>61</v>
      </c>
      <c r="J1486">
        <v>16000</v>
      </c>
      <c r="K1486">
        <v>29177</v>
      </c>
      <c r="L1486">
        <v>41</v>
      </c>
      <c r="M1486">
        <v>0</v>
      </c>
      <c r="N1486">
        <v>7.2</v>
      </c>
      <c r="O1486">
        <v>80</v>
      </c>
      <c r="P1486">
        <v>132</v>
      </c>
      <c r="Q1486">
        <v>1309849</v>
      </c>
      <c r="R1486">
        <v>10000000</v>
      </c>
      <c r="AD1486" t="str">
        <v>Drama</v>
      </c>
      <c r="AE1486">
        <v>7.2</v>
      </c>
    </row>
    <row r="1487" spans="2:31" x14ac:dyDescent="0.4">
      <c r="B1487" t="s">
        <v>1561</v>
      </c>
      <c r="C1487" s="7">
        <v>37578</v>
      </c>
      <c r="D1487">
        <f>YEAR(_01_data[[#This Row],[Release Date]])</f>
        <v>2002</v>
      </c>
      <c r="E1487" t="s">
        <v>38</v>
      </c>
      <c r="F1487" t="s">
        <v>24</v>
      </c>
      <c r="G1487" t="s">
        <v>20</v>
      </c>
      <c r="H1487" t="s">
        <v>21</v>
      </c>
      <c r="I1487" t="s">
        <v>65</v>
      </c>
      <c r="J1487">
        <v>49000</v>
      </c>
      <c r="K1487">
        <v>52138</v>
      </c>
      <c r="L1487">
        <v>132</v>
      </c>
      <c r="M1487">
        <v>0</v>
      </c>
      <c r="N1487">
        <v>6.8</v>
      </c>
      <c r="O1487">
        <v>207</v>
      </c>
      <c r="P1487">
        <v>96</v>
      </c>
      <c r="Q1487">
        <v>31597131</v>
      </c>
      <c r="R1487">
        <v>12000000</v>
      </c>
      <c r="AD1487" t="str">
        <v>Drama</v>
      </c>
      <c r="AE1487">
        <v>6.8</v>
      </c>
    </row>
    <row r="1488" spans="2:31" x14ac:dyDescent="0.4">
      <c r="B1488" t="s">
        <v>1562</v>
      </c>
      <c r="C1488" s="7">
        <v>37430</v>
      </c>
      <c r="D1488">
        <f>YEAR(_01_data[[#This Row],[Release Date]])</f>
        <v>2002</v>
      </c>
      <c r="E1488" t="s">
        <v>38</v>
      </c>
      <c r="F1488" t="s">
        <v>19</v>
      </c>
      <c r="G1488" t="s">
        <v>20</v>
      </c>
      <c r="H1488" t="s">
        <v>21</v>
      </c>
      <c r="I1488" t="s">
        <v>65</v>
      </c>
      <c r="J1488">
        <v>17000</v>
      </c>
      <c r="K1488">
        <v>18141</v>
      </c>
      <c r="L1488">
        <v>21000</v>
      </c>
      <c r="M1488">
        <v>0</v>
      </c>
      <c r="N1488">
        <v>6.8</v>
      </c>
      <c r="O1488">
        <v>233</v>
      </c>
      <c r="P1488">
        <v>112</v>
      </c>
      <c r="Q1488">
        <v>95308367</v>
      </c>
      <c r="R1488">
        <v>48000000</v>
      </c>
      <c r="AD1488" t="str">
        <v>Crime</v>
      </c>
      <c r="AE1488">
        <v>6.8</v>
      </c>
    </row>
    <row r="1489" spans="2:31" x14ac:dyDescent="0.4">
      <c r="B1489" t="s">
        <v>1563</v>
      </c>
      <c r="C1489" s="7">
        <v>37280</v>
      </c>
      <c r="D1489">
        <f>YEAR(_01_data[[#This Row],[Release Date]])</f>
        <v>2002</v>
      </c>
      <c r="E1489" t="s">
        <v>38</v>
      </c>
      <c r="F1489" t="s">
        <v>19</v>
      </c>
      <c r="G1489" t="s">
        <v>20</v>
      </c>
      <c r="H1489" t="s">
        <v>21</v>
      </c>
      <c r="I1489" t="s">
        <v>65</v>
      </c>
      <c r="J1489">
        <v>14000</v>
      </c>
      <c r="K1489">
        <v>15612</v>
      </c>
      <c r="L1489">
        <v>3</v>
      </c>
      <c r="M1489">
        <v>217</v>
      </c>
      <c r="N1489">
        <v>5.5</v>
      </c>
      <c r="O1489">
        <v>42</v>
      </c>
      <c r="P1489">
        <v>100</v>
      </c>
      <c r="Q1489">
        <v>121972</v>
      </c>
      <c r="R1489">
        <v>22000000</v>
      </c>
      <c r="AD1489" t="str">
        <v>Crime</v>
      </c>
      <c r="AE1489">
        <v>5.5</v>
      </c>
    </row>
    <row r="1490" spans="2:31" x14ac:dyDescent="0.4">
      <c r="B1490" t="s">
        <v>1564</v>
      </c>
      <c r="C1490" s="7">
        <v>37564</v>
      </c>
      <c r="D1490">
        <f>YEAR(_01_data[[#This Row],[Release Date]])</f>
        <v>2002</v>
      </c>
      <c r="E1490" t="s">
        <v>38</v>
      </c>
      <c r="F1490" t="s">
        <v>19</v>
      </c>
      <c r="G1490" t="s">
        <v>20</v>
      </c>
      <c r="H1490" t="s">
        <v>21</v>
      </c>
      <c r="I1490" t="s">
        <v>65</v>
      </c>
      <c r="J1490">
        <v>991</v>
      </c>
      <c r="K1490">
        <v>2562</v>
      </c>
      <c r="L1490">
        <v>541</v>
      </c>
      <c r="M1490">
        <v>0</v>
      </c>
      <c r="N1490">
        <v>7.1</v>
      </c>
      <c r="O1490">
        <v>216</v>
      </c>
      <c r="P1490">
        <v>81</v>
      </c>
      <c r="Q1490">
        <v>46563158</v>
      </c>
      <c r="R1490">
        <v>13000000</v>
      </c>
      <c r="AD1490" t="str">
        <v>Crime</v>
      </c>
      <c r="AE1490">
        <v>7.1</v>
      </c>
    </row>
    <row r="1491" spans="2:31" x14ac:dyDescent="0.4">
      <c r="B1491" t="s">
        <v>1565</v>
      </c>
      <c r="C1491" s="7">
        <v>37478</v>
      </c>
      <c r="D1491">
        <f>YEAR(_01_data[[#This Row],[Release Date]])</f>
        <v>2002</v>
      </c>
      <c r="E1491" t="s">
        <v>38</v>
      </c>
      <c r="F1491" t="s">
        <v>24</v>
      </c>
      <c r="G1491" t="s">
        <v>20</v>
      </c>
      <c r="H1491" t="s">
        <v>21</v>
      </c>
      <c r="I1491" t="s">
        <v>65</v>
      </c>
      <c r="J1491">
        <v>979</v>
      </c>
      <c r="K1491">
        <v>3130</v>
      </c>
      <c r="L1491">
        <v>60</v>
      </c>
      <c r="M1491">
        <v>872</v>
      </c>
      <c r="N1491">
        <v>7</v>
      </c>
      <c r="O1491">
        <v>41</v>
      </c>
      <c r="P1491">
        <v>99</v>
      </c>
      <c r="Q1491">
        <v>562059</v>
      </c>
      <c r="R1491">
        <v>4000000</v>
      </c>
      <c r="AD1491" t="str">
        <v>Drama</v>
      </c>
      <c r="AE1491">
        <v>7</v>
      </c>
    </row>
    <row r="1492" spans="2:31" x14ac:dyDescent="0.4">
      <c r="B1492" t="s">
        <v>1566</v>
      </c>
      <c r="C1492" s="7">
        <v>37489</v>
      </c>
      <c r="D1492">
        <f>YEAR(_01_data[[#This Row],[Release Date]])</f>
        <v>2002</v>
      </c>
      <c r="E1492" t="s">
        <v>38</v>
      </c>
      <c r="F1492" t="s">
        <v>31</v>
      </c>
      <c r="G1492" t="s">
        <v>20</v>
      </c>
      <c r="H1492" t="s">
        <v>21</v>
      </c>
      <c r="I1492" t="s">
        <v>65</v>
      </c>
      <c r="J1492">
        <v>11000</v>
      </c>
      <c r="K1492">
        <v>11994</v>
      </c>
      <c r="L1492">
        <v>0</v>
      </c>
      <c r="M1492">
        <v>0</v>
      </c>
      <c r="N1492">
        <v>7.3</v>
      </c>
      <c r="O1492">
        <v>251</v>
      </c>
      <c r="P1492">
        <v>95</v>
      </c>
      <c r="Q1492">
        <v>17791031</v>
      </c>
      <c r="R1492">
        <v>25000000</v>
      </c>
      <c r="AD1492" t="str">
        <v>Comedy</v>
      </c>
      <c r="AE1492">
        <v>7.3</v>
      </c>
    </row>
    <row r="1493" spans="2:31" x14ac:dyDescent="0.4">
      <c r="B1493" t="s">
        <v>1567</v>
      </c>
      <c r="C1493" s="7">
        <v>37405</v>
      </c>
      <c r="D1493">
        <f>YEAR(_01_data[[#This Row],[Release Date]])</f>
        <v>2002</v>
      </c>
      <c r="E1493" t="s">
        <v>38</v>
      </c>
      <c r="F1493" t="s">
        <v>24</v>
      </c>
      <c r="G1493" t="s">
        <v>20</v>
      </c>
      <c r="H1493" t="s">
        <v>21</v>
      </c>
      <c r="I1493" t="s">
        <v>65</v>
      </c>
      <c r="J1493">
        <v>775</v>
      </c>
      <c r="K1493">
        <v>3001</v>
      </c>
      <c r="L1493">
        <v>48</v>
      </c>
      <c r="M1493">
        <v>0</v>
      </c>
      <c r="N1493">
        <v>5.2</v>
      </c>
      <c r="O1493">
        <v>137</v>
      </c>
      <c r="P1493">
        <v>101</v>
      </c>
      <c r="Q1493">
        <v>30307804</v>
      </c>
      <c r="R1493">
        <v>35000000</v>
      </c>
      <c r="AD1493" t="str">
        <v>Drama</v>
      </c>
      <c r="AE1493">
        <v>5.2</v>
      </c>
    </row>
    <row r="1494" spans="2:31" x14ac:dyDescent="0.4">
      <c r="B1494" t="s">
        <v>1568</v>
      </c>
      <c r="C1494" s="7">
        <v>37556</v>
      </c>
      <c r="D1494">
        <f>YEAR(_01_data[[#This Row],[Release Date]])</f>
        <v>2002</v>
      </c>
      <c r="E1494" t="s">
        <v>38</v>
      </c>
      <c r="F1494" t="s">
        <v>42</v>
      </c>
      <c r="G1494" t="s">
        <v>1569</v>
      </c>
      <c r="H1494" t="s">
        <v>170</v>
      </c>
      <c r="I1494" t="s">
        <v>61</v>
      </c>
      <c r="J1494">
        <v>116</v>
      </c>
      <c r="K1494">
        <v>312</v>
      </c>
      <c r="L1494">
        <v>176</v>
      </c>
      <c r="M1494">
        <v>0</v>
      </c>
      <c r="N1494">
        <v>7.5</v>
      </c>
      <c r="O1494">
        <v>74</v>
      </c>
      <c r="P1494">
        <v>94</v>
      </c>
      <c r="Q1494">
        <v>6165429</v>
      </c>
      <c r="R1494">
        <v>6000000</v>
      </c>
      <c r="AD1494" t="str">
        <v>Adventure</v>
      </c>
      <c r="AE1494">
        <v>7.5</v>
      </c>
    </row>
    <row r="1495" spans="2:31" x14ac:dyDescent="0.4">
      <c r="B1495" t="s">
        <v>1570</v>
      </c>
      <c r="C1495" s="7">
        <v>37514</v>
      </c>
      <c r="D1495">
        <f>YEAR(_01_data[[#This Row],[Release Date]])</f>
        <v>2002</v>
      </c>
      <c r="E1495" t="s">
        <v>38</v>
      </c>
      <c r="F1495" t="s">
        <v>24</v>
      </c>
      <c r="G1495" t="s">
        <v>20</v>
      </c>
      <c r="H1495" t="s">
        <v>95</v>
      </c>
      <c r="I1495" t="s">
        <v>65</v>
      </c>
      <c r="J1495">
        <v>302</v>
      </c>
      <c r="K1495">
        <v>663</v>
      </c>
      <c r="L1495">
        <v>6</v>
      </c>
      <c r="M1495">
        <v>219</v>
      </c>
      <c r="N1495">
        <v>7.2</v>
      </c>
      <c r="O1495">
        <v>59</v>
      </c>
      <c r="P1495">
        <v>88</v>
      </c>
      <c r="Q1495">
        <v>2073984</v>
      </c>
      <c r="R1495">
        <v>800000</v>
      </c>
      <c r="AD1495" t="str">
        <v>Drama</v>
      </c>
      <c r="AE1495">
        <v>7.2</v>
      </c>
    </row>
    <row r="1496" spans="2:31" x14ac:dyDescent="0.4">
      <c r="B1496" t="s">
        <v>1571</v>
      </c>
      <c r="C1496" s="7">
        <v>37416</v>
      </c>
      <c r="D1496">
        <f>YEAR(_01_data[[#This Row],[Release Date]])</f>
        <v>2002</v>
      </c>
      <c r="E1496" t="s">
        <v>38</v>
      </c>
      <c r="F1496" t="s">
        <v>31</v>
      </c>
      <c r="G1496" t="s">
        <v>20</v>
      </c>
      <c r="H1496" t="s">
        <v>21</v>
      </c>
      <c r="I1496" t="s">
        <v>81</v>
      </c>
      <c r="J1496">
        <v>953</v>
      </c>
      <c r="K1496">
        <v>2510</v>
      </c>
      <c r="L1496">
        <v>15</v>
      </c>
      <c r="M1496">
        <v>595</v>
      </c>
      <c r="N1496">
        <v>7</v>
      </c>
      <c r="O1496">
        <v>75</v>
      </c>
      <c r="P1496">
        <v>90</v>
      </c>
      <c r="Q1496">
        <v>5844929</v>
      </c>
      <c r="R1496">
        <v>3000000</v>
      </c>
      <c r="AD1496" t="str">
        <v>Comedy</v>
      </c>
      <c r="AE1496">
        <v>7</v>
      </c>
    </row>
    <row r="1497" spans="2:31" x14ac:dyDescent="0.4">
      <c r="B1497" t="s">
        <v>1572</v>
      </c>
      <c r="C1497" s="7">
        <v>37296</v>
      </c>
      <c r="D1497">
        <f>YEAR(_01_data[[#This Row],[Release Date]])</f>
        <v>2002</v>
      </c>
      <c r="E1497" t="s">
        <v>38</v>
      </c>
      <c r="F1497" t="s">
        <v>19</v>
      </c>
      <c r="G1497" t="s">
        <v>20</v>
      </c>
      <c r="H1497" t="s">
        <v>26</v>
      </c>
      <c r="I1497" t="s">
        <v>65</v>
      </c>
      <c r="J1497">
        <v>22000</v>
      </c>
      <c r="K1497">
        <v>35867</v>
      </c>
      <c r="L1497">
        <v>420</v>
      </c>
      <c r="M1497">
        <v>0</v>
      </c>
      <c r="N1497">
        <v>7.2</v>
      </c>
      <c r="O1497">
        <v>210</v>
      </c>
      <c r="P1497">
        <v>124</v>
      </c>
      <c r="Q1497">
        <v>92930005</v>
      </c>
      <c r="R1497">
        <v>78000000</v>
      </c>
      <c r="AD1497" t="str">
        <v>Crime</v>
      </c>
      <c r="AE1497">
        <v>7.2</v>
      </c>
    </row>
    <row r="1498" spans="2:31" x14ac:dyDescent="0.4">
      <c r="B1498" t="s">
        <v>1573</v>
      </c>
      <c r="C1498" s="7">
        <v>37492</v>
      </c>
      <c r="D1498">
        <f>YEAR(_01_data[[#This Row],[Release Date]])</f>
        <v>2002</v>
      </c>
      <c r="E1498" t="s">
        <v>38</v>
      </c>
      <c r="F1498" t="s">
        <v>56</v>
      </c>
      <c r="G1498" t="s">
        <v>20</v>
      </c>
      <c r="H1498" t="s">
        <v>21</v>
      </c>
      <c r="I1498" t="s">
        <v>81</v>
      </c>
      <c r="J1498">
        <v>23000</v>
      </c>
      <c r="K1498">
        <v>53024</v>
      </c>
      <c r="L1498">
        <v>38</v>
      </c>
      <c r="M1498">
        <v>0</v>
      </c>
      <c r="N1498">
        <v>6.2</v>
      </c>
      <c r="O1498">
        <v>138</v>
      </c>
      <c r="P1498">
        <v>101</v>
      </c>
      <c r="Q1498">
        <v>43060566</v>
      </c>
      <c r="R1498">
        <v>60000000</v>
      </c>
      <c r="AD1498" t="str">
        <v>Action</v>
      </c>
      <c r="AE1498">
        <v>6.2</v>
      </c>
    </row>
    <row r="1499" spans="2:31" x14ac:dyDescent="0.4">
      <c r="B1499" t="s">
        <v>1574</v>
      </c>
      <c r="C1499" s="7">
        <v>37450</v>
      </c>
      <c r="D1499">
        <f>YEAR(_01_data[[#This Row],[Release Date]])</f>
        <v>2002</v>
      </c>
      <c r="E1499" t="s">
        <v>38</v>
      </c>
      <c r="F1499" t="s">
        <v>56</v>
      </c>
      <c r="G1499" t="s">
        <v>20</v>
      </c>
      <c r="H1499" t="s">
        <v>60</v>
      </c>
      <c r="I1499" t="s">
        <v>65</v>
      </c>
      <c r="J1499">
        <v>14000</v>
      </c>
      <c r="K1499">
        <v>17902</v>
      </c>
      <c r="L1499">
        <v>545</v>
      </c>
      <c r="M1499">
        <v>0</v>
      </c>
      <c r="N1499">
        <v>6.7</v>
      </c>
      <c r="O1499">
        <v>226</v>
      </c>
      <c r="P1499">
        <v>100</v>
      </c>
      <c r="Q1499">
        <v>39532308</v>
      </c>
      <c r="R1499">
        <v>33000000</v>
      </c>
      <c r="AD1499" t="str">
        <v>Action</v>
      </c>
      <c r="AE1499">
        <v>6.7</v>
      </c>
    </row>
    <row r="1500" spans="2:31" x14ac:dyDescent="0.4">
      <c r="B1500" t="s">
        <v>1575</v>
      </c>
      <c r="C1500" s="7">
        <v>37521</v>
      </c>
      <c r="D1500">
        <f>YEAR(_01_data[[#This Row],[Release Date]])</f>
        <v>2002</v>
      </c>
      <c r="E1500" t="s">
        <v>38</v>
      </c>
      <c r="F1500" t="s">
        <v>42</v>
      </c>
      <c r="G1500" t="s">
        <v>20</v>
      </c>
      <c r="H1500" t="s">
        <v>21</v>
      </c>
      <c r="I1500" t="s">
        <v>36</v>
      </c>
      <c r="J1500">
        <v>1000</v>
      </c>
      <c r="K1500">
        <v>3402</v>
      </c>
      <c r="L1500">
        <v>2</v>
      </c>
      <c r="M1500">
        <v>302</v>
      </c>
      <c r="N1500">
        <v>5.8</v>
      </c>
      <c r="O1500">
        <v>80</v>
      </c>
      <c r="P1500">
        <v>72</v>
      </c>
      <c r="Q1500">
        <v>48423368</v>
      </c>
      <c r="R1500">
        <v>20000000</v>
      </c>
      <c r="AD1500" t="str">
        <v>Adventure</v>
      </c>
      <c r="AE1500">
        <v>5.8</v>
      </c>
    </row>
    <row r="1501" spans="2:31" x14ac:dyDescent="0.4">
      <c r="B1501" t="s">
        <v>1576</v>
      </c>
      <c r="C1501" s="7">
        <v>37582</v>
      </c>
      <c r="D1501">
        <f>YEAR(_01_data[[#This Row],[Release Date]])</f>
        <v>2002</v>
      </c>
      <c r="E1501" t="s">
        <v>38</v>
      </c>
      <c r="F1501" t="s">
        <v>19</v>
      </c>
      <c r="G1501" t="s">
        <v>20</v>
      </c>
      <c r="H1501" t="s">
        <v>21</v>
      </c>
      <c r="I1501" t="s">
        <v>65</v>
      </c>
      <c r="J1501">
        <v>15000</v>
      </c>
      <c r="K1501">
        <v>16828</v>
      </c>
      <c r="L1501">
        <v>0</v>
      </c>
      <c r="M1501">
        <v>0</v>
      </c>
      <c r="N1501">
        <v>7.7</v>
      </c>
      <c r="O1501">
        <v>226</v>
      </c>
      <c r="P1501">
        <v>117</v>
      </c>
      <c r="Q1501">
        <v>104054514</v>
      </c>
      <c r="R1501">
        <v>80000000</v>
      </c>
      <c r="AD1501" t="str">
        <v>Crime</v>
      </c>
      <c r="AE1501">
        <v>7.7</v>
      </c>
    </row>
    <row r="1502" spans="2:31" x14ac:dyDescent="0.4">
      <c r="B1502" t="s">
        <v>1577</v>
      </c>
      <c r="C1502" s="7">
        <v>37279</v>
      </c>
      <c r="D1502">
        <f>YEAR(_01_data[[#This Row],[Release Date]])</f>
        <v>2002</v>
      </c>
      <c r="E1502" t="s">
        <v>38</v>
      </c>
      <c r="F1502" t="s">
        <v>56</v>
      </c>
      <c r="G1502" t="s">
        <v>20</v>
      </c>
      <c r="H1502" t="s">
        <v>21</v>
      </c>
      <c r="I1502" t="s">
        <v>65</v>
      </c>
      <c r="J1502">
        <v>1000</v>
      </c>
      <c r="K1502">
        <v>2763</v>
      </c>
      <c r="L1502">
        <v>323</v>
      </c>
      <c r="M1502">
        <v>584</v>
      </c>
      <c r="N1502">
        <v>3</v>
      </c>
      <c r="O1502">
        <v>151</v>
      </c>
      <c r="P1502">
        <v>98</v>
      </c>
      <c r="Q1502">
        <v>18990542</v>
      </c>
      <c r="R1502">
        <v>70000000</v>
      </c>
      <c r="AD1502" t="str">
        <v>Action</v>
      </c>
      <c r="AE1502">
        <v>3</v>
      </c>
    </row>
    <row r="1503" spans="2:31" x14ac:dyDescent="0.4">
      <c r="B1503" t="s">
        <v>1578</v>
      </c>
      <c r="C1503" s="7">
        <v>37350</v>
      </c>
      <c r="D1503">
        <f>YEAR(_01_data[[#This Row],[Release Date]])</f>
        <v>2002</v>
      </c>
      <c r="E1503" t="s">
        <v>38</v>
      </c>
      <c r="F1503" t="s">
        <v>42</v>
      </c>
      <c r="G1503" t="s">
        <v>20</v>
      </c>
      <c r="H1503" t="s">
        <v>21</v>
      </c>
      <c r="I1503" t="s">
        <v>61</v>
      </c>
      <c r="J1503">
        <v>4000</v>
      </c>
      <c r="K1503">
        <v>6355</v>
      </c>
      <c r="L1503">
        <v>67</v>
      </c>
      <c r="M1503">
        <v>0</v>
      </c>
      <c r="N1503">
        <v>4.9000000000000004</v>
      </c>
      <c r="O1503">
        <v>138</v>
      </c>
      <c r="P1503">
        <v>86</v>
      </c>
      <c r="Q1503">
        <v>153288182</v>
      </c>
      <c r="R1503">
        <v>84000000</v>
      </c>
      <c r="AD1503" t="str">
        <v>Adventure</v>
      </c>
      <c r="AE1503">
        <v>4.9000000000000004</v>
      </c>
    </row>
    <row r="1504" spans="2:31" x14ac:dyDescent="0.4">
      <c r="B1504" t="s">
        <v>1579</v>
      </c>
      <c r="C1504" s="7">
        <v>37487</v>
      </c>
      <c r="D1504">
        <f>YEAR(_01_data[[#This Row],[Release Date]])</f>
        <v>2002</v>
      </c>
      <c r="E1504" t="s">
        <v>38</v>
      </c>
      <c r="F1504" t="s">
        <v>31</v>
      </c>
      <c r="G1504" t="s">
        <v>20</v>
      </c>
      <c r="H1504" t="s">
        <v>21</v>
      </c>
      <c r="I1504" t="s">
        <v>65</v>
      </c>
      <c r="J1504">
        <v>769</v>
      </c>
      <c r="K1504">
        <v>2251</v>
      </c>
      <c r="L1504">
        <v>30</v>
      </c>
      <c r="M1504">
        <v>15000</v>
      </c>
      <c r="N1504">
        <v>7.1</v>
      </c>
      <c r="O1504">
        <v>163</v>
      </c>
      <c r="P1504">
        <v>104</v>
      </c>
      <c r="Q1504">
        <v>4046737</v>
      </c>
      <c r="R1504">
        <v>4000000</v>
      </c>
      <c r="AD1504" t="str">
        <v>Comedy</v>
      </c>
      <c r="AE1504">
        <v>7.1</v>
      </c>
    </row>
    <row r="1505" spans="2:31" x14ac:dyDescent="0.4">
      <c r="B1505" t="s">
        <v>1580</v>
      </c>
      <c r="C1505" s="7">
        <v>37512</v>
      </c>
      <c r="D1505">
        <f>YEAR(_01_data[[#This Row],[Release Date]])</f>
        <v>2002</v>
      </c>
      <c r="E1505" t="s">
        <v>38</v>
      </c>
      <c r="F1505" t="s">
        <v>31</v>
      </c>
      <c r="G1505" t="s">
        <v>20</v>
      </c>
      <c r="H1505" t="s">
        <v>26</v>
      </c>
      <c r="I1505" t="s">
        <v>81</v>
      </c>
      <c r="J1505">
        <v>2000</v>
      </c>
      <c r="K1505">
        <v>4169</v>
      </c>
      <c r="L1505">
        <v>71</v>
      </c>
      <c r="M1505">
        <v>201</v>
      </c>
      <c r="N1505">
        <v>5.3</v>
      </c>
      <c r="O1505">
        <v>64</v>
      </c>
      <c r="P1505">
        <v>99</v>
      </c>
      <c r="Q1505">
        <v>16930185</v>
      </c>
      <c r="R1505">
        <v>29000000</v>
      </c>
      <c r="AD1505" t="str">
        <v>Comedy</v>
      </c>
      <c r="AE1505">
        <v>5.3</v>
      </c>
    </row>
    <row r="1506" spans="2:31" x14ac:dyDescent="0.4">
      <c r="B1506" t="s">
        <v>1581</v>
      </c>
      <c r="C1506" s="7">
        <v>37331</v>
      </c>
      <c r="D1506">
        <f>YEAR(_01_data[[#This Row],[Release Date]])</f>
        <v>2002</v>
      </c>
      <c r="E1506" t="s">
        <v>38</v>
      </c>
      <c r="F1506" t="s">
        <v>24</v>
      </c>
      <c r="G1506" t="s">
        <v>20</v>
      </c>
      <c r="H1506" t="s">
        <v>21</v>
      </c>
      <c r="I1506" t="s">
        <v>81</v>
      </c>
      <c r="J1506">
        <v>710</v>
      </c>
      <c r="K1506">
        <v>1675</v>
      </c>
      <c r="L1506">
        <v>0</v>
      </c>
      <c r="M1506">
        <v>0</v>
      </c>
      <c r="N1506">
        <v>6.7</v>
      </c>
      <c r="O1506">
        <v>208</v>
      </c>
      <c r="P1506">
        <v>106</v>
      </c>
      <c r="Q1506">
        <v>227965690</v>
      </c>
      <c r="R1506">
        <v>72000000</v>
      </c>
      <c r="AD1506" t="str">
        <v>Drama</v>
      </c>
      <c r="AE1506">
        <v>6.7</v>
      </c>
    </row>
    <row r="1507" spans="2:31" x14ac:dyDescent="0.4">
      <c r="B1507" t="s">
        <v>1582</v>
      </c>
      <c r="C1507" s="7">
        <v>37311</v>
      </c>
      <c r="D1507">
        <f>YEAR(_01_data[[#This Row],[Release Date]])</f>
        <v>2002</v>
      </c>
      <c r="E1507" t="s">
        <v>38</v>
      </c>
      <c r="F1507" t="s">
        <v>31</v>
      </c>
      <c r="G1507" t="s">
        <v>20</v>
      </c>
      <c r="H1507" t="s">
        <v>172</v>
      </c>
      <c r="I1507" t="s">
        <v>65</v>
      </c>
      <c r="J1507">
        <v>960</v>
      </c>
      <c r="K1507">
        <v>2415</v>
      </c>
      <c r="L1507">
        <v>4</v>
      </c>
      <c r="M1507">
        <v>405</v>
      </c>
      <c r="N1507">
        <v>5.3</v>
      </c>
      <c r="O1507">
        <v>66</v>
      </c>
      <c r="P1507">
        <v>86</v>
      </c>
      <c r="Q1507">
        <v>4814244</v>
      </c>
      <c r="R1507">
        <v>11000000</v>
      </c>
      <c r="AD1507" t="str">
        <v>Comedy</v>
      </c>
      <c r="AE1507">
        <v>5.3</v>
      </c>
    </row>
    <row r="1508" spans="2:31" x14ac:dyDescent="0.4">
      <c r="B1508" t="s">
        <v>1583</v>
      </c>
      <c r="C1508" s="7">
        <v>37324</v>
      </c>
      <c r="D1508">
        <f>YEAR(_01_data[[#This Row],[Release Date]])</f>
        <v>2002</v>
      </c>
      <c r="E1508" t="s">
        <v>38</v>
      </c>
      <c r="F1508" t="s">
        <v>42</v>
      </c>
      <c r="G1508" t="s">
        <v>20</v>
      </c>
      <c r="H1508" t="s">
        <v>172</v>
      </c>
      <c r="I1508" t="s">
        <v>61</v>
      </c>
      <c r="J1508">
        <v>773</v>
      </c>
      <c r="K1508">
        <v>2916</v>
      </c>
      <c r="L1508">
        <v>32</v>
      </c>
      <c r="M1508">
        <v>0</v>
      </c>
      <c r="N1508">
        <v>5.0999999999999996</v>
      </c>
      <c r="O1508">
        <v>67</v>
      </c>
      <c r="P1508">
        <v>99</v>
      </c>
      <c r="Q1508">
        <v>81150692</v>
      </c>
      <c r="R1508">
        <v>35000000</v>
      </c>
      <c r="AD1508" t="str">
        <v>Adventure</v>
      </c>
      <c r="AE1508">
        <v>5.0999999999999996</v>
      </c>
    </row>
    <row r="1509" spans="2:31" x14ac:dyDescent="0.4">
      <c r="B1509" t="s">
        <v>1584</v>
      </c>
      <c r="C1509" s="7">
        <v>37483</v>
      </c>
      <c r="D1509">
        <f>YEAR(_01_data[[#This Row],[Release Date]])</f>
        <v>2002</v>
      </c>
      <c r="E1509" t="s">
        <v>38</v>
      </c>
      <c r="F1509" t="s">
        <v>31</v>
      </c>
      <c r="G1509" t="s">
        <v>20</v>
      </c>
      <c r="H1509" t="s">
        <v>21</v>
      </c>
      <c r="I1509" t="s">
        <v>65</v>
      </c>
      <c r="J1509">
        <v>529</v>
      </c>
      <c r="K1509">
        <v>2393</v>
      </c>
      <c r="L1509">
        <v>32</v>
      </c>
      <c r="M1509">
        <v>507</v>
      </c>
      <c r="N1509">
        <v>5.4</v>
      </c>
      <c r="O1509">
        <v>53</v>
      </c>
      <c r="P1509">
        <v>93</v>
      </c>
      <c r="Q1509">
        <v>10198766</v>
      </c>
      <c r="R1509">
        <v>12000000</v>
      </c>
      <c r="AD1509" t="str">
        <v>Comedy</v>
      </c>
      <c r="AE1509">
        <v>5.4</v>
      </c>
    </row>
    <row r="1510" spans="2:31" x14ac:dyDescent="0.4">
      <c r="B1510" t="s">
        <v>1585</v>
      </c>
      <c r="C1510" s="7">
        <v>37335</v>
      </c>
      <c r="D1510">
        <f>YEAR(_01_data[[#This Row],[Release Date]])</f>
        <v>2002</v>
      </c>
      <c r="E1510" t="s">
        <v>38</v>
      </c>
      <c r="F1510" t="s">
        <v>24</v>
      </c>
      <c r="G1510" t="s">
        <v>20</v>
      </c>
      <c r="H1510" t="s">
        <v>172</v>
      </c>
      <c r="I1510" t="s">
        <v>65</v>
      </c>
      <c r="J1510">
        <v>530</v>
      </c>
      <c r="K1510">
        <v>1381</v>
      </c>
      <c r="L1510">
        <v>0</v>
      </c>
      <c r="M1510">
        <v>0</v>
      </c>
      <c r="N1510">
        <v>6.8</v>
      </c>
      <c r="O1510">
        <v>157</v>
      </c>
      <c r="P1510">
        <v>98</v>
      </c>
      <c r="Q1510">
        <v>1641788</v>
      </c>
      <c r="R1510">
        <v>8000000</v>
      </c>
      <c r="AD1510" t="str">
        <v>Drama</v>
      </c>
      <c r="AE1510">
        <v>6.8</v>
      </c>
    </row>
    <row r="1511" spans="2:31" x14ac:dyDescent="0.4">
      <c r="B1511" t="s">
        <v>1586</v>
      </c>
      <c r="C1511" s="7">
        <v>37291</v>
      </c>
      <c r="D1511">
        <f>YEAR(_01_data[[#This Row],[Release Date]])</f>
        <v>2002</v>
      </c>
      <c r="E1511" t="s">
        <v>38</v>
      </c>
      <c r="F1511" t="s">
        <v>56</v>
      </c>
      <c r="G1511" t="s">
        <v>20</v>
      </c>
      <c r="H1511" t="s">
        <v>21</v>
      </c>
      <c r="I1511" t="s">
        <v>81</v>
      </c>
      <c r="J1511">
        <v>24000</v>
      </c>
      <c r="K1511">
        <v>40484</v>
      </c>
      <c r="L1511">
        <v>0</v>
      </c>
      <c r="M1511">
        <v>5000</v>
      </c>
      <c r="N1511">
        <v>7.3</v>
      </c>
      <c r="O1511">
        <v>291</v>
      </c>
      <c r="P1511">
        <v>121</v>
      </c>
      <c r="Q1511">
        <v>403706375</v>
      </c>
      <c r="R1511">
        <v>139000000</v>
      </c>
      <c r="AD1511" t="str">
        <v>Action</v>
      </c>
      <c r="AE1511">
        <v>7.3</v>
      </c>
    </row>
    <row r="1512" spans="2:31" x14ac:dyDescent="0.4">
      <c r="B1512" t="s">
        <v>1587</v>
      </c>
      <c r="C1512" s="7">
        <v>37393</v>
      </c>
      <c r="D1512">
        <f>YEAR(_01_data[[#This Row],[Release Date]])</f>
        <v>2002</v>
      </c>
      <c r="E1512" t="s">
        <v>38</v>
      </c>
      <c r="F1512" t="s">
        <v>42</v>
      </c>
      <c r="G1512" t="s">
        <v>20</v>
      </c>
      <c r="H1512" t="s">
        <v>21</v>
      </c>
      <c r="I1512" t="s">
        <v>36</v>
      </c>
      <c r="J1512">
        <v>13000</v>
      </c>
      <c r="K1512">
        <v>14261</v>
      </c>
      <c r="L1512">
        <v>21</v>
      </c>
      <c r="M1512">
        <v>4000</v>
      </c>
      <c r="N1512">
        <v>7</v>
      </c>
      <c r="O1512">
        <v>106</v>
      </c>
      <c r="P1512">
        <v>83</v>
      </c>
      <c r="Q1512">
        <v>73215310</v>
      </c>
      <c r="R1512">
        <v>80000000</v>
      </c>
      <c r="AD1512" t="str">
        <v>Adventure</v>
      </c>
      <c r="AE1512">
        <v>7</v>
      </c>
    </row>
    <row r="1513" spans="2:31" x14ac:dyDescent="0.4">
      <c r="B1513" t="s">
        <v>1588</v>
      </c>
      <c r="C1513" s="7">
        <v>37527</v>
      </c>
      <c r="D1513">
        <f>YEAR(_01_data[[#This Row],[Release Date]])</f>
        <v>2002</v>
      </c>
      <c r="E1513" t="s">
        <v>38</v>
      </c>
      <c r="F1513" t="s">
        <v>31</v>
      </c>
      <c r="G1513" t="s">
        <v>20</v>
      </c>
      <c r="H1513" t="s">
        <v>21</v>
      </c>
      <c r="I1513" t="s">
        <v>65</v>
      </c>
      <c r="J1513">
        <v>835</v>
      </c>
      <c r="K1513">
        <v>2110</v>
      </c>
      <c r="L1513">
        <v>68</v>
      </c>
      <c r="M1513">
        <v>3000</v>
      </c>
      <c r="N1513">
        <v>6.8</v>
      </c>
      <c r="O1513">
        <v>92</v>
      </c>
      <c r="P1513">
        <v>106</v>
      </c>
      <c r="Q1513">
        <v>410241</v>
      </c>
      <c r="R1513">
        <v>2000000</v>
      </c>
      <c r="AD1513" t="str">
        <v>Comedy</v>
      </c>
      <c r="AE1513">
        <v>6.8</v>
      </c>
    </row>
    <row r="1514" spans="2:31" x14ac:dyDescent="0.4">
      <c r="B1514" t="s">
        <v>1589</v>
      </c>
      <c r="C1514" s="7">
        <v>37293</v>
      </c>
      <c r="D1514">
        <f>YEAR(_01_data[[#This Row],[Release Date]])</f>
        <v>2002</v>
      </c>
      <c r="E1514" t="s">
        <v>38</v>
      </c>
      <c r="F1514" t="s">
        <v>56</v>
      </c>
      <c r="G1514" t="s">
        <v>20</v>
      </c>
      <c r="H1514" t="s">
        <v>21</v>
      </c>
      <c r="I1514" t="s">
        <v>61</v>
      </c>
      <c r="J1514">
        <v>12000</v>
      </c>
      <c r="K1514">
        <v>18291</v>
      </c>
      <c r="L1514">
        <v>0</v>
      </c>
      <c r="M1514">
        <v>478</v>
      </c>
      <c r="N1514">
        <v>5.0999999999999996</v>
      </c>
      <c r="O1514">
        <v>103</v>
      </c>
      <c r="P1514">
        <v>100</v>
      </c>
      <c r="Q1514">
        <v>85570368</v>
      </c>
      <c r="R1514">
        <v>38000000</v>
      </c>
      <c r="AD1514" t="str">
        <v>Action</v>
      </c>
      <c r="AE1514">
        <v>5.0999999999999996</v>
      </c>
    </row>
    <row r="1515" spans="2:31" x14ac:dyDescent="0.4">
      <c r="B1515" t="s">
        <v>1590</v>
      </c>
      <c r="C1515" s="7">
        <v>37501</v>
      </c>
      <c r="D1515">
        <f>YEAR(_01_data[[#This Row],[Release Date]])</f>
        <v>2002</v>
      </c>
      <c r="E1515" t="s">
        <v>38</v>
      </c>
      <c r="F1515" t="s">
        <v>56</v>
      </c>
      <c r="G1515" t="s">
        <v>20</v>
      </c>
      <c r="H1515" t="s">
        <v>21</v>
      </c>
      <c r="I1515" t="s">
        <v>81</v>
      </c>
      <c r="J1515">
        <v>27000</v>
      </c>
      <c r="K1515">
        <v>31224</v>
      </c>
      <c r="L1515">
        <v>53</v>
      </c>
      <c r="M1515">
        <v>0</v>
      </c>
      <c r="N1515">
        <v>6.4</v>
      </c>
      <c r="O1515">
        <v>172</v>
      </c>
      <c r="P1515">
        <v>116</v>
      </c>
      <c r="Q1515">
        <v>43119879</v>
      </c>
      <c r="R1515">
        <v>60000000</v>
      </c>
      <c r="AD1515" t="str">
        <v>Action</v>
      </c>
      <c r="AE1515">
        <v>6.4</v>
      </c>
    </row>
    <row r="1516" spans="2:31" x14ac:dyDescent="0.4">
      <c r="B1516" t="s">
        <v>1591</v>
      </c>
      <c r="C1516" s="7">
        <v>37493</v>
      </c>
      <c r="D1516">
        <f>YEAR(_01_data[[#This Row],[Release Date]])</f>
        <v>2002</v>
      </c>
      <c r="E1516" t="s">
        <v>38</v>
      </c>
      <c r="F1516" t="s">
        <v>56</v>
      </c>
      <c r="G1516" t="s">
        <v>20</v>
      </c>
      <c r="H1516" t="s">
        <v>21</v>
      </c>
      <c r="I1516" t="s">
        <v>61</v>
      </c>
      <c r="J1516">
        <v>20000</v>
      </c>
      <c r="K1516">
        <v>42990</v>
      </c>
      <c r="L1516">
        <v>0</v>
      </c>
      <c r="M1516">
        <v>0</v>
      </c>
      <c r="N1516">
        <v>6.7</v>
      </c>
      <c r="O1516">
        <v>284</v>
      </c>
      <c r="P1516">
        <v>142</v>
      </c>
      <c r="Q1516">
        <v>310675583</v>
      </c>
      <c r="R1516">
        <v>115000000</v>
      </c>
      <c r="AD1516" t="str">
        <v>Action</v>
      </c>
      <c r="AE1516">
        <v>6.7</v>
      </c>
    </row>
    <row r="1517" spans="2:31" x14ac:dyDescent="0.4">
      <c r="B1517" t="s">
        <v>1592</v>
      </c>
      <c r="C1517" s="7">
        <v>37550</v>
      </c>
      <c r="D1517">
        <f>YEAR(_01_data[[#This Row],[Release Date]])</f>
        <v>2002</v>
      </c>
      <c r="E1517" t="s">
        <v>38</v>
      </c>
      <c r="F1517" t="s">
        <v>31</v>
      </c>
      <c r="G1517" t="s">
        <v>20</v>
      </c>
      <c r="H1517" t="s">
        <v>21</v>
      </c>
      <c r="I1517" t="s">
        <v>81</v>
      </c>
      <c r="J1517">
        <v>985</v>
      </c>
      <c r="K1517">
        <v>3065</v>
      </c>
      <c r="L1517">
        <v>54</v>
      </c>
      <c r="M1517">
        <v>215</v>
      </c>
      <c r="N1517">
        <v>5.0999999999999996</v>
      </c>
      <c r="O1517">
        <v>52</v>
      </c>
      <c r="P1517">
        <v>85</v>
      </c>
      <c r="Q1517">
        <v>13973532</v>
      </c>
      <c r="R1517">
        <v>25000000</v>
      </c>
      <c r="AD1517" t="str">
        <v>Comedy</v>
      </c>
      <c r="AE1517">
        <v>5.0999999999999996</v>
      </c>
    </row>
    <row r="1518" spans="2:31" x14ac:dyDescent="0.4">
      <c r="B1518" t="s">
        <v>1593</v>
      </c>
      <c r="C1518" s="7">
        <v>37390</v>
      </c>
      <c r="D1518">
        <f>YEAR(_01_data[[#This Row],[Release Date]])</f>
        <v>2002</v>
      </c>
      <c r="E1518" t="s">
        <v>38</v>
      </c>
      <c r="F1518" t="s">
        <v>24</v>
      </c>
      <c r="G1518" t="s">
        <v>20</v>
      </c>
      <c r="H1518" t="s">
        <v>21</v>
      </c>
      <c r="I1518" t="s">
        <v>61</v>
      </c>
      <c r="J1518">
        <v>954</v>
      </c>
      <c r="K1518">
        <v>3901</v>
      </c>
      <c r="L1518">
        <v>18</v>
      </c>
      <c r="M1518">
        <v>304</v>
      </c>
      <c r="N1518">
        <v>6.5</v>
      </c>
      <c r="O1518">
        <v>31</v>
      </c>
      <c r="P1518">
        <v>91</v>
      </c>
      <c r="Q1518">
        <v>119841</v>
      </c>
      <c r="R1518">
        <v>1500000</v>
      </c>
      <c r="AD1518" t="str">
        <v>Drama</v>
      </c>
      <c r="AE1518">
        <v>6.5</v>
      </c>
    </row>
    <row r="1519" spans="2:31" x14ac:dyDescent="0.4">
      <c r="B1519" t="s">
        <v>1594</v>
      </c>
      <c r="C1519" s="7">
        <v>37264</v>
      </c>
      <c r="D1519">
        <f>YEAR(_01_data[[#This Row],[Release Date]])</f>
        <v>2002</v>
      </c>
      <c r="E1519" t="s">
        <v>38</v>
      </c>
      <c r="F1519" t="s">
        <v>42</v>
      </c>
      <c r="G1519" t="s">
        <v>20</v>
      </c>
      <c r="H1519" t="s">
        <v>21</v>
      </c>
      <c r="I1519" t="s">
        <v>61</v>
      </c>
      <c r="J1519">
        <v>886</v>
      </c>
      <c r="K1519">
        <v>2682</v>
      </c>
      <c r="L1519">
        <v>50</v>
      </c>
      <c r="M1519">
        <v>459</v>
      </c>
      <c r="N1519">
        <v>5.4</v>
      </c>
      <c r="O1519">
        <v>71</v>
      </c>
      <c r="P1519">
        <v>77</v>
      </c>
      <c r="Q1519">
        <v>64736114</v>
      </c>
      <c r="R1519">
        <v>120000000</v>
      </c>
      <c r="AD1519" t="str">
        <v>Adventure</v>
      </c>
      <c r="AE1519">
        <v>5.4</v>
      </c>
    </row>
    <row r="1520" spans="2:31" x14ac:dyDescent="0.4">
      <c r="B1520" t="s">
        <v>1595</v>
      </c>
      <c r="C1520" s="7">
        <v>37302</v>
      </c>
      <c r="D1520">
        <f>YEAR(_01_data[[#This Row],[Release Date]])</f>
        <v>2002</v>
      </c>
      <c r="E1520" t="s">
        <v>38</v>
      </c>
      <c r="F1520" t="s">
        <v>24</v>
      </c>
      <c r="G1520" t="s">
        <v>20</v>
      </c>
      <c r="H1520" t="s">
        <v>21</v>
      </c>
      <c r="I1520" t="s">
        <v>81</v>
      </c>
      <c r="J1520">
        <v>688</v>
      </c>
      <c r="K1520">
        <v>2584</v>
      </c>
      <c r="L1520">
        <v>407</v>
      </c>
      <c r="M1520">
        <v>160</v>
      </c>
      <c r="N1520">
        <v>6.9</v>
      </c>
      <c r="O1520">
        <v>68</v>
      </c>
      <c r="P1520">
        <v>141</v>
      </c>
      <c r="Q1520">
        <v>3064356</v>
      </c>
      <c r="R1520">
        <v>5600000</v>
      </c>
      <c r="AD1520" t="str">
        <v>Drama</v>
      </c>
      <c r="AE1520">
        <v>6.9</v>
      </c>
    </row>
    <row r="1521" spans="2:31" x14ac:dyDescent="0.4">
      <c r="B1521" t="s">
        <v>1596</v>
      </c>
      <c r="C1521" s="7">
        <v>37289</v>
      </c>
      <c r="D1521">
        <f>YEAR(_01_data[[#This Row],[Release Date]])</f>
        <v>2002</v>
      </c>
      <c r="E1521" t="s">
        <v>38</v>
      </c>
      <c r="F1521" t="s">
        <v>31</v>
      </c>
      <c r="G1521" t="s">
        <v>20</v>
      </c>
      <c r="H1521" t="s">
        <v>21</v>
      </c>
      <c r="I1521" t="s">
        <v>81</v>
      </c>
      <c r="J1521">
        <v>982</v>
      </c>
      <c r="K1521">
        <v>4251</v>
      </c>
      <c r="L1521">
        <v>72</v>
      </c>
      <c r="M1521">
        <v>0</v>
      </c>
      <c r="N1521">
        <v>6.1</v>
      </c>
      <c r="O1521">
        <v>97</v>
      </c>
      <c r="P1521">
        <v>108</v>
      </c>
      <c r="Q1521">
        <v>127214072</v>
      </c>
      <c r="R1521">
        <v>38000000</v>
      </c>
      <c r="AD1521" t="str">
        <v>Comedy</v>
      </c>
      <c r="AE1521">
        <v>6.1</v>
      </c>
    </row>
    <row r="1522" spans="2:31" x14ac:dyDescent="0.4">
      <c r="B1522" t="s">
        <v>1597</v>
      </c>
      <c r="C1522" s="7">
        <v>37436</v>
      </c>
      <c r="D1522">
        <f>YEAR(_01_data[[#This Row],[Release Date]])</f>
        <v>2002</v>
      </c>
      <c r="E1522" t="s">
        <v>38</v>
      </c>
      <c r="F1522" t="s">
        <v>31</v>
      </c>
      <c r="G1522" t="s">
        <v>20</v>
      </c>
      <c r="H1522" t="s">
        <v>60</v>
      </c>
      <c r="I1522" t="s">
        <v>65</v>
      </c>
      <c r="J1522">
        <v>990</v>
      </c>
      <c r="K1522">
        <v>2006</v>
      </c>
      <c r="L1522">
        <v>0</v>
      </c>
      <c r="M1522">
        <v>725</v>
      </c>
      <c r="N1522">
        <v>3.6</v>
      </c>
      <c r="O1522">
        <v>71</v>
      </c>
      <c r="P1522">
        <v>89</v>
      </c>
      <c r="Q1522">
        <v>598645</v>
      </c>
      <c r="R1522">
        <v>10000000</v>
      </c>
      <c r="AD1522" t="str">
        <v>Comedy</v>
      </c>
      <c r="AE1522">
        <v>3.6</v>
      </c>
    </row>
    <row r="1523" spans="2:31" x14ac:dyDescent="0.4">
      <c r="B1523" t="s">
        <v>1598</v>
      </c>
      <c r="C1523" s="7">
        <v>37606</v>
      </c>
      <c r="D1523">
        <f>YEAR(_01_data[[#This Row],[Release Date]])</f>
        <v>2002</v>
      </c>
      <c r="E1523" t="s">
        <v>38</v>
      </c>
      <c r="F1523" t="s">
        <v>24</v>
      </c>
      <c r="G1523" t="s">
        <v>20</v>
      </c>
      <c r="H1523" t="s">
        <v>21</v>
      </c>
      <c r="I1523" t="s">
        <v>81</v>
      </c>
      <c r="J1523">
        <v>931</v>
      </c>
      <c r="K1523">
        <v>3819</v>
      </c>
      <c r="L1523">
        <v>21</v>
      </c>
      <c r="M1523">
        <v>720</v>
      </c>
      <c r="N1523">
        <v>5</v>
      </c>
      <c r="O1523">
        <v>86</v>
      </c>
      <c r="P1523">
        <v>85</v>
      </c>
      <c r="Q1523">
        <v>28563926</v>
      </c>
      <c r="R1523">
        <v>8500000</v>
      </c>
      <c r="AD1523" t="str">
        <v>Drama</v>
      </c>
      <c r="AE1523">
        <v>5</v>
      </c>
    </row>
    <row r="1524" spans="2:31" x14ac:dyDescent="0.4">
      <c r="B1524" t="s">
        <v>1599</v>
      </c>
      <c r="C1524" s="7">
        <v>37554</v>
      </c>
      <c r="D1524">
        <f>YEAR(_01_data[[#This Row],[Release Date]])</f>
        <v>2002</v>
      </c>
      <c r="E1524" t="s">
        <v>38</v>
      </c>
      <c r="F1524" t="s">
        <v>56</v>
      </c>
      <c r="G1524" t="s">
        <v>20</v>
      </c>
      <c r="H1524" t="s">
        <v>21</v>
      </c>
      <c r="I1524" t="s">
        <v>81</v>
      </c>
      <c r="J1524">
        <v>3000</v>
      </c>
      <c r="K1524">
        <v>6161</v>
      </c>
      <c r="L1524">
        <v>31</v>
      </c>
      <c r="M1524">
        <v>416</v>
      </c>
      <c r="N1524">
        <v>3.8</v>
      </c>
      <c r="O1524">
        <v>66</v>
      </c>
      <c r="P1524">
        <v>95</v>
      </c>
      <c r="Q1524">
        <v>4411102</v>
      </c>
      <c r="R1524">
        <v>100000000</v>
      </c>
      <c r="AD1524" t="str">
        <v>Action</v>
      </c>
      <c r="AE1524">
        <v>3.8</v>
      </c>
    </row>
    <row r="1525" spans="2:31" x14ac:dyDescent="0.4">
      <c r="B1525" t="s">
        <v>1600</v>
      </c>
      <c r="C1525" s="7">
        <v>37432</v>
      </c>
      <c r="D1525">
        <f>YEAR(_01_data[[#This Row],[Release Date]])</f>
        <v>2002</v>
      </c>
      <c r="E1525" t="s">
        <v>38</v>
      </c>
      <c r="F1525" t="s">
        <v>31</v>
      </c>
      <c r="G1525" t="s">
        <v>20</v>
      </c>
      <c r="H1525" t="s">
        <v>21</v>
      </c>
      <c r="I1525" t="s">
        <v>65</v>
      </c>
      <c r="J1525">
        <v>931</v>
      </c>
      <c r="K1525">
        <v>1917</v>
      </c>
      <c r="L1525">
        <v>7</v>
      </c>
      <c r="M1525">
        <v>744</v>
      </c>
      <c r="N1525">
        <v>5.6</v>
      </c>
      <c r="O1525">
        <v>92</v>
      </c>
      <c r="P1525">
        <v>98</v>
      </c>
      <c r="Q1525">
        <v>30306281</v>
      </c>
      <c r="R1525">
        <v>10000000</v>
      </c>
      <c r="AD1525" t="str">
        <v>Comedy</v>
      </c>
      <c r="AE1525">
        <v>5.6</v>
      </c>
    </row>
    <row r="1526" spans="2:31" x14ac:dyDescent="0.4">
      <c r="B1526" t="s">
        <v>1601</v>
      </c>
      <c r="C1526" s="7">
        <v>37436</v>
      </c>
      <c r="D1526">
        <f>YEAR(_01_data[[#This Row],[Release Date]])</f>
        <v>2002</v>
      </c>
      <c r="E1526" t="s">
        <v>38</v>
      </c>
      <c r="F1526" t="s">
        <v>56</v>
      </c>
      <c r="G1526" t="s">
        <v>20</v>
      </c>
      <c r="H1526" t="s">
        <v>21</v>
      </c>
      <c r="I1526" t="s">
        <v>81</v>
      </c>
      <c r="J1526">
        <v>13000</v>
      </c>
      <c r="K1526">
        <v>13249</v>
      </c>
      <c r="L1526">
        <v>218</v>
      </c>
      <c r="M1526">
        <v>0</v>
      </c>
      <c r="N1526">
        <v>7.9</v>
      </c>
      <c r="O1526">
        <v>249</v>
      </c>
      <c r="P1526">
        <v>119</v>
      </c>
      <c r="Q1526">
        <v>121468960</v>
      </c>
      <c r="R1526">
        <v>60000000</v>
      </c>
      <c r="AD1526" t="str">
        <v>Action</v>
      </c>
      <c r="AE1526">
        <v>7.9</v>
      </c>
    </row>
    <row r="1527" spans="2:31" x14ac:dyDescent="0.4">
      <c r="B1527" t="s">
        <v>1602</v>
      </c>
      <c r="C1527" s="7">
        <v>37465</v>
      </c>
      <c r="D1527">
        <f>YEAR(_01_data[[#This Row],[Release Date]])</f>
        <v>2002</v>
      </c>
      <c r="E1527" t="s">
        <v>38</v>
      </c>
      <c r="F1527" t="s">
        <v>24</v>
      </c>
      <c r="G1527" t="s">
        <v>20</v>
      </c>
      <c r="H1527" t="s">
        <v>21</v>
      </c>
      <c r="I1527" t="s">
        <v>32</v>
      </c>
      <c r="J1527">
        <v>96</v>
      </c>
      <c r="K1527">
        <v>314</v>
      </c>
      <c r="L1527">
        <v>18</v>
      </c>
      <c r="M1527">
        <v>96</v>
      </c>
      <c r="N1527">
        <v>6.9</v>
      </c>
      <c r="O1527">
        <v>12</v>
      </c>
      <c r="P1527">
        <v>103</v>
      </c>
      <c r="Q1527">
        <v>174682</v>
      </c>
      <c r="R1527">
        <v>200000</v>
      </c>
      <c r="AD1527" t="str">
        <v>Drama</v>
      </c>
      <c r="AE1527">
        <v>6.9</v>
      </c>
    </row>
    <row r="1528" spans="2:31" x14ac:dyDescent="0.4">
      <c r="B1528" t="s">
        <v>1603</v>
      </c>
      <c r="C1528" s="7">
        <v>37573</v>
      </c>
      <c r="D1528">
        <f>YEAR(_01_data[[#This Row],[Release Date]])</f>
        <v>2002</v>
      </c>
      <c r="E1528" t="s">
        <v>38</v>
      </c>
      <c r="F1528" t="s">
        <v>56</v>
      </c>
      <c r="G1528" t="s">
        <v>20</v>
      </c>
      <c r="H1528" t="s">
        <v>60</v>
      </c>
      <c r="I1528" t="s">
        <v>81</v>
      </c>
      <c r="J1528">
        <v>15000</v>
      </c>
      <c r="K1528">
        <v>17152</v>
      </c>
      <c r="L1528">
        <v>58</v>
      </c>
      <c r="M1528">
        <v>0</v>
      </c>
      <c r="N1528">
        <v>7.7</v>
      </c>
      <c r="O1528">
        <v>138</v>
      </c>
      <c r="P1528">
        <v>131</v>
      </c>
      <c r="Q1528">
        <v>54228104</v>
      </c>
      <c r="R1528">
        <v>35000000</v>
      </c>
      <c r="AD1528" t="str">
        <v>Action</v>
      </c>
      <c r="AE1528">
        <v>7.7</v>
      </c>
    </row>
    <row r="1529" spans="2:31" x14ac:dyDescent="0.4">
      <c r="B1529" t="s">
        <v>1604</v>
      </c>
      <c r="C1529" s="7">
        <v>37381</v>
      </c>
      <c r="D1529">
        <f>YEAR(_01_data[[#This Row],[Release Date]])</f>
        <v>2002</v>
      </c>
      <c r="E1529" t="s">
        <v>38</v>
      </c>
      <c r="F1529" t="s">
        <v>31</v>
      </c>
      <c r="G1529" t="s">
        <v>20</v>
      </c>
      <c r="H1529" t="s">
        <v>21</v>
      </c>
      <c r="I1529" t="s">
        <v>36</v>
      </c>
      <c r="J1529">
        <v>3000</v>
      </c>
      <c r="K1529">
        <v>8189</v>
      </c>
      <c r="L1529">
        <v>0</v>
      </c>
      <c r="M1529">
        <v>422</v>
      </c>
      <c r="N1529">
        <v>4</v>
      </c>
      <c r="O1529">
        <v>43</v>
      </c>
      <c r="P1529">
        <v>88</v>
      </c>
      <c r="Q1529">
        <v>16988996</v>
      </c>
      <c r="R1529">
        <v>35000000</v>
      </c>
      <c r="AD1529" t="str">
        <v>Comedy</v>
      </c>
      <c r="AE1529">
        <v>4</v>
      </c>
    </row>
    <row r="1530" spans="2:31" x14ac:dyDescent="0.4">
      <c r="B1530" t="s">
        <v>1605</v>
      </c>
      <c r="C1530" s="7">
        <v>37355</v>
      </c>
      <c r="D1530">
        <f>YEAR(_01_data[[#This Row],[Release Date]])</f>
        <v>2002</v>
      </c>
      <c r="E1530" t="s">
        <v>38</v>
      </c>
      <c r="F1530" t="s">
        <v>56</v>
      </c>
      <c r="G1530" t="s">
        <v>20</v>
      </c>
      <c r="H1530" t="s">
        <v>170</v>
      </c>
      <c r="I1530" t="s">
        <v>61</v>
      </c>
      <c r="J1530">
        <v>477</v>
      </c>
      <c r="K1530">
        <v>1483</v>
      </c>
      <c r="L1530">
        <v>0</v>
      </c>
      <c r="M1530">
        <v>332</v>
      </c>
      <c r="N1530">
        <v>5.4</v>
      </c>
      <c r="O1530">
        <v>61</v>
      </c>
      <c r="P1530">
        <v>90</v>
      </c>
      <c r="Q1530">
        <v>28399192</v>
      </c>
      <c r="R1530">
        <v>13000000</v>
      </c>
      <c r="AD1530" t="str">
        <v>Action</v>
      </c>
      <c r="AE1530">
        <v>5.4</v>
      </c>
    </row>
    <row r="1531" spans="2:31" x14ac:dyDescent="0.4">
      <c r="B1531" t="s">
        <v>1606</v>
      </c>
      <c r="C1531" s="7">
        <v>37401</v>
      </c>
      <c r="D1531">
        <f>YEAR(_01_data[[#This Row],[Release Date]])</f>
        <v>2002</v>
      </c>
      <c r="E1531" t="s">
        <v>38</v>
      </c>
      <c r="F1531" t="s">
        <v>31</v>
      </c>
      <c r="G1531" t="s">
        <v>20</v>
      </c>
      <c r="H1531" t="s">
        <v>21</v>
      </c>
      <c r="I1531" t="s">
        <v>65</v>
      </c>
      <c r="J1531">
        <v>1000</v>
      </c>
      <c r="K1531">
        <v>1292</v>
      </c>
      <c r="L1531">
        <v>0</v>
      </c>
      <c r="M1531">
        <v>677</v>
      </c>
      <c r="N1531">
        <v>7.1</v>
      </c>
      <c r="O1531">
        <v>78</v>
      </c>
      <c r="P1531">
        <v>104</v>
      </c>
      <c r="Q1531">
        <v>1779284</v>
      </c>
      <c r="R1531">
        <v>12000000</v>
      </c>
      <c r="AD1531" t="str">
        <v>Comedy</v>
      </c>
      <c r="AE1531">
        <v>7.1</v>
      </c>
    </row>
    <row r="1532" spans="2:31" x14ac:dyDescent="0.4">
      <c r="B1532" t="s">
        <v>1607</v>
      </c>
      <c r="C1532" s="7">
        <v>37356</v>
      </c>
      <c r="D1532">
        <f>YEAR(_01_data[[#This Row],[Release Date]])</f>
        <v>2002</v>
      </c>
      <c r="E1532" t="s">
        <v>38</v>
      </c>
      <c r="F1532" t="s">
        <v>24</v>
      </c>
      <c r="G1532" t="s">
        <v>20</v>
      </c>
      <c r="H1532" t="s">
        <v>21</v>
      </c>
      <c r="I1532" t="s">
        <v>81</v>
      </c>
      <c r="J1532">
        <v>13000</v>
      </c>
      <c r="K1532">
        <v>14347</v>
      </c>
      <c r="L1532">
        <v>97</v>
      </c>
      <c r="M1532">
        <v>0</v>
      </c>
      <c r="N1532">
        <v>6.9</v>
      </c>
      <c r="O1532">
        <v>83</v>
      </c>
      <c r="P1532">
        <v>109</v>
      </c>
      <c r="Q1532">
        <v>14060950</v>
      </c>
      <c r="R1532">
        <v>12500000</v>
      </c>
      <c r="AD1532" t="str">
        <v>Drama</v>
      </c>
      <c r="AE1532">
        <v>6.9</v>
      </c>
    </row>
    <row r="1533" spans="2:31" x14ac:dyDescent="0.4">
      <c r="B1533" t="s">
        <v>1608</v>
      </c>
      <c r="C1533" s="7">
        <v>37276</v>
      </c>
      <c r="D1533">
        <f>YEAR(_01_data[[#This Row],[Release Date]])</f>
        <v>2002</v>
      </c>
      <c r="E1533" t="s">
        <v>38</v>
      </c>
      <c r="F1533" t="s">
        <v>42</v>
      </c>
      <c r="G1533" t="s">
        <v>20</v>
      </c>
      <c r="H1533" t="s">
        <v>60</v>
      </c>
      <c r="I1533" t="s">
        <v>81</v>
      </c>
      <c r="J1533">
        <v>3000</v>
      </c>
      <c r="K1533">
        <v>3142</v>
      </c>
      <c r="L1533">
        <v>159</v>
      </c>
      <c r="M1533">
        <v>0</v>
      </c>
      <c r="N1533">
        <v>6.5</v>
      </c>
      <c r="O1533">
        <v>105</v>
      </c>
      <c r="P1533">
        <v>125</v>
      </c>
      <c r="Q1533">
        <v>18306166</v>
      </c>
      <c r="R1533">
        <v>35000000</v>
      </c>
      <c r="AD1533" t="str">
        <v>Adventure</v>
      </c>
      <c r="AE1533">
        <v>6.5</v>
      </c>
    </row>
    <row r="1534" spans="2:31" x14ac:dyDescent="0.4">
      <c r="B1534" t="s">
        <v>1609</v>
      </c>
      <c r="C1534" s="7">
        <v>37481</v>
      </c>
      <c r="D1534">
        <f>YEAR(_01_data[[#This Row],[Release Date]])</f>
        <v>2002</v>
      </c>
      <c r="E1534" t="s">
        <v>38</v>
      </c>
      <c r="F1534" t="s">
        <v>24</v>
      </c>
      <c r="G1534" t="s">
        <v>20</v>
      </c>
      <c r="H1534" t="s">
        <v>21</v>
      </c>
      <c r="I1534" t="s">
        <v>65</v>
      </c>
      <c r="J1534">
        <v>15000</v>
      </c>
      <c r="K1534">
        <v>27646</v>
      </c>
      <c r="L1534">
        <v>44</v>
      </c>
      <c r="M1534">
        <v>938</v>
      </c>
      <c r="N1534">
        <v>6.5</v>
      </c>
      <c r="O1534">
        <v>107</v>
      </c>
      <c r="P1534">
        <v>93</v>
      </c>
      <c r="Q1534">
        <v>14015786</v>
      </c>
      <c r="R1534">
        <v>5000000</v>
      </c>
      <c r="AD1534" t="str">
        <v>Drama</v>
      </c>
      <c r="AE1534">
        <v>6.5</v>
      </c>
    </row>
    <row r="1535" spans="2:31" x14ac:dyDescent="0.4">
      <c r="B1535" t="s">
        <v>1610</v>
      </c>
      <c r="C1535" s="7">
        <v>37453</v>
      </c>
      <c r="D1535">
        <f>YEAR(_01_data[[#This Row],[Release Date]])</f>
        <v>2002</v>
      </c>
      <c r="E1535" t="s">
        <v>38</v>
      </c>
      <c r="F1535" t="s">
        <v>56</v>
      </c>
      <c r="G1535" t="s">
        <v>20</v>
      </c>
      <c r="H1535" t="s">
        <v>95</v>
      </c>
      <c r="I1535" t="s">
        <v>65</v>
      </c>
      <c r="J1535">
        <v>2000</v>
      </c>
      <c r="K1535">
        <v>2759</v>
      </c>
      <c r="L1535">
        <v>277</v>
      </c>
      <c r="M1535">
        <v>287</v>
      </c>
      <c r="N1535">
        <v>6.6</v>
      </c>
      <c r="O1535">
        <v>105</v>
      </c>
      <c r="P1535">
        <v>109</v>
      </c>
      <c r="Q1535">
        <v>3517797</v>
      </c>
      <c r="R1535">
        <v>25000000</v>
      </c>
      <c r="AD1535" t="str">
        <v>Action</v>
      </c>
      <c r="AE1535">
        <v>6.6</v>
      </c>
    </row>
    <row r="1536" spans="2:31" x14ac:dyDescent="0.4">
      <c r="B1536" t="s">
        <v>1611</v>
      </c>
      <c r="C1536" s="7">
        <v>37386</v>
      </c>
      <c r="D1536">
        <f>YEAR(_01_data[[#This Row],[Release Date]])</f>
        <v>2002</v>
      </c>
      <c r="E1536" t="s">
        <v>38</v>
      </c>
      <c r="F1536" t="s">
        <v>31</v>
      </c>
      <c r="G1536" t="s">
        <v>20</v>
      </c>
      <c r="H1536" t="s">
        <v>60</v>
      </c>
      <c r="I1536" t="s">
        <v>65</v>
      </c>
      <c r="J1536">
        <v>658</v>
      </c>
      <c r="K1536">
        <v>1559</v>
      </c>
      <c r="L1536">
        <v>18</v>
      </c>
      <c r="M1536">
        <v>550</v>
      </c>
      <c r="N1536">
        <v>5.4</v>
      </c>
      <c r="O1536">
        <v>70</v>
      </c>
      <c r="P1536">
        <v>94</v>
      </c>
      <c r="Q1536">
        <v>3034181</v>
      </c>
      <c r="R1536">
        <v>11000000</v>
      </c>
      <c r="AD1536" t="str">
        <v>Comedy</v>
      </c>
      <c r="AE1536">
        <v>5.4</v>
      </c>
    </row>
    <row r="1537" spans="2:31" x14ac:dyDescent="0.4">
      <c r="B1537" t="s">
        <v>1612</v>
      </c>
      <c r="C1537" s="7">
        <v>37425</v>
      </c>
      <c r="D1537">
        <f>YEAR(_01_data[[#This Row],[Release Date]])</f>
        <v>2002</v>
      </c>
      <c r="E1537" t="s">
        <v>38</v>
      </c>
      <c r="F1537" t="s">
        <v>24</v>
      </c>
      <c r="G1537" t="s">
        <v>20</v>
      </c>
      <c r="H1537" t="s">
        <v>60</v>
      </c>
      <c r="I1537" t="s">
        <v>65</v>
      </c>
      <c r="J1537">
        <v>766</v>
      </c>
      <c r="K1537">
        <v>1251</v>
      </c>
      <c r="L1537">
        <v>5</v>
      </c>
      <c r="M1537">
        <v>97</v>
      </c>
      <c r="N1537">
        <v>6.7</v>
      </c>
      <c r="O1537">
        <v>39</v>
      </c>
      <c r="P1537">
        <v>96</v>
      </c>
      <c r="Q1537">
        <v>196067</v>
      </c>
      <c r="R1537">
        <v>7000000</v>
      </c>
      <c r="AD1537" t="str">
        <v>Drama</v>
      </c>
      <c r="AE1537">
        <v>6.7</v>
      </c>
    </row>
    <row r="1538" spans="2:31" x14ac:dyDescent="0.4">
      <c r="B1538" t="s">
        <v>1613</v>
      </c>
      <c r="C1538" s="7">
        <v>37567</v>
      </c>
      <c r="D1538">
        <f>YEAR(_01_data[[#This Row],[Release Date]])</f>
        <v>2002</v>
      </c>
      <c r="E1538" t="s">
        <v>38</v>
      </c>
      <c r="F1538" t="s">
        <v>24</v>
      </c>
      <c r="G1538" t="s">
        <v>20</v>
      </c>
      <c r="H1538" t="s">
        <v>21</v>
      </c>
      <c r="I1538" t="s">
        <v>81</v>
      </c>
      <c r="J1538">
        <v>11000</v>
      </c>
      <c r="K1538">
        <v>12624</v>
      </c>
      <c r="L1538">
        <v>335</v>
      </c>
      <c r="M1538">
        <v>0</v>
      </c>
      <c r="N1538">
        <v>7.6</v>
      </c>
      <c r="O1538">
        <v>174</v>
      </c>
      <c r="P1538">
        <v>114</v>
      </c>
      <c r="Q1538">
        <v>41597830</v>
      </c>
      <c r="R1538">
        <v>25000000</v>
      </c>
      <c r="AD1538" t="str">
        <v>Drama</v>
      </c>
      <c r="AE1538">
        <v>7.6</v>
      </c>
    </row>
    <row r="1539" spans="2:31" x14ac:dyDescent="0.4">
      <c r="B1539" t="s">
        <v>1614</v>
      </c>
      <c r="C1539" s="7">
        <v>37486</v>
      </c>
      <c r="D1539">
        <f>YEAR(_01_data[[#This Row],[Release Date]])</f>
        <v>2002</v>
      </c>
      <c r="E1539" t="s">
        <v>38</v>
      </c>
      <c r="F1539" t="s">
        <v>31</v>
      </c>
      <c r="G1539" t="s">
        <v>20</v>
      </c>
      <c r="H1539" t="s">
        <v>60</v>
      </c>
      <c r="I1539" t="s">
        <v>61</v>
      </c>
      <c r="J1539">
        <v>14000</v>
      </c>
      <c r="K1539">
        <v>16502</v>
      </c>
      <c r="L1539">
        <v>32</v>
      </c>
      <c r="M1539">
        <v>0</v>
      </c>
      <c r="N1539">
        <v>6.9</v>
      </c>
      <c r="O1539">
        <v>104</v>
      </c>
      <c r="P1539">
        <v>97</v>
      </c>
      <c r="Q1539">
        <v>8378141</v>
      </c>
      <c r="R1539">
        <v>15000000</v>
      </c>
      <c r="AD1539" t="str">
        <v>Comedy</v>
      </c>
      <c r="AE1539">
        <v>6.9</v>
      </c>
    </row>
    <row r="1540" spans="2:31" x14ac:dyDescent="0.4">
      <c r="B1540" t="s">
        <v>1615</v>
      </c>
      <c r="C1540" s="7">
        <v>37321</v>
      </c>
      <c r="D1540">
        <f>YEAR(_01_data[[#This Row],[Release Date]])</f>
        <v>2002</v>
      </c>
      <c r="E1540" t="s">
        <v>38</v>
      </c>
      <c r="F1540" t="s">
        <v>56</v>
      </c>
      <c r="G1540" t="s">
        <v>20</v>
      </c>
      <c r="H1540" t="s">
        <v>21</v>
      </c>
      <c r="I1540" t="s">
        <v>81</v>
      </c>
      <c r="J1540">
        <v>16000</v>
      </c>
      <c r="K1540">
        <v>23052</v>
      </c>
      <c r="L1540">
        <v>0</v>
      </c>
      <c r="M1540">
        <v>10000</v>
      </c>
      <c r="N1540">
        <v>8.6999999999999993</v>
      </c>
      <c r="O1540">
        <v>294</v>
      </c>
      <c r="P1540">
        <v>172</v>
      </c>
      <c r="Q1540">
        <v>340478898</v>
      </c>
      <c r="R1540">
        <v>94000000</v>
      </c>
      <c r="AD1540" t="str">
        <v>Action</v>
      </c>
      <c r="AE1540">
        <v>8.6999999999999993</v>
      </c>
    </row>
    <row r="1541" spans="2:31" x14ac:dyDescent="0.4">
      <c r="B1541" t="s">
        <v>1616</v>
      </c>
      <c r="C1541" s="7">
        <v>37532</v>
      </c>
      <c r="D1541">
        <f>YEAR(_01_data[[#This Row],[Release Date]])</f>
        <v>2002</v>
      </c>
      <c r="E1541" t="s">
        <v>38</v>
      </c>
      <c r="F1541" t="s">
        <v>31</v>
      </c>
      <c r="G1541" t="s">
        <v>20</v>
      </c>
      <c r="H1541" t="s">
        <v>21</v>
      </c>
      <c r="I1541" t="s">
        <v>61</v>
      </c>
      <c r="J1541">
        <v>911</v>
      </c>
      <c r="K1541">
        <v>3058</v>
      </c>
      <c r="L1541">
        <v>11</v>
      </c>
      <c r="M1541">
        <v>1000</v>
      </c>
      <c r="N1541">
        <v>3.3</v>
      </c>
      <c r="O1541">
        <v>56</v>
      </c>
      <c r="P1541">
        <v>80</v>
      </c>
      <c r="Q1541">
        <v>40363530</v>
      </c>
      <c r="R1541">
        <v>16000000</v>
      </c>
      <c r="AD1541" t="str">
        <v>Comedy</v>
      </c>
      <c r="AE1541">
        <v>3.3</v>
      </c>
    </row>
    <row r="1542" spans="2:31" x14ac:dyDescent="0.4">
      <c r="B1542" t="s">
        <v>1617</v>
      </c>
      <c r="C1542" s="7">
        <v>37434</v>
      </c>
      <c r="D1542">
        <f>YEAR(_01_data[[#This Row],[Release Date]])</f>
        <v>2002</v>
      </c>
      <c r="E1542" t="s">
        <v>38</v>
      </c>
      <c r="F1542" t="s">
        <v>24</v>
      </c>
      <c r="G1542" t="s">
        <v>20</v>
      </c>
      <c r="H1542" t="s">
        <v>21</v>
      </c>
      <c r="I1542" t="s">
        <v>81</v>
      </c>
      <c r="J1542">
        <v>650</v>
      </c>
      <c r="K1542">
        <v>1651</v>
      </c>
      <c r="L1542">
        <v>89</v>
      </c>
      <c r="M1542">
        <v>0</v>
      </c>
      <c r="N1542">
        <v>6.5</v>
      </c>
      <c r="O1542">
        <v>166</v>
      </c>
      <c r="P1542">
        <v>119</v>
      </c>
      <c r="Q1542">
        <v>35228696</v>
      </c>
      <c r="R1542">
        <v>32000000</v>
      </c>
      <c r="AD1542" t="str">
        <v>Drama</v>
      </c>
      <c r="AE1542">
        <v>6.5</v>
      </c>
    </row>
    <row r="1543" spans="2:31" x14ac:dyDescent="0.4">
      <c r="B1543" t="s">
        <v>1618</v>
      </c>
      <c r="C1543" s="7">
        <v>37327</v>
      </c>
      <c r="D1543">
        <f>YEAR(_01_data[[#This Row],[Release Date]])</f>
        <v>2002</v>
      </c>
      <c r="E1543" t="s">
        <v>38</v>
      </c>
      <c r="F1543" t="s">
        <v>31</v>
      </c>
      <c r="G1543" t="s">
        <v>20</v>
      </c>
      <c r="H1543" t="s">
        <v>21</v>
      </c>
      <c r="I1543" t="s">
        <v>81</v>
      </c>
      <c r="J1543">
        <v>11000</v>
      </c>
      <c r="K1543">
        <v>12687</v>
      </c>
      <c r="L1543">
        <v>13</v>
      </c>
      <c r="M1543">
        <v>1000</v>
      </c>
      <c r="N1543">
        <v>5.9</v>
      </c>
      <c r="O1543">
        <v>49</v>
      </c>
      <c r="P1543">
        <v>92</v>
      </c>
      <c r="Q1543">
        <v>28972187</v>
      </c>
      <c r="R1543">
        <v>13000000</v>
      </c>
      <c r="AD1543" t="str">
        <v>Comedy</v>
      </c>
      <c r="AE1543">
        <v>5.9</v>
      </c>
    </row>
    <row r="1544" spans="2:31" x14ac:dyDescent="0.4">
      <c r="B1544" t="s">
        <v>1619</v>
      </c>
      <c r="C1544" s="7">
        <v>37447</v>
      </c>
      <c r="D1544">
        <f>YEAR(_01_data[[#This Row],[Release Date]])</f>
        <v>2002</v>
      </c>
      <c r="E1544" t="s">
        <v>18</v>
      </c>
      <c r="F1544" t="s">
        <v>50</v>
      </c>
      <c r="G1544" t="s">
        <v>20</v>
      </c>
      <c r="H1544" t="s">
        <v>95</v>
      </c>
      <c r="I1544" t="s">
        <v>65</v>
      </c>
      <c r="J1544">
        <v>396</v>
      </c>
      <c r="K1544">
        <v>1075</v>
      </c>
      <c r="L1544">
        <v>2000</v>
      </c>
      <c r="M1544">
        <v>21000</v>
      </c>
      <c r="N1544">
        <v>8.5</v>
      </c>
      <c r="O1544">
        <v>193</v>
      </c>
      <c r="P1544">
        <v>150</v>
      </c>
      <c r="Q1544">
        <v>32519322</v>
      </c>
      <c r="R1544">
        <v>35000000</v>
      </c>
      <c r="AD1544" t="str">
        <v>Biography</v>
      </c>
      <c r="AE1544">
        <v>8.5</v>
      </c>
    </row>
    <row r="1545" spans="2:31" x14ac:dyDescent="0.4">
      <c r="B1545" t="s">
        <v>1620</v>
      </c>
      <c r="C1545" s="7">
        <v>37443</v>
      </c>
      <c r="D1545">
        <f>YEAR(_01_data[[#This Row],[Release Date]])</f>
        <v>2002</v>
      </c>
      <c r="E1545" t="s">
        <v>38</v>
      </c>
      <c r="F1545" t="s">
        <v>24</v>
      </c>
      <c r="G1545" t="s">
        <v>20</v>
      </c>
      <c r="H1545" t="s">
        <v>60</v>
      </c>
      <c r="I1545" t="s">
        <v>65</v>
      </c>
      <c r="J1545">
        <v>3000</v>
      </c>
      <c r="K1545">
        <v>3431</v>
      </c>
      <c r="L1545">
        <v>176</v>
      </c>
      <c r="M1545">
        <v>983</v>
      </c>
      <c r="N1545">
        <v>7.1</v>
      </c>
      <c r="O1545">
        <v>149</v>
      </c>
      <c r="P1545">
        <v>101</v>
      </c>
      <c r="Q1545">
        <v>12987647</v>
      </c>
      <c r="R1545">
        <v>30000000</v>
      </c>
      <c r="AD1545" t="str">
        <v>Drama</v>
      </c>
      <c r="AE1545">
        <v>7.1</v>
      </c>
    </row>
    <row r="1546" spans="2:31" x14ac:dyDescent="0.4">
      <c r="B1546" t="s">
        <v>1621</v>
      </c>
      <c r="C1546" s="7">
        <v>37552</v>
      </c>
      <c r="D1546">
        <f>YEAR(_01_data[[#This Row],[Release Date]])</f>
        <v>2002</v>
      </c>
      <c r="E1546" t="s">
        <v>38</v>
      </c>
      <c r="F1546" t="s">
        <v>24</v>
      </c>
      <c r="G1546" t="s">
        <v>20</v>
      </c>
      <c r="H1546" t="s">
        <v>21</v>
      </c>
      <c r="I1546" t="s">
        <v>36</v>
      </c>
      <c r="J1546">
        <v>2000</v>
      </c>
      <c r="K1546">
        <v>6657</v>
      </c>
      <c r="L1546">
        <v>102</v>
      </c>
      <c r="M1546">
        <v>0</v>
      </c>
      <c r="N1546">
        <v>7</v>
      </c>
      <c r="O1546">
        <v>92</v>
      </c>
      <c r="P1546">
        <v>127</v>
      </c>
      <c r="Q1546">
        <v>75597042</v>
      </c>
      <c r="R1546">
        <v>20000000</v>
      </c>
      <c r="AD1546" t="str">
        <v>Drama</v>
      </c>
      <c r="AE1546">
        <v>7</v>
      </c>
    </row>
    <row r="1547" spans="2:31" x14ac:dyDescent="0.4">
      <c r="B1547" t="s">
        <v>1622</v>
      </c>
      <c r="C1547" s="7">
        <v>37438</v>
      </c>
      <c r="D1547">
        <f>YEAR(_01_data[[#This Row],[Release Date]])</f>
        <v>2002</v>
      </c>
      <c r="E1547" t="s">
        <v>38</v>
      </c>
      <c r="F1547" t="s">
        <v>31</v>
      </c>
      <c r="G1547" t="s">
        <v>20</v>
      </c>
      <c r="H1547" t="s">
        <v>21</v>
      </c>
      <c r="I1547" t="s">
        <v>65</v>
      </c>
      <c r="J1547">
        <v>16000</v>
      </c>
      <c r="K1547">
        <v>19928</v>
      </c>
      <c r="L1547">
        <v>675</v>
      </c>
      <c r="M1547">
        <v>0</v>
      </c>
      <c r="N1547">
        <v>6.7</v>
      </c>
      <c r="O1547">
        <v>143</v>
      </c>
      <c r="P1547">
        <v>110</v>
      </c>
      <c r="Q1547">
        <v>6525762</v>
      </c>
      <c r="R1547">
        <v>4000000</v>
      </c>
      <c r="AD1547" t="str">
        <v>Comedy</v>
      </c>
      <c r="AE1547">
        <v>6.7</v>
      </c>
    </row>
    <row r="1548" spans="2:31" x14ac:dyDescent="0.4">
      <c r="B1548" t="s">
        <v>1623</v>
      </c>
      <c r="C1548" s="7">
        <v>37411</v>
      </c>
      <c r="D1548">
        <f>YEAR(_01_data[[#This Row],[Release Date]])</f>
        <v>2002</v>
      </c>
      <c r="E1548" t="s">
        <v>38</v>
      </c>
      <c r="F1548" t="s">
        <v>19</v>
      </c>
      <c r="G1548" t="s">
        <v>20</v>
      </c>
      <c r="H1548" t="s">
        <v>21</v>
      </c>
      <c r="I1548" t="s">
        <v>65</v>
      </c>
      <c r="J1548">
        <v>1000</v>
      </c>
      <c r="K1548">
        <v>4094</v>
      </c>
      <c r="L1548">
        <v>154</v>
      </c>
      <c r="M1548">
        <v>2000</v>
      </c>
      <c r="N1548">
        <v>7.2</v>
      </c>
      <c r="O1548">
        <v>79</v>
      </c>
      <c r="P1548">
        <v>103</v>
      </c>
      <c r="Q1548">
        <v>676698</v>
      </c>
      <c r="R1548">
        <v>18000000</v>
      </c>
      <c r="AD1548" t="str">
        <v>Crime</v>
      </c>
      <c r="AE1548">
        <v>7.2</v>
      </c>
    </row>
    <row r="1549" spans="2:31" x14ac:dyDescent="0.4">
      <c r="B1549" t="s">
        <v>1624</v>
      </c>
      <c r="C1549" s="7">
        <v>37276</v>
      </c>
      <c r="D1549">
        <f>YEAR(_01_data[[#This Row],[Release Date]])</f>
        <v>2002</v>
      </c>
      <c r="E1549" t="s">
        <v>38</v>
      </c>
      <c r="F1549" t="s">
        <v>31</v>
      </c>
      <c r="G1549" t="s">
        <v>20</v>
      </c>
      <c r="H1549" t="s">
        <v>21</v>
      </c>
      <c r="I1549" t="s">
        <v>36</v>
      </c>
      <c r="J1549">
        <v>901</v>
      </c>
      <c r="K1549">
        <v>5265</v>
      </c>
      <c r="L1549">
        <v>54</v>
      </c>
      <c r="M1549">
        <v>1000</v>
      </c>
      <c r="N1549">
        <v>5.5</v>
      </c>
      <c r="O1549">
        <v>80</v>
      </c>
      <c r="P1549">
        <v>104</v>
      </c>
      <c r="Q1549">
        <v>139225854</v>
      </c>
      <c r="R1549">
        <v>60000000</v>
      </c>
      <c r="AD1549" t="str">
        <v>Comedy</v>
      </c>
      <c r="AE1549">
        <v>5.5</v>
      </c>
    </row>
    <row r="1550" spans="2:31" x14ac:dyDescent="0.4">
      <c r="B1550" t="s">
        <v>1625</v>
      </c>
      <c r="C1550" s="7">
        <v>37388</v>
      </c>
      <c r="D1550">
        <f>YEAR(_01_data[[#This Row],[Release Date]])</f>
        <v>2002</v>
      </c>
      <c r="E1550" t="s">
        <v>38</v>
      </c>
      <c r="F1550" t="s">
        <v>56</v>
      </c>
      <c r="G1550" t="s">
        <v>20</v>
      </c>
      <c r="H1550" t="s">
        <v>21</v>
      </c>
      <c r="I1550" t="s">
        <v>81</v>
      </c>
      <c r="J1550">
        <v>12000</v>
      </c>
      <c r="K1550">
        <v>14611</v>
      </c>
      <c r="L1550">
        <v>55</v>
      </c>
      <c r="M1550">
        <v>0</v>
      </c>
      <c r="N1550">
        <v>5.5</v>
      </c>
      <c r="O1550">
        <v>167</v>
      </c>
      <c r="P1550">
        <v>100</v>
      </c>
      <c r="Q1550">
        <v>90341670</v>
      </c>
      <c r="R1550">
        <v>60000000</v>
      </c>
      <c r="AD1550" t="str">
        <v>Action</v>
      </c>
      <c r="AE1550">
        <v>5.5</v>
      </c>
    </row>
    <row r="1551" spans="2:31" x14ac:dyDescent="0.4">
      <c r="B1551" t="s">
        <v>1626</v>
      </c>
      <c r="C1551" s="7">
        <v>37352</v>
      </c>
      <c r="D1551">
        <f>YEAR(_01_data[[#This Row],[Release Date]])</f>
        <v>2002</v>
      </c>
      <c r="E1551" t="s">
        <v>38</v>
      </c>
      <c r="F1551" t="s">
        <v>31</v>
      </c>
      <c r="G1551" t="s">
        <v>20</v>
      </c>
      <c r="H1551" t="s">
        <v>21</v>
      </c>
      <c r="I1551" t="s">
        <v>61</v>
      </c>
      <c r="J1551">
        <v>69</v>
      </c>
      <c r="K1551">
        <v>161</v>
      </c>
      <c r="L1551">
        <v>0</v>
      </c>
      <c r="M1551">
        <v>43</v>
      </c>
      <c r="N1551">
        <v>6.4</v>
      </c>
      <c r="O1551">
        <v>5</v>
      </c>
      <c r="P1551">
        <v>102</v>
      </c>
      <c r="Q1551">
        <v>1250798</v>
      </c>
      <c r="R1551">
        <v>500000</v>
      </c>
      <c r="AD1551" t="str">
        <v>Comedy</v>
      </c>
      <c r="AE1551">
        <v>6.4</v>
      </c>
    </row>
    <row r="1552" spans="2:31" x14ac:dyDescent="0.4">
      <c r="B1552" t="s">
        <v>1627</v>
      </c>
      <c r="C1552" s="7">
        <v>37483</v>
      </c>
      <c r="D1552">
        <f>YEAR(_01_data[[#This Row],[Release Date]])</f>
        <v>2002</v>
      </c>
      <c r="E1552" t="s">
        <v>38</v>
      </c>
      <c r="F1552" t="s">
        <v>24</v>
      </c>
      <c r="G1552" t="s">
        <v>20</v>
      </c>
      <c r="H1552" t="s">
        <v>21</v>
      </c>
      <c r="I1552" t="s">
        <v>65</v>
      </c>
      <c r="J1552">
        <v>33000</v>
      </c>
      <c r="K1552">
        <v>35294</v>
      </c>
      <c r="L1552">
        <v>12</v>
      </c>
      <c r="M1552">
        <v>183</v>
      </c>
      <c r="N1552">
        <v>6.1</v>
      </c>
      <c r="O1552">
        <v>17</v>
      </c>
      <c r="P1552">
        <v>112</v>
      </c>
      <c r="Q1552">
        <v>13134</v>
      </c>
      <c r="R1552">
        <v>500000</v>
      </c>
      <c r="AD1552" t="str">
        <v>Drama</v>
      </c>
      <c r="AE1552">
        <v>6.1</v>
      </c>
    </row>
    <row r="1553" spans="2:31" x14ac:dyDescent="0.4">
      <c r="B1553" t="s">
        <v>1628</v>
      </c>
      <c r="C1553" s="7">
        <v>37583</v>
      </c>
      <c r="D1553">
        <f>YEAR(_01_data[[#This Row],[Release Date]])</f>
        <v>2002</v>
      </c>
      <c r="E1553" t="s">
        <v>38</v>
      </c>
      <c r="F1553" t="s">
        <v>56</v>
      </c>
      <c r="G1553" t="s">
        <v>20</v>
      </c>
      <c r="H1553" t="s">
        <v>21</v>
      </c>
      <c r="I1553" t="s">
        <v>81</v>
      </c>
      <c r="J1553">
        <v>11000</v>
      </c>
      <c r="K1553">
        <v>12556</v>
      </c>
      <c r="L1553">
        <v>31</v>
      </c>
      <c r="M1553">
        <v>0</v>
      </c>
      <c r="N1553">
        <v>6.4</v>
      </c>
      <c r="O1553">
        <v>176</v>
      </c>
      <c r="P1553">
        <v>124</v>
      </c>
      <c r="Q1553">
        <v>118471320</v>
      </c>
      <c r="R1553">
        <v>68000000</v>
      </c>
      <c r="AD1553" t="str">
        <v>Action</v>
      </c>
      <c r="AE1553">
        <v>6.4</v>
      </c>
    </row>
    <row r="1554" spans="2:31" x14ac:dyDescent="0.4">
      <c r="B1554" t="s">
        <v>1629</v>
      </c>
      <c r="C1554" s="7">
        <v>37465</v>
      </c>
      <c r="D1554">
        <f>YEAR(_01_data[[#This Row],[Release Date]])</f>
        <v>2002</v>
      </c>
      <c r="E1554" t="s">
        <v>38</v>
      </c>
      <c r="F1554" t="s">
        <v>31</v>
      </c>
      <c r="G1554" t="s">
        <v>20</v>
      </c>
      <c r="H1554" t="s">
        <v>21</v>
      </c>
      <c r="I1554" t="s">
        <v>65</v>
      </c>
      <c r="J1554">
        <v>44</v>
      </c>
      <c r="K1554">
        <v>132</v>
      </c>
      <c r="L1554">
        <v>16</v>
      </c>
      <c r="M1554">
        <v>0</v>
      </c>
      <c r="N1554">
        <v>5.0999999999999996</v>
      </c>
      <c r="O1554">
        <v>99</v>
      </c>
      <c r="P1554">
        <v>90</v>
      </c>
      <c r="Q1554">
        <v>24430272</v>
      </c>
      <c r="R1554">
        <v>43000000</v>
      </c>
      <c r="AD1554" t="str">
        <v>Comedy</v>
      </c>
      <c r="AE1554">
        <v>5.0999999999999996</v>
      </c>
    </row>
    <row r="1555" spans="2:31" x14ac:dyDescent="0.4">
      <c r="B1555" t="s">
        <v>1630</v>
      </c>
      <c r="C1555" s="7">
        <v>37333</v>
      </c>
      <c r="D1555">
        <f>YEAR(_01_data[[#This Row],[Release Date]])</f>
        <v>2002</v>
      </c>
      <c r="E1555" t="s">
        <v>38</v>
      </c>
      <c r="F1555" t="s">
        <v>56</v>
      </c>
      <c r="G1555" t="s">
        <v>20</v>
      </c>
      <c r="H1555" t="s">
        <v>21</v>
      </c>
      <c r="I1555" t="s">
        <v>81</v>
      </c>
      <c r="J1555">
        <v>891</v>
      </c>
      <c r="K1555">
        <v>1919</v>
      </c>
      <c r="L1555">
        <v>25</v>
      </c>
      <c r="M1555">
        <v>3000</v>
      </c>
      <c r="N1555">
        <v>5.9</v>
      </c>
      <c r="O1555">
        <v>124</v>
      </c>
      <c r="P1555">
        <v>96</v>
      </c>
      <c r="Q1555">
        <v>56684819</v>
      </c>
      <c r="R1555">
        <v>80000000</v>
      </c>
      <c r="AD1555" t="str">
        <v>Action</v>
      </c>
      <c r="AE1555">
        <v>5.9</v>
      </c>
    </row>
    <row r="1556" spans="2:31" x14ac:dyDescent="0.4">
      <c r="B1556" t="s">
        <v>1631</v>
      </c>
      <c r="C1556" s="7">
        <v>37415</v>
      </c>
      <c r="D1556">
        <f>YEAR(_01_data[[#This Row],[Release Date]])</f>
        <v>2002</v>
      </c>
      <c r="E1556" t="s">
        <v>38</v>
      </c>
      <c r="F1556" t="s">
        <v>56</v>
      </c>
      <c r="G1556" t="s">
        <v>20</v>
      </c>
      <c r="H1556" t="s">
        <v>95</v>
      </c>
      <c r="I1556" t="s">
        <v>81</v>
      </c>
      <c r="J1556">
        <v>26000</v>
      </c>
      <c r="K1556">
        <v>27572</v>
      </c>
      <c r="L1556">
        <v>255</v>
      </c>
      <c r="M1556">
        <v>0</v>
      </c>
      <c r="N1556">
        <v>6.8</v>
      </c>
      <c r="O1556">
        <v>171</v>
      </c>
      <c r="P1556">
        <v>92</v>
      </c>
      <c r="Q1556">
        <v>25296447</v>
      </c>
      <c r="R1556">
        <v>21000000</v>
      </c>
      <c r="AD1556" t="str">
        <v>Action</v>
      </c>
      <c r="AE1556">
        <v>6.8</v>
      </c>
    </row>
    <row r="1557" spans="2:31" x14ac:dyDescent="0.4">
      <c r="B1557" t="s">
        <v>1632</v>
      </c>
      <c r="C1557" s="7">
        <v>37417</v>
      </c>
      <c r="D1557">
        <f>YEAR(_01_data[[#This Row],[Release Date]])</f>
        <v>2002</v>
      </c>
      <c r="E1557" t="s">
        <v>38</v>
      </c>
      <c r="F1557" t="s">
        <v>56</v>
      </c>
      <c r="G1557" t="s">
        <v>20</v>
      </c>
      <c r="H1557" t="s">
        <v>21</v>
      </c>
      <c r="I1557" t="s">
        <v>81</v>
      </c>
      <c r="J1557">
        <v>966</v>
      </c>
      <c r="K1557">
        <v>2018</v>
      </c>
      <c r="L1557">
        <v>11</v>
      </c>
      <c r="M1557">
        <v>797</v>
      </c>
      <c r="N1557">
        <v>5.3</v>
      </c>
      <c r="O1557">
        <v>81</v>
      </c>
      <c r="P1557">
        <v>98</v>
      </c>
      <c r="Q1557">
        <v>50189179</v>
      </c>
      <c r="R1557">
        <v>60000000</v>
      </c>
      <c r="AD1557" t="str">
        <v>Action</v>
      </c>
      <c r="AE1557">
        <v>5.3</v>
      </c>
    </row>
    <row r="1558" spans="2:31" x14ac:dyDescent="0.4">
      <c r="B1558" t="s">
        <v>1633</v>
      </c>
      <c r="C1558" s="7">
        <v>37588</v>
      </c>
      <c r="D1558">
        <f>YEAR(_01_data[[#This Row],[Release Date]])</f>
        <v>2002</v>
      </c>
      <c r="E1558" t="s">
        <v>38</v>
      </c>
      <c r="F1558" t="s">
        <v>42</v>
      </c>
      <c r="G1558" t="s">
        <v>20</v>
      </c>
      <c r="H1558" t="s">
        <v>21</v>
      </c>
      <c r="I1558" t="s">
        <v>61</v>
      </c>
      <c r="J1558">
        <v>1000</v>
      </c>
      <c r="K1558">
        <v>2908</v>
      </c>
      <c r="L1558">
        <v>0</v>
      </c>
      <c r="M1558">
        <v>187</v>
      </c>
      <c r="N1558">
        <v>5.2</v>
      </c>
      <c r="O1558">
        <v>38</v>
      </c>
      <c r="P1558">
        <v>85</v>
      </c>
      <c r="Q1558">
        <v>39880476</v>
      </c>
      <c r="R1558">
        <v>25000000</v>
      </c>
      <c r="AD1558" t="str">
        <v>Adventure</v>
      </c>
      <c r="AE1558">
        <v>5.2</v>
      </c>
    </row>
    <row r="1559" spans="2:31" x14ac:dyDescent="0.4">
      <c r="B1559" t="s">
        <v>1634</v>
      </c>
      <c r="C1559" s="7">
        <v>37559</v>
      </c>
      <c r="D1559">
        <f>YEAR(_01_data[[#This Row],[Release Date]])</f>
        <v>2002</v>
      </c>
      <c r="E1559" t="s">
        <v>38</v>
      </c>
      <c r="F1559" t="s">
        <v>64</v>
      </c>
      <c r="G1559" t="s">
        <v>20</v>
      </c>
      <c r="H1559" t="s">
        <v>21</v>
      </c>
      <c r="I1559" t="s">
        <v>81</v>
      </c>
      <c r="J1559">
        <v>1000</v>
      </c>
      <c r="K1559">
        <v>4060</v>
      </c>
      <c r="L1559">
        <v>11</v>
      </c>
      <c r="M1559">
        <v>814</v>
      </c>
      <c r="N1559">
        <v>4.8</v>
      </c>
      <c r="O1559">
        <v>81</v>
      </c>
      <c r="P1559">
        <v>89</v>
      </c>
      <c r="Q1559">
        <v>12693621</v>
      </c>
      <c r="R1559">
        <v>17000000</v>
      </c>
      <c r="AD1559" t="str">
        <v>Horror</v>
      </c>
      <c r="AE1559">
        <v>4.8</v>
      </c>
    </row>
    <row r="1560" spans="2:31" x14ac:dyDescent="0.4">
      <c r="B1560" t="s">
        <v>1635</v>
      </c>
      <c r="C1560" s="7">
        <v>37542</v>
      </c>
      <c r="D1560">
        <f>YEAR(_01_data[[#This Row],[Release Date]])</f>
        <v>2002</v>
      </c>
      <c r="E1560" t="s">
        <v>38</v>
      </c>
      <c r="F1560" t="s">
        <v>24</v>
      </c>
      <c r="G1560" t="s">
        <v>20</v>
      </c>
      <c r="H1560" t="s">
        <v>21</v>
      </c>
      <c r="I1560" t="s">
        <v>61</v>
      </c>
      <c r="J1560">
        <v>284</v>
      </c>
      <c r="K1560">
        <v>1185</v>
      </c>
      <c r="L1560">
        <v>14</v>
      </c>
      <c r="M1560">
        <v>409</v>
      </c>
      <c r="N1560">
        <v>5.6</v>
      </c>
      <c r="O1560">
        <v>16</v>
      </c>
      <c r="P1560">
        <v>95</v>
      </c>
      <c r="Q1560">
        <v>15278</v>
      </c>
      <c r="R1560">
        <v>825000</v>
      </c>
      <c r="AD1560" t="str">
        <v>Drama</v>
      </c>
      <c r="AE1560">
        <v>5.6</v>
      </c>
    </row>
    <row r="1561" spans="2:31" x14ac:dyDescent="0.4">
      <c r="B1561" t="s">
        <v>1636</v>
      </c>
      <c r="C1561" s="7">
        <v>37431</v>
      </c>
      <c r="D1561">
        <f>YEAR(_01_data[[#This Row],[Release Date]])</f>
        <v>2002</v>
      </c>
      <c r="E1561" t="s">
        <v>38</v>
      </c>
      <c r="F1561" t="s">
        <v>42</v>
      </c>
      <c r="G1561" t="s">
        <v>20</v>
      </c>
      <c r="H1561" t="s">
        <v>21</v>
      </c>
      <c r="I1561" t="s">
        <v>61</v>
      </c>
      <c r="J1561">
        <v>23000</v>
      </c>
      <c r="K1561">
        <v>26940</v>
      </c>
      <c r="L1561">
        <v>63</v>
      </c>
      <c r="M1561">
        <v>0</v>
      </c>
      <c r="N1561">
        <v>7.1</v>
      </c>
      <c r="O1561">
        <v>127</v>
      </c>
      <c r="P1561">
        <v>95</v>
      </c>
      <c r="Q1561">
        <v>38120554</v>
      </c>
      <c r="R1561">
        <v>140000000</v>
      </c>
      <c r="AD1561" t="str">
        <v>Adventure</v>
      </c>
      <c r="AE1561">
        <v>7.1</v>
      </c>
    </row>
    <row r="1562" spans="2:31" x14ac:dyDescent="0.4">
      <c r="B1562" t="s">
        <v>1637</v>
      </c>
      <c r="C1562" s="7">
        <v>37555</v>
      </c>
      <c r="D1562">
        <f>YEAR(_01_data[[#This Row],[Release Date]])</f>
        <v>2002</v>
      </c>
      <c r="E1562" t="s">
        <v>38</v>
      </c>
      <c r="F1562" t="s">
        <v>24</v>
      </c>
      <c r="G1562" t="s">
        <v>20</v>
      </c>
      <c r="H1562" t="s">
        <v>21</v>
      </c>
      <c r="I1562" t="s">
        <v>61</v>
      </c>
      <c r="J1562">
        <v>882</v>
      </c>
      <c r="K1562">
        <v>2661</v>
      </c>
      <c r="L1562">
        <v>13</v>
      </c>
      <c r="M1562">
        <v>0</v>
      </c>
      <c r="N1562">
        <v>6.7</v>
      </c>
      <c r="O1562">
        <v>69</v>
      </c>
      <c r="P1562">
        <v>90</v>
      </c>
      <c r="Q1562">
        <v>19158074</v>
      </c>
      <c r="R1562">
        <v>15000000</v>
      </c>
      <c r="AD1562" t="str">
        <v>Drama</v>
      </c>
      <c r="AE1562">
        <v>6.7</v>
      </c>
    </row>
    <row r="1563" spans="2:31" x14ac:dyDescent="0.4">
      <c r="B1563" t="s">
        <v>1638</v>
      </c>
      <c r="C1563" s="7">
        <v>37261</v>
      </c>
      <c r="D1563">
        <f>YEAR(_01_data[[#This Row],[Release Date]])</f>
        <v>2002</v>
      </c>
      <c r="E1563" t="s">
        <v>38</v>
      </c>
      <c r="F1563" t="s">
        <v>31</v>
      </c>
      <c r="G1563" t="s">
        <v>20</v>
      </c>
      <c r="H1563" t="s">
        <v>21</v>
      </c>
      <c r="I1563" t="s">
        <v>81</v>
      </c>
      <c r="J1563">
        <v>1000</v>
      </c>
      <c r="K1563">
        <v>2636</v>
      </c>
      <c r="L1563">
        <v>30</v>
      </c>
      <c r="M1563">
        <v>0</v>
      </c>
      <c r="N1563">
        <v>6.1</v>
      </c>
      <c r="O1563">
        <v>118</v>
      </c>
      <c r="P1563">
        <v>101</v>
      </c>
      <c r="Q1563">
        <v>93307796</v>
      </c>
      <c r="R1563">
        <v>60000000</v>
      </c>
      <c r="AD1563" t="str">
        <v>Comedy</v>
      </c>
      <c r="AE1563">
        <v>6.1</v>
      </c>
    </row>
    <row r="1564" spans="2:31" x14ac:dyDescent="0.4">
      <c r="B1564" t="s">
        <v>1639</v>
      </c>
      <c r="C1564" s="7">
        <v>37490</v>
      </c>
      <c r="D1564">
        <f>YEAR(_01_data[[#This Row],[Release Date]])</f>
        <v>2002</v>
      </c>
      <c r="E1564" t="s">
        <v>38</v>
      </c>
      <c r="F1564" t="s">
        <v>56</v>
      </c>
      <c r="G1564" t="s">
        <v>20</v>
      </c>
      <c r="H1564" t="s">
        <v>21</v>
      </c>
      <c r="I1564" t="s">
        <v>81</v>
      </c>
      <c r="J1564">
        <v>744</v>
      </c>
      <c r="K1564">
        <v>3001</v>
      </c>
      <c r="L1564">
        <v>92</v>
      </c>
      <c r="M1564">
        <v>0</v>
      </c>
      <c r="N1564">
        <v>5.8</v>
      </c>
      <c r="O1564">
        <v>81</v>
      </c>
      <c r="P1564">
        <v>86</v>
      </c>
      <c r="Q1564">
        <v>38230435</v>
      </c>
      <c r="R1564">
        <v>25000000</v>
      </c>
      <c r="AD1564" t="str">
        <v>Action</v>
      </c>
      <c r="AE1564">
        <v>5.8</v>
      </c>
    </row>
    <row r="1565" spans="2:31" x14ac:dyDescent="0.4">
      <c r="B1565" t="s">
        <v>1640</v>
      </c>
      <c r="C1565" s="7">
        <v>37431</v>
      </c>
      <c r="D1565">
        <f>YEAR(_01_data[[#This Row],[Release Date]])</f>
        <v>2002</v>
      </c>
      <c r="E1565" t="s">
        <v>18</v>
      </c>
      <c r="F1565" t="s">
        <v>56</v>
      </c>
      <c r="G1565" t="s">
        <v>20</v>
      </c>
      <c r="H1565" t="s">
        <v>21</v>
      </c>
      <c r="I1565" t="s">
        <v>65</v>
      </c>
      <c r="J1565">
        <v>922</v>
      </c>
      <c r="K1565">
        <v>2880</v>
      </c>
      <c r="L1565">
        <v>394</v>
      </c>
      <c r="M1565">
        <v>977</v>
      </c>
      <c r="N1565">
        <v>6.1</v>
      </c>
      <c r="O1565">
        <v>64</v>
      </c>
      <c r="P1565">
        <v>94</v>
      </c>
      <c r="Q1565">
        <v>12398628</v>
      </c>
      <c r="R1565">
        <v>20000000</v>
      </c>
      <c r="AD1565" t="str">
        <v>Action</v>
      </c>
      <c r="AE1565">
        <v>6.1</v>
      </c>
    </row>
    <row r="1566" spans="2:31" x14ac:dyDescent="0.4">
      <c r="B1566" t="s">
        <v>1641</v>
      </c>
      <c r="C1566" s="7">
        <v>37553</v>
      </c>
      <c r="D1566">
        <f>YEAR(_01_data[[#This Row],[Release Date]])</f>
        <v>2002</v>
      </c>
      <c r="E1566" t="s">
        <v>38</v>
      </c>
      <c r="F1566" t="s">
        <v>24</v>
      </c>
      <c r="G1566" t="s">
        <v>20</v>
      </c>
      <c r="H1566" t="s">
        <v>21</v>
      </c>
      <c r="I1566" t="s">
        <v>65</v>
      </c>
      <c r="J1566">
        <v>838</v>
      </c>
      <c r="K1566">
        <v>2583</v>
      </c>
      <c r="L1566">
        <v>213</v>
      </c>
      <c r="M1566">
        <v>0</v>
      </c>
      <c r="N1566">
        <v>6.7</v>
      </c>
      <c r="O1566">
        <v>152</v>
      </c>
      <c r="P1566">
        <v>124</v>
      </c>
      <c r="Q1566">
        <v>52752475</v>
      </c>
      <c r="R1566">
        <v>50000000</v>
      </c>
      <c r="AD1566" t="str">
        <v>Drama</v>
      </c>
      <c r="AE1566">
        <v>6.7</v>
      </c>
    </row>
    <row r="1567" spans="2:31" x14ac:dyDescent="0.4">
      <c r="B1567" t="s">
        <v>1642</v>
      </c>
      <c r="C1567" s="7">
        <v>37364</v>
      </c>
      <c r="D1567">
        <f>YEAR(_01_data[[#This Row],[Release Date]])</f>
        <v>2002</v>
      </c>
      <c r="E1567" t="s">
        <v>38</v>
      </c>
      <c r="F1567" t="s">
        <v>31</v>
      </c>
      <c r="G1567" t="s">
        <v>20</v>
      </c>
      <c r="H1567" t="s">
        <v>26</v>
      </c>
      <c r="I1567" t="s">
        <v>65</v>
      </c>
      <c r="J1567">
        <v>16000</v>
      </c>
      <c r="K1567">
        <v>19341</v>
      </c>
      <c r="L1567">
        <v>12</v>
      </c>
      <c r="M1567">
        <v>0</v>
      </c>
      <c r="N1567">
        <v>6.4</v>
      </c>
      <c r="O1567">
        <v>96</v>
      </c>
      <c r="P1567">
        <v>94</v>
      </c>
      <c r="Q1567">
        <v>21005329</v>
      </c>
      <c r="R1567">
        <v>6000000</v>
      </c>
      <c r="AD1567" t="str">
        <v>Comedy</v>
      </c>
      <c r="AE1567">
        <v>6.4</v>
      </c>
    </row>
    <row r="1568" spans="2:31" x14ac:dyDescent="0.4">
      <c r="B1568" t="s">
        <v>1643</v>
      </c>
      <c r="C1568" s="7">
        <v>37306</v>
      </c>
      <c r="D1568">
        <f>YEAR(_01_data[[#This Row],[Release Date]])</f>
        <v>2002</v>
      </c>
      <c r="E1568" t="s">
        <v>38</v>
      </c>
      <c r="F1568" t="s">
        <v>56</v>
      </c>
      <c r="G1568" t="s">
        <v>20</v>
      </c>
      <c r="H1568" t="s">
        <v>21</v>
      </c>
      <c r="I1568" t="s">
        <v>65</v>
      </c>
      <c r="J1568">
        <v>4000</v>
      </c>
      <c r="K1568">
        <v>6181</v>
      </c>
      <c r="L1568">
        <v>130</v>
      </c>
      <c r="M1568">
        <v>5000</v>
      </c>
      <c r="N1568">
        <v>7.1</v>
      </c>
      <c r="O1568">
        <v>141</v>
      </c>
      <c r="P1568">
        <v>124</v>
      </c>
      <c r="Q1568">
        <v>78120196</v>
      </c>
      <c r="R1568">
        <v>75000000</v>
      </c>
      <c r="AD1568" t="str">
        <v>Action</v>
      </c>
      <c r="AE1568">
        <v>7.1</v>
      </c>
    </row>
    <row r="1569" spans="2:31" x14ac:dyDescent="0.4">
      <c r="B1569" t="s">
        <v>1644</v>
      </c>
      <c r="C1569" s="7">
        <v>37290</v>
      </c>
      <c r="D1569">
        <f>YEAR(_01_data[[#This Row],[Release Date]])</f>
        <v>2002</v>
      </c>
      <c r="E1569" t="s">
        <v>38</v>
      </c>
      <c r="F1569" t="s">
        <v>31</v>
      </c>
      <c r="G1569" t="s">
        <v>20</v>
      </c>
      <c r="H1569" t="s">
        <v>21</v>
      </c>
      <c r="I1569" t="s">
        <v>65</v>
      </c>
      <c r="J1569">
        <v>693</v>
      </c>
      <c r="K1569">
        <v>1373</v>
      </c>
      <c r="L1569">
        <v>94</v>
      </c>
      <c r="M1569">
        <v>423</v>
      </c>
      <c r="N1569">
        <v>6.4</v>
      </c>
      <c r="O1569">
        <v>72</v>
      </c>
      <c r="P1569">
        <v>86</v>
      </c>
      <c r="Q1569">
        <v>333976</v>
      </c>
      <c r="R1569">
        <v>12000000</v>
      </c>
      <c r="AD1569" t="str">
        <v>Comedy</v>
      </c>
      <c r="AE1569">
        <v>6.4</v>
      </c>
    </row>
    <row r="1570" spans="2:31" x14ac:dyDescent="0.4">
      <c r="B1570" t="s">
        <v>1645</v>
      </c>
      <c r="C1570" s="7">
        <v>37374</v>
      </c>
      <c r="D1570">
        <f>YEAR(_01_data[[#This Row],[Release Date]])</f>
        <v>2002</v>
      </c>
      <c r="E1570" t="s">
        <v>38</v>
      </c>
      <c r="F1570" t="s">
        <v>24</v>
      </c>
      <c r="G1570" t="s">
        <v>20</v>
      </c>
      <c r="H1570" t="s">
        <v>493</v>
      </c>
      <c r="I1570" t="s">
        <v>81</v>
      </c>
      <c r="J1570">
        <v>446</v>
      </c>
      <c r="K1570">
        <v>497</v>
      </c>
      <c r="L1570">
        <v>51</v>
      </c>
      <c r="M1570">
        <v>0</v>
      </c>
      <c r="N1570">
        <v>7.6</v>
      </c>
      <c r="O1570">
        <v>149</v>
      </c>
      <c r="P1570">
        <v>101</v>
      </c>
      <c r="Q1570">
        <v>20772796</v>
      </c>
      <c r="R1570">
        <v>6000000</v>
      </c>
      <c r="AD1570" t="str">
        <v>Drama</v>
      </c>
      <c r="AE1570">
        <v>7.6</v>
      </c>
    </row>
    <row r="1571" spans="2:31" x14ac:dyDescent="0.4">
      <c r="B1571" t="s">
        <v>1646</v>
      </c>
      <c r="C1571" s="7">
        <v>37443</v>
      </c>
      <c r="D1571">
        <f>YEAR(_01_data[[#This Row],[Release Date]])</f>
        <v>2002</v>
      </c>
      <c r="E1571" t="s">
        <v>38</v>
      </c>
      <c r="F1571" t="s">
        <v>24</v>
      </c>
      <c r="G1571" t="s">
        <v>20</v>
      </c>
      <c r="H1571" t="s">
        <v>21</v>
      </c>
      <c r="I1571" t="s">
        <v>81</v>
      </c>
      <c r="J1571">
        <v>835</v>
      </c>
      <c r="K1571">
        <v>2572</v>
      </c>
      <c r="L1571">
        <v>7</v>
      </c>
      <c r="M1571">
        <v>0</v>
      </c>
      <c r="N1571">
        <v>7.2</v>
      </c>
      <c r="O1571">
        <v>103</v>
      </c>
      <c r="P1571">
        <v>109</v>
      </c>
      <c r="Q1571">
        <v>16346122</v>
      </c>
      <c r="R1571">
        <v>16000000</v>
      </c>
      <c r="AD1571" t="str">
        <v>Drama</v>
      </c>
      <c r="AE1571">
        <v>7.2</v>
      </c>
    </row>
    <row r="1572" spans="2:31" x14ac:dyDescent="0.4">
      <c r="B1572" t="s">
        <v>1647</v>
      </c>
      <c r="C1572" s="7">
        <v>37616</v>
      </c>
      <c r="D1572">
        <f>YEAR(_01_data[[#This Row],[Release Date]])</f>
        <v>2002</v>
      </c>
      <c r="E1572" t="s">
        <v>38</v>
      </c>
      <c r="F1572" t="s">
        <v>56</v>
      </c>
      <c r="G1572" t="s">
        <v>20</v>
      </c>
      <c r="H1572" t="s">
        <v>21</v>
      </c>
      <c r="I1572" t="s">
        <v>65</v>
      </c>
      <c r="J1572">
        <v>12000</v>
      </c>
      <c r="K1572">
        <v>15046</v>
      </c>
      <c r="L1572">
        <v>610</v>
      </c>
      <c r="M1572">
        <v>0</v>
      </c>
      <c r="N1572">
        <v>6</v>
      </c>
      <c r="O1572">
        <v>152</v>
      </c>
      <c r="P1572">
        <v>153</v>
      </c>
      <c r="Q1572">
        <v>40911830</v>
      </c>
      <c r="R1572">
        <v>115000000</v>
      </c>
      <c r="AD1572" t="str">
        <v>Action</v>
      </c>
      <c r="AE1572">
        <v>6</v>
      </c>
    </row>
    <row r="1573" spans="2:31" x14ac:dyDescent="0.4">
      <c r="B1573" t="s">
        <v>1648</v>
      </c>
      <c r="C1573" s="7">
        <v>37478</v>
      </c>
      <c r="D1573">
        <f>YEAR(_01_data[[#This Row],[Release Date]])</f>
        <v>2002</v>
      </c>
      <c r="E1573" t="s">
        <v>38</v>
      </c>
      <c r="F1573" t="s">
        <v>56</v>
      </c>
      <c r="G1573" t="s">
        <v>20</v>
      </c>
      <c r="H1573" t="s">
        <v>21</v>
      </c>
      <c r="I1573" t="s">
        <v>81</v>
      </c>
      <c r="J1573">
        <v>14000</v>
      </c>
      <c r="K1573">
        <v>14790</v>
      </c>
      <c r="L1573">
        <v>357</v>
      </c>
      <c r="M1573">
        <v>10000</v>
      </c>
      <c r="N1573">
        <v>5.8</v>
      </c>
      <c r="O1573">
        <v>191</v>
      </c>
      <c r="P1573">
        <v>132</v>
      </c>
      <c r="Q1573">
        <v>141204016</v>
      </c>
      <c r="R1573">
        <v>70000000</v>
      </c>
      <c r="AD1573" t="str">
        <v>Action</v>
      </c>
      <c r="AE1573">
        <v>5.8</v>
      </c>
    </row>
    <row r="1574" spans="2:31" x14ac:dyDescent="0.4">
      <c r="B1574" t="s">
        <v>1649</v>
      </c>
      <c r="C1574" s="7">
        <v>37649</v>
      </c>
      <c r="D1574">
        <f>YEAR(_01_data[[#This Row],[Release Date]])</f>
        <v>2003</v>
      </c>
      <c r="E1574" t="s">
        <v>38</v>
      </c>
      <c r="F1574" t="s">
        <v>56</v>
      </c>
      <c r="G1574" t="s">
        <v>20</v>
      </c>
      <c r="H1574" t="s">
        <v>21</v>
      </c>
      <c r="I1574" t="s">
        <v>81</v>
      </c>
      <c r="J1574">
        <v>23000</v>
      </c>
      <c r="K1574">
        <v>25296</v>
      </c>
      <c r="L1574">
        <v>309</v>
      </c>
      <c r="M1574">
        <v>0</v>
      </c>
      <c r="N1574">
        <v>5.9</v>
      </c>
      <c r="O1574">
        <v>150</v>
      </c>
      <c r="P1574">
        <v>107</v>
      </c>
      <c r="Q1574">
        <v>127083765</v>
      </c>
      <c r="R1574">
        <v>76000000</v>
      </c>
      <c r="AD1574" t="str">
        <v>Action</v>
      </c>
      <c r="AE1574">
        <v>5.9</v>
      </c>
    </row>
    <row r="1575" spans="2:31" x14ac:dyDescent="0.4">
      <c r="B1575" t="s">
        <v>1650</v>
      </c>
      <c r="C1575" s="7">
        <v>37788</v>
      </c>
      <c r="D1575">
        <f>YEAR(_01_data[[#This Row],[Release Date]])</f>
        <v>2003</v>
      </c>
      <c r="E1575" t="s">
        <v>38</v>
      </c>
      <c r="F1575" t="s">
        <v>24</v>
      </c>
      <c r="G1575" t="s">
        <v>20</v>
      </c>
      <c r="H1575" t="s">
        <v>21</v>
      </c>
      <c r="I1575" t="s">
        <v>65</v>
      </c>
      <c r="J1575">
        <v>6000</v>
      </c>
      <c r="K1575">
        <v>7567</v>
      </c>
      <c r="L1575">
        <v>0</v>
      </c>
      <c r="M1575">
        <v>0</v>
      </c>
      <c r="N1575">
        <v>7.7</v>
      </c>
      <c r="O1575">
        <v>192</v>
      </c>
      <c r="P1575">
        <v>124</v>
      </c>
      <c r="Q1575">
        <v>16248701</v>
      </c>
      <c r="R1575">
        <v>20000000</v>
      </c>
      <c r="AD1575" t="str">
        <v>Drama</v>
      </c>
      <c r="AE1575">
        <v>7.7</v>
      </c>
    </row>
    <row r="1576" spans="2:31" x14ac:dyDescent="0.4">
      <c r="B1576" t="s">
        <v>1651</v>
      </c>
      <c r="C1576" s="7">
        <v>37759</v>
      </c>
      <c r="D1576">
        <f>YEAR(_01_data[[#This Row],[Release Date]])</f>
        <v>2003</v>
      </c>
      <c r="E1576" t="s">
        <v>38</v>
      </c>
      <c r="F1576" t="s">
        <v>31</v>
      </c>
      <c r="G1576" t="s">
        <v>20</v>
      </c>
      <c r="H1576" t="s">
        <v>21</v>
      </c>
      <c r="I1576" t="s">
        <v>81</v>
      </c>
      <c r="J1576">
        <v>651</v>
      </c>
      <c r="K1576">
        <v>2698</v>
      </c>
      <c r="L1576">
        <v>13</v>
      </c>
      <c r="M1576">
        <v>401</v>
      </c>
      <c r="N1576">
        <v>5.6</v>
      </c>
      <c r="O1576">
        <v>81</v>
      </c>
      <c r="P1576">
        <v>101</v>
      </c>
      <c r="Q1576">
        <v>15408822</v>
      </c>
      <c r="R1576">
        <v>20000000</v>
      </c>
      <c r="AD1576" t="str">
        <v>Comedy</v>
      </c>
      <c r="AE1576">
        <v>5.6</v>
      </c>
    </row>
    <row r="1577" spans="2:31" x14ac:dyDescent="0.4">
      <c r="B1577" t="s">
        <v>1652</v>
      </c>
      <c r="C1577" s="7">
        <v>37917</v>
      </c>
      <c r="D1577">
        <f>YEAR(_01_data[[#This Row],[Release Date]])</f>
        <v>2003</v>
      </c>
      <c r="E1577" t="s">
        <v>38</v>
      </c>
      <c r="F1577" t="s">
        <v>56</v>
      </c>
      <c r="G1577" t="s">
        <v>20</v>
      </c>
      <c r="H1577" t="s">
        <v>21</v>
      </c>
      <c r="I1577" t="s">
        <v>65</v>
      </c>
      <c r="J1577">
        <v>14000</v>
      </c>
      <c r="K1577">
        <v>16611</v>
      </c>
      <c r="L1577">
        <v>473</v>
      </c>
      <c r="M1577">
        <v>0</v>
      </c>
      <c r="N1577">
        <v>6.1</v>
      </c>
      <c r="O1577">
        <v>110</v>
      </c>
      <c r="P1577">
        <v>109</v>
      </c>
      <c r="Q1577">
        <v>26183197</v>
      </c>
      <c r="R1577">
        <v>36000000</v>
      </c>
      <c r="AD1577" t="str">
        <v>Action</v>
      </c>
      <c r="AE1577">
        <v>6.1</v>
      </c>
    </row>
    <row r="1578" spans="2:31" x14ac:dyDescent="0.4">
      <c r="B1578" t="s">
        <v>1653</v>
      </c>
      <c r="C1578" s="7">
        <v>37869</v>
      </c>
      <c r="D1578">
        <f>YEAR(_01_data[[#This Row],[Release Date]])</f>
        <v>2003</v>
      </c>
      <c r="E1578" t="s">
        <v>38</v>
      </c>
      <c r="F1578" t="s">
        <v>56</v>
      </c>
      <c r="G1578" t="s">
        <v>20</v>
      </c>
      <c r="H1578" t="s">
        <v>21</v>
      </c>
      <c r="I1578" t="s">
        <v>61</v>
      </c>
      <c r="J1578">
        <v>1000</v>
      </c>
      <c r="K1578">
        <v>3037</v>
      </c>
      <c r="L1578">
        <v>91</v>
      </c>
      <c r="M1578">
        <v>542</v>
      </c>
      <c r="N1578">
        <v>5</v>
      </c>
      <c r="O1578">
        <v>79</v>
      </c>
      <c r="P1578">
        <v>102</v>
      </c>
      <c r="Q1578">
        <v>47285499</v>
      </c>
      <c r="R1578">
        <v>26000000</v>
      </c>
      <c r="AD1578" t="str">
        <v>Action</v>
      </c>
      <c r="AE1578">
        <v>5</v>
      </c>
    </row>
    <row r="1579" spans="2:31" x14ac:dyDescent="0.4">
      <c r="B1579" t="s">
        <v>1654</v>
      </c>
      <c r="C1579" s="7">
        <v>37798</v>
      </c>
      <c r="D1579">
        <f>YEAR(_01_data[[#This Row],[Release Date]])</f>
        <v>2003</v>
      </c>
      <c r="E1579" t="s">
        <v>38</v>
      </c>
      <c r="F1579" t="s">
        <v>31</v>
      </c>
      <c r="G1579" t="s">
        <v>20</v>
      </c>
      <c r="H1579" t="s">
        <v>21</v>
      </c>
      <c r="I1579" t="s">
        <v>81</v>
      </c>
      <c r="J1579">
        <v>372</v>
      </c>
      <c r="K1579">
        <v>977</v>
      </c>
      <c r="L1579">
        <v>0</v>
      </c>
      <c r="M1579">
        <v>625</v>
      </c>
      <c r="N1579">
        <v>5.6</v>
      </c>
      <c r="O1579">
        <v>73</v>
      </c>
      <c r="P1579">
        <v>96</v>
      </c>
      <c r="Q1579">
        <v>14208384</v>
      </c>
      <c r="R1579">
        <v>30000000</v>
      </c>
      <c r="AD1579" t="str">
        <v>Comedy</v>
      </c>
      <c r="AE1579">
        <v>5.6</v>
      </c>
    </row>
    <row r="1580" spans="2:31" x14ac:dyDescent="0.4">
      <c r="B1580" t="s">
        <v>1655</v>
      </c>
      <c r="C1580" s="7">
        <v>37938</v>
      </c>
      <c r="D1580">
        <f>YEAR(_01_data[[#This Row],[Release Date]])</f>
        <v>2003</v>
      </c>
      <c r="E1580" t="s">
        <v>38</v>
      </c>
      <c r="F1580" t="s">
        <v>24</v>
      </c>
      <c r="G1580" t="s">
        <v>20</v>
      </c>
      <c r="H1580" t="s">
        <v>21</v>
      </c>
      <c r="I1580" t="s">
        <v>65</v>
      </c>
      <c r="J1580">
        <v>11000</v>
      </c>
      <c r="K1580">
        <v>12385</v>
      </c>
      <c r="L1580">
        <v>234</v>
      </c>
      <c r="M1580">
        <v>571</v>
      </c>
      <c r="N1580">
        <v>6.9</v>
      </c>
      <c r="O1580">
        <v>88</v>
      </c>
      <c r="P1580">
        <v>108</v>
      </c>
      <c r="Q1580">
        <v>548712</v>
      </c>
      <c r="R1580">
        <v>2500000</v>
      </c>
      <c r="AD1580" t="str">
        <v>Drama</v>
      </c>
      <c r="AE1580">
        <v>6.9</v>
      </c>
    </row>
    <row r="1581" spans="2:31" x14ac:dyDescent="0.4">
      <c r="B1581" t="s">
        <v>1656</v>
      </c>
      <c r="C1581" s="7">
        <v>37883</v>
      </c>
      <c r="D1581">
        <f>YEAR(_01_data[[#This Row],[Release Date]])</f>
        <v>2003</v>
      </c>
      <c r="E1581" t="s">
        <v>38</v>
      </c>
      <c r="F1581" t="s">
        <v>31</v>
      </c>
      <c r="G1581" t="s">
        <v>20</v>
      </c>
      <c r="H1581" t="s">
        <v>21</v>
      </c>
      <c r="I1581" t="s">
        <v>65</v>
      </c>
      <c r="J1581">
        <v>3000</v>
      </c>
      <c r="K1581">
        <v>5713</v>
      </c>
      <c r="L1581">
        <v>58</v>
      </c>
      <c r="M1581">
        <v>0</v>
      </c>
      <c r="N1581">
        <v>6.3</v>
      </c>
      <c r="O1581">
        <v>153</v>
      </c>
      <c r="P1581">
        <v>74</v>
      </c>
      <c r="Q1581">
        <v>104354205</v>
      </c>
      <c r="R1581">
        <v>55000000</v>
      </c>
      <c r="AD1581" t="str">
        <v>Comedy</v>
      </c>
      <c r="AE1581">
        <v>6.3</v>
      </c>
    </row>
    <row r="1582" spans="2:31" x14ac:dyDescent="0.4">
      <c r="B1582" t="s">
        <v>1657</v>
      </c>
      <c r="C1582" s="7">
        <v>37872</v>
      </c>
      <c r="D1582">
        <f>YEAR(_01_data[[#This Row],[Release Date]])</f>
        <v>2003</v>
      </c>
      <c r="E1582" t="s">
        <v>38</v>
      </c>
      <c r="F1582" t="s">
        <v>31</v>
      </c>
      <c r="G1582" t="s">
        <v>20</v>
      </c>
      <c r="H1582" t="s">
        <v>21</v>
      </c>
      <c r="I1582" t="s">
        <v>65</v>
      </c>
      <c r="J1582">
        <v>11000</v>
      </c>
      <c r="K1582">
        <v>14843</v>
      </c>
      <c r="L1582">
        <v>11000</v>
      </c>
      <c r="M1582">
        <v>827</v>
      </c>
      <c r="N1582">
        <v>6.4</v>
      </c>
      <c r="O1582">
        <v>128</v>
      </c>
      <c r="P1582">
        <v>108</v>
      </c>
      <c r="Q1582">
        <v>3203044</v>
      </c>
      <c r="R1582">
        <v>18000000</v>
      </c>
      <c r="AD1582" t="str">
        <v>Comedy</v>
      </c>
      <c r="AE1582">
        <v>6.4</v>
      </c>
    </row>
    <row r="1583" spans="2:31" x14ac:dyDescent="0.4">
      <c r="B1583" t="s">
        <v>1658</v>
      </c>
      <c r="C1583" s="7">
        <v>37631</v>
      </c>
      <c r="D1583">
        <f>YEAR(_01_data[[#This Row],[Release Date]])</f>
        <v>2003</v>
      </c>
      <c r="E1583" t="s">
        <v>38</v>
      </c>
      <c r="F1583" t="s">
        <v>56</v>
      </c>
      <c r="G1583" t="s">
        <v>20</v>
      </c>
      <c r="H1583" t="s">
        <v>21</v>
      </c>
      <c r="I1583" t="s">
        <v>65</v>
      </c>
      <c r="J1583">
        <v>10000</v>
      </c>
      <c r="K1583">
        <v>12954</v>
      </c>
      <c r="L1583">
        <v>0</v>
      </c>
      <c r="M1583">
        <v>0</v>
      </c>
      <c r="N1583">
        <v>6.6</v>
      </c>
      <c r="O1583">
        <v>94</v>
      </c>
      <c r="P1583">
        <v>147</v>
      </c>
      <c r="Q1583">
        <v>138396624</v>
      </c>
      <c r="R1583">
        <v>130000000</v>
      </c>
      <c r="AD1583" t="str">
        <v>Action</v>
      </c>
      <c r="AE1583">
        <v>6.6</v>
      </c>
    </row>
    <row r="1584" spans="2:31" x14ac:dyDescent="0.4">
      <c r="B1584" t="s">
        <v>1659</v>
      </c>
      <c r="C1584" s="7">
        <v>37713</v>
      </c>
      <c r="D1584">
        <f>YEAR(_01_data[[#This Row],[Release Date]])</f>
        <v>2003</v>
      </c>
      <c r="E1584" t="s">
        <v>38</v>
      </c>
      <c r="F1584" t="s">
        <v>31</v>
      </c>
      <c r="G1584" t="s">
        <v>20</v>
      </c>
      <c r="H1584" t="s">
        <v>21</v>
      </c>
      <c r="I1584" t="s">
        <v>65</v>
      </c>
      <c r="J1584">
        <v>1000</v>
      </c>
      <c r="K1584">
        <v>3151</v>
      </c>
      <c r="L1584">
        <v>72</v>
      </c>
      <c r="M1584">
        <v>10000</v>
      </c>
      <c r="N1584">
        <v>7.1</v>
      </c>
      <c r="O1584">
        <v>195</v>
      </c>
      <c r="P1584">
        <v>98</v>
      </c>
      <c r="Q1584">
        <v>60057639</v>
      </c>
      <c r="R1584">
        <v>18000000</v>
      </c>
      <c r="AD1584" t="str">
        <v>Comedy</v>
      </c>
      <c r="AE1584">
        <v>7.1</v>
      </c>
    </row>
    <row r="1585" spans="2:31" x14ac:dyDescent="0.4">
      <c r="B1585" t="s">
        <v>1660</v>
      </c>
      <c r="C1585" s="7">
        <v>37817</v>
      </c>
      <c r="D1585">
        <f>YEAR(_01_data[[#This Row],[Release Date]])</f>
        <v>2003</v>
      </c>
      <c r="E1585" t="s">
        <v>38</v>
      </c>
      <c r="F1585" t="s">
        <v>56</v>
      </c>
      <c r="G1585" t="s">
        <v>20</v>
      </c>
      <c r="H1585" t="s">
        <v>26</v>
      </c>
      <c r="I1585" t="s">
        <v>65</v>
      </c>
      <c r="J1585">
        <v>933</v>
      </c>
      <c r="K1585">
        <v>3357</v>
      </c>
      <c r="L1585">
        <v>323</v>
      </c>
      <c r="M1585">
        <v>0</v>
      </c>
      <c r="N1585">
        <v>6.5</v>
      </c>
      <c r="O1585">
        <v>131</v>
      </c>
      <c r="P1585">
        <v>98</v>
      </c>
      <c r="Q1585">
        <v>26536120</v>
      </c>
      <c r="R1585">
        <v>50000000</v>
      </c>
      <c r="AD1585" t="str">
        <v>Action</v>
      </c>
      <c r="AE1585">
        <v>6.5</v>
      </c>
    </row>
    <row r="1586" spans="2:31" x14ac:dyDescent="0.4">
      <c r="B1586" t="s">
        <v>1661</v>
      </c>
      <c r="C1586" s="7">
        <v>37900</v>
      </c>
      <c r="D1586">
        <f>YEAR(_01_data[[#This Row],[Release Date]])</f>
        <v>2003</v>
      </c>
      <c r="E1586" t="s">
        <v>38</v>
      </c>
      <c r="F1586" t="s">
        <v>42</v>
      </c>
      <c r="G1586" t="s">
        <v>20</v>
      </c>
      <c r="H1586" t="s">
        <v>21</v>
      </c>
      <c r="I1586" t="s">
        <v>65</v>
      </c>
      <c r="J1586">
        <v>11000</v>
      </c>
      <c r="K1586">
        <v>12947</v>
      </c>
      <c r="L1586">
        <v>258</v>
      </c>
      <c r="M1586">
        <v>0</v>
      </c>
      <c r="N1586">
        <v>6.5</v>
      </c>
      <c r="O1586">
        <v>54</v>
      </c>
      <c r="P1586">
        <v>127</v>
      </c>
      <c r="Q1586">
        <v>4426297</v>
      </c>
      <c r="R1586">
        <v>35000000</v>
      </c>
      <c r="AD1586" t="str">
        <v>Adventure</v>
      </c>
      <c r="AE1586">
        <v>6.5</v>
      </c>
    </row>
    <row r="1587" spans="2:31" x14ac:dyDescent="0.4">
      <c r="B1587" t="s">
        <v>1662</v>
      </c>
      <c r="C1587" s="7">
        <v>37777</v>
      </c>
      <c r="D1587">
        <f>YEAR(_01_data[[#This Row],[Release Date]])</f>
        <v>2003</v>
      </c>
      <c r="E1587" t="s">
        <v>38</v>
      </c>
      <c r="F1587" t="s">
        <v>42</v>
      </c>
      <c r="G1587" t="s">
        <v>20</v>
      </c>
      <c r="H1587" t="s">
        <v>21</v>
      </c>
      <c r="I1587" t="s">
        <v>81</v>
      </c>
      <c r="J1587">
        <v>12000</v>
      </c>
      <c r="K1587">
        <v>16138</v>
      </c>
      <c r="L1587">
        <v>13000</v>
      </c>
      <c r="M1587">
        <v>26000</v>
      </c>
      <c r="N1587">
        <v>8</v>
      </c>
      <c r="O1587">
        <v>235</v>
      </c>
      <c r="P1587">
        <v>125</v>
      </c>
      <c r="Q1587">
        <v>66257002</v>
      </c>
      <c r="R1587">
        <v>70000000</v>
      </c>
      <c r="AD1587" t="str">
        <v>Adventure</v>
      </c>
      <c r="AE1587">
        <v>8</v>
      </c>
    </row>
    <row r="1588" spans="2:31" x14ac:dyDescent="0.4">
      <c r="B1588" t="s">
        <v>1663</v>
      </c>
      <c r="C1588" s="7">
        <v>37848</v>
      </c>
      <c r="D1588">
        <f>YEAR(_01_data[[#This Row],[Release Date]])</f>
        <v>2003</v>
      </c>
      <c r="E1588" t="s">
        <v>18</v>
      </c>
      <c r="F1588" t="s">
        <v>31</v>
      </c>
      <c r="G1588" t="s">
        <v>94</v>
      </c>
      <c r="H1588" t="s">
        <v>95</v>
      </c>
      <c r="I1588" t="s">
        <v>81</v>
      </c>
      <c r="J1588">
        <v>572</v>
      </c>
      <c r="K1588">
        <v>1776</v>
      </c>
      <c r="L1588">
        <v>22</v>
      </c>
      <c r="M1588">
        <v>235</v>
      </c>
      <c r="N1588">
        <v>6.9</v>
      </c>
      <c r="O1588">
        <v>69</v>
      </c>
      <c r="P1588">
        <v>114</v>
      </c>
      <c r="Q1588">
        <v>2353728</v>
      </c>
      <c r="R1588">
        <v>20000000</v>
      </c>
      <c r="AD1588" t="str">
        <v>Comedy</v>
      </c>
      <c r="AE1588">
        <v>6.9</v>
      </c>
    </row>
    <row r="1589" spans="2:31" x14ac:dyDescent="0.4">
      <c r="B1589" t="s">
        <v>1664</v>
      </c>
      <c r="C1589" s="7">
        <v>37888</v>
      </c>
      <c r="D1589">
        <f>YEAR(_01_data[[#This Row],[Release Date]])</f>
        <v>2003</v>
      </c>
      <c r="E1589" t="s">
        <v>38</v>
      </c>
      <c r="F1589" t="s">
        <v>31</v>
      </c>
      <c r="G1589" t="s">
        <v>20</v>
      </c>
      <c r="H1589" t="s">
        <v>21</v>
      </c>
      <c r="I1589" t="s">
        <v>81</v>
      </c>
      <c r="J1589">
        <v>1000</v>
      </c>
      <c r="K1589">
        <v>2505</v>
      </c>
      <c r="L1589">
        <v>163</v>
      </c>
      <c r="M1589">
        <v>800</v>
      </c>
      <c r="N1589">
        <v>5.5</v>
      </c>
      <c r="O1589">
        <v>121</v>
      </c>
      <c r="P1589">
        <v>105</v>
      </c>
      <c r="Q1589">
        <v>132541238</v>
      </c>
      <c r="R1589">
        <v>33000000</v>
      </c>
      <c r="AD1589" t="str">
        <v>Comedy</v>
      </c>
      <c r="AE1589">
        <v>5.5</v>
      </c>
    </row>
    <row r="1590" spans="2:31" x14ac:dyDescent="0.4">
      <c r="B1590" t="s">
        <v>1665</v>
      </c>
      <c r="C1590" s="7">
        <v>37884</v>
      </c>
      <c r="D1590">
        <f>YEAR(_01_data[[#This Row],[Release Date]])</f>
        <v>2003</v>
      </c>
      <c r="E1590" t="s">
        <v>38</v>
      </c>
      <c r="F1590" t="s">
        <v>31</v>
      </c>
      <c r="G1590" t="s">
        <v>20</v>
      </c>
      <c r="H1590" t="s">
        <v>21</v>
      </c>
      <c r="I1590" t="s">
        <v>81</v>
      </c>
      <c r="J1590">
        <v>11000</v>
      </c>
      <c r="K1590">
        <v>21276</v>
      </c>
      <c r="L1590">
        <v>293</v>
      </c>
      <c r="M1590">
        <v>0</v>
      </c>
      <c r="N1590">
        <v>6.7</v>
      </c>
      <c r="O1590">
        <v>191</v>
      </c>
      <c r="P1590">
        <v>101</v>
      </c>
      <c r="Q1590">
        <v>242589580</v>
      </c>
      <c r="R1590">
        <v>81000000</v>
      </c>
      <c r="AD1590" t="str">
        <v>Comedy</v>
      </c>
      <c r="AE1590">
        <v>6.7</v>
      </c>
    </row>
    <row r="1591" spans="2:31" x14ac:dyDescent="0.4">
      <c r="B1591" t="s">
        <v>1666</v>
      </c>
      <c r="C1591" s="7">
        <v>37953</v>
      </c>
      <c r="D1591">
        <f>YEAR(_01_data[[#This Row],[Release Date]])</f>
        <v>2003</v>
      </c>
      <c r="E1591" t="s">
        <v>38</v>
      </c>
      <c r="F1591" t="s">
        <v>56</v>
      </c>
      <c r="G1591" t="s">
        <v>20</v>
      </c>
      <c r="H1591" t="s">
        <v>21</v>
      </c>
      <c r="I1591" t="s">
        <v>81</v>
      </c>
      <c r="J1591">
        <v>961</v>
      </c>
      <c r="K1591">
        <v>2422</v>
      </c>
      <c r="L1591">
        <v>13</v>
      </c>
      <c r="M1591">
        <v>846</v>
      </c>
      <c r="N1591">
        <v>5.5</v>
      </c>
      <c r="O1591">
        <v>127</v>
      </c>
      <c r="P1591">
        <v>104</v>
      </c>
      <c r="Q1591">
        <v>23020488</v>
      </c>
      <c r="R1591">
        <v>52000000</v>
      </c>
      <c r="AD1591" t="str">
        <v>Action</v>
      </c>
      <c r="AE1591">
        <v>5.5</v>
      </c>
    </row>
    <row r="1592" spans="2:31" x14ac:dyDescent="0.4">
      <c r="B1592" t="s">
        <v>1667</v>
      </c>
      <c r="C1592" s="7">
        <v>37949</v>
      </c>
      <c r="D1592">
        <f>YEAR(_01_data[[#This Row],[Release Date]])</f>
        <v>2003</v>
      </c>
      <c r="E1592" t="s">
        <v>38</v>
      </c>
      <c r="F1592" t="s">
        <v>56</v>
      </c>
      <c r="G1592" t="s">
        <v>20</v>
      </c>
      <c r="H1592" t="s">
        <v>21</v>
      </c>
      <c r="I1592" t="s">
        <v>81</v>
      </c>
      <c r="J1592">
        <v>2000</v>
      </c>
      <c r="K1592">
        <v>4046</v>
      </c>
      <c r="L1592">
        <v>368</v>
      </c>
      <c r="M1592">
        <v>0</v>
      </c>
      <c r="N1592">
        <v>4.8</v>
      </c>
      <c r="O1592">
        <v>102</v>
      </c>
      <c r="P1592">
        <v>107</v>
      </c>
      <c r="Q1592">
        <v>100685880</v>
      </c>
      <c r="R1592">
        <v>120000000</v>
      </c>
      <c r="AD1592" t="str">
        <v>Action</v>
      </c>
      <c r="AE1592">
        <v>4.8</v>
      </c>
    </row>
    <row r="1593" spans="2:31" x14ac:dyDescent="0.4">
      <c r="B1593" t="s">
        <v>1668</v>
      </c>
      <c r="C1593" s="7">
        <v>37893</v>
      </c>
      <c r="D1593">
        <f>YEAR(_01_data[[#This Row],[Release Date]])</f>
        <v>2003</v>
      </c>
      <c r="E1593" t="s">
        <v>38</v>
      </c>
      <c r="F1593" t="s">
        <v>31</v>
      </c>
      <c r="G1593" t="s">
        <v>20</v>
      </c>
      <c r="H1593" t="s">
        <v>21</v>
      </c>
      <c r="I1593" t="s">
        <v>61</v>
      </c>
      <c r="J1593">
        <v>3000</v>
      </c>
      <c r="K1593">
        <v>7014</v>
      </c>
      <c r="L1593">
        <v>189</v>
      </c>
      <c r="M1593">
        <v>0</v>
      </c>
      <c r="N1593">
        <v>5.8</v>
      </c>
      <c r="O1593">
        <v>104</v>
      </c>
      <c r="P1593">
        <v>94</v>
      </c>
      <c r="Q1593">
        <v>138614544</v>
      </c>
      <c r="R1593">
        <v>40000000</v>
      </c>
      <c r="AD1593" t="str">
        <v>Comedy</v>
      </c>
      <c r="AE1593">
        <v>5.8</v>
      </c>
    </row>
    <row r="1594" spans="2:31" x14ac:dyDescent="0.4">
      <c r="B1594" t="s">
        <v>1669</v>
      </c>
      <c r="C1594" s="7">
        <v>37637</v>
      </c>
      <c r="D1594">
        <f>YEAR(_01_data[[#This Row],[Release Date]])</f>
        <v>2003</v>
      </c>
      <c r="E1594" t="s">
        <v>38</v>
      </c>
      <c r="F1594" t="s">
        <v>24</v>
      </c>
      <c r="G1594" t="s">
        <v>20</v>
      </c>
      <c r="H1594" t="s">
        <v>60</v>
      </c>
      <c r="I1594" t="s">
        <v>65</v>
      </c>
      <c r="J1594">
        <v>631</v>
      </c>
      <c r="K1594">
        <v>1176</v>
      </c>
      <c r="L1594">
        <v>187</v>
      </c>
      <c r="M1594">
        <v>0</v>
      </c>
      <c r="N1594">
        <v>6.3</v>
      </c>
      <c r="O1594">
        <v>133</v>
      </c>
      <c r="P1594">
        <v>93</v>
      </c>
      <c r="Q1594">
        <v>197148</v>
      </c>
      <c r="R1594">
        <v>7500000</v>
      </c>
      <c r="AD1594" t="str">
        <v>Drama</v>
      </c>
      <c r="AE1594">
        <v>6.3</v>
      </c>
    </row>
    <row r="1595" spans="2:31" x14ac:dyDescent="0.4">
      <c r="B1595" t="s">
        <v>1670</v>
      </c>
      <c r="C1595" s="7">
        <v>37629</v>
      </c>
      <c r="D1595">
        <f>YEAR(_01_data[[#This Row],[Release Date]])</f>
        <v>2003</v>
      </c>
      <c r="E1595" t="s">
        <v>38</v>
      </c>
      <c r="F1595" t="s">
        <v>42</v>
      </c>
      <c r="G1595" t="s">
        <v>20</v>
      </c>
      <c r="H1595" t="s">
        <v>21</v>
      </c>
      <c r="I1595" t="s">
        <v>65</v>
      </c>
      <c r="J1595">
        <v>22000</v>
      </c>
      <c r="K1595">
        <v>61110</v>
      </c>
      <c r="L1595">
        <v>333</v>
      </c>
      <c r="M1595">
        <v>0</v>
      </c>
      <c r="N1595">
        <v>7.2</v>
      </c>
      <c r="O1595">
        <v>198</v>
      </c>
      <c r="P1595">
        <v>154</v>
      </c>
      <c r="Q1595">
        <v>95632614</v>
      </c>
      <c r="R1595">
        <v>79000000</v>
      </c>
      <c r="AD1595" t="str">
        <v>Adventure</v>
      </c>
      <c r="AE1595">
        <v>7.2</v>
      </c>
    </row>
    <row r="1596" spans="2:31" x14ac:dyDescent="0.4">
      <c r="B1596" t="s">
        <v>1671</v>
      </c>
      <c r="C1596" s="7">
        <v>37979</v>
      </c>
      <c r="D1596">
        <f>YEAR(_01_data[[#This Row],[Release Date]])</f>
        <v>2003</v>
      </c>
      <c r="E1596" t="s">
        <v>38</v>
      </c>
      <c r="F1596" t="s">
        <v>19</v>
      </c>
      <c r="G1596" t="s">
        <v>20</v>
      </c>
      <c r="H1596" t="s">
        <v>21</v>
      </c>
      <c r="I1596" t="s">
        <v>65</v>
      </c>
      <c r="J1596">
        <v>436</v>
      </c>
      <c r="K1596">
        <v>1172</v>
      </c>
      <c r="L1596">
        <v>164</v>
      </c>
      <c r="M1596">
        <v>622</v>
      </c>
      <c r="N1596">
        <v>6.7</v>
      </c>
      <c r="O1596">
        <v>119</v>
      </c>
      <c r="P1596">
        <v>97</v>
      </c>
      <c r="Q1596">
        <v>12212417</v>
      </c>
      <c r="R1596">
        <v>15000000</v>
      </c>
      <c r="AD1596" t="str">
        <v>Crime</v>
      </c>
      <c r="AE1596">
        <v>6.7</v>
      </c>
    </row>
    <row r="1597" spans="2:31" x14ac:dyDescent="0.4">
      <c r="B1597" t="s">
        <v>1672</v>
      </c>
      <c r="C1597" s="7">
        <v>37865</v>
      </c>
      <c r="D1597">
        <f>YEAR(_01_data[[#This Row],[Release Date]])</f>
        <v>2003</v>
      </c>
      <c r="E1597" t="s">
        <v>38</v>
      </c>
      <c r="F1597" t="s">
        <v>56</v>
      </c>
      <c r="G1597" t="s">
        <v>20</v>
      </c>
      <c r="H1597" t="s">
        <v>21</v>
      </c>
      <c r="I1597" t="s">
        <v>65</v>
      </c>
      <c r="J1597">
        <v>5000</v>
      </c>
      <c r="K1597">
        <v>6867</v>
      </c>
      <c r="L1597">
        <v>43</v>
      </c>
      <c r="M1597">
        <v>1000</v>
      </c>
      <c r="N1597">
        <v>5.8</v>
      </c>
      <c r="O1597">
        <v>109</v>
      </c>
      <c r="P1597">
        <v>101</v>
      </c>
      <c r="Q1597">
        <v>34604054</v>
      </c>
      <c r="R1597">
        <v>30000000</v>
      </c>
      <c r="AD1597" t="str">
        <v>Action</v>
      </c>
      <c r="AE1597">
        <v>5.8</v>
      </c>
    </row>
    <row r="1598" spans="2:31" x14ac:dyDescent="0.4">
      <c r="B1598" t="s">
        <v>1673</v>
      </c>
      <c r="C1598" s="7">
        <v>37825</v>
      </c>
      <c r="D1598">
        <f>YEAR(_01_data[[#This Row],[Release Date]])</f>
        <v>2003</v>
      </c>
      <c r="E1598" t="s">
        <v>38</v>
      </c>
      <c r="F1598" t="s">
        <v>31</v>
      </c>
      <c r="G1598" t="s">
        <v>20</v>
      </c>
      <c r="H1598" t="s">
        <v>21</v>
      </c>
      <c r="I1598" t="s">
        <v>61</v>
      </c>
      <c r="J1598">
        <v>1000</v>
      </c>
      <c r="K1598">
        <v>4050</v>
      </c>
      <c r="L1598">
        <v>41</v>
      </c>
      <c r="M1598">
        <v>886</v>
      </c>
      <c r="N1598">
        <v>5.5</v>
      </c>
      <c r="O1598">
        <v>81</v>
      </c>
      <c r="P1598">
        <v>92</v>
      </c>
      <c r="Q1598">
        <v>104148781</v>
      </c>
      <c r="R1598">
        <v>60000000</v>
      </c>
      <c r="AD1598" t="str">
        <v>Comedy</v>
      </c>
      <c r="AE1598">
        <v>5.5</v>
      </c>
    </row>
    <row r="1599" spans="2:31" x14ac:dyDescent="0.4">
      <c r="B1599" t="s">
        <v>1674</v>
      </c>
      <c r="C1599" s="7">
        <v>37695</v>
      </c>
      <c r="D1599">
        <f>YEAR(_01_data[[#This Row],[Release Date]])</f>
        <v>2003</v>
      </c>
      <c r="E1599" t="s">
        <v>38</v>
      </c>
      <c r="F1599" t="s">
        <v>64</v>
      </c>
      <c r="G1599" t="s">
        <v>20</v>
      </c>
      <c r="H1599" t="s">
        <v>21</v>
      </c>
      <c r="I1599" t="s">
        <v>81</v>
      </c>
      <c r="J1599">
        <v>1000</v>
      </c>
      <c r="K1599">
        <v>2212</v>
      </c>
      <c r="L1599">
        <v>474</v>
      </c>
      <c r="M1599">
        <v>2000</v>
      </c>
      <c r="N1599">
        <v>4.9000000000000004</v>
      </c>
      <c r="O1599">
        <v>140</v>
      </c>
      <c r="P1599">
        <v>96</v>
      </c>
      <c r="Q1599">
        <v>32131483</v>
      </c>
      <c r="R1599">
        <v>11000000</v>
      </c>
      <c r="AD1599" t="str">
        <v>Horror</v>
      </c>
      <c r="AE1599">
        <v>4.9000000000000004</v>
      </c>
    </row>
    <row r="1600" spans="2:31" x14ac:dyDescent="0.4">
      <c r="B1600" t="s">
        <v>1675</v>
      </c>
      <c r="C1600" s="7">
        <v>37679</v>
      </c>
      <c r="D1600">
        <f>YEAR(_01_data[[#This Row],[Release Date]])</f>
        <v>2003</v>
      </c>
      <c r="E1600" t="s">
        <v>38</v>
      </c>
      <c r="F1600" t="s">
        <v>31</v>
      </c>
      <c r="G1600" t="s">
        <v>20</v>
      </c>
      <c r="H1600" t="s">
        <v>21</v>
      </c>
      <c r="I1600" t="s">
        <v>81</v>
      </c>
      <c r="J1600">
        <v>593</v>
      </c>
      <c r="K1600">
        <v>2713</v>
      </c>
      <c r="L1600">
        <v>39</v>
      </c>
      <c r="M1600">
        <v>320</v>
      </c>
      <c r="N1600">
        <v>5.6</v>
      </c>
      <c r="O1600">
        <v>75</v>
      </c>
      <c r="P1600">
        <v>98</v>
      </c>
      <c r="Q1600">
        <v>22734486</v>
      </c>
      <c r="R1600">
        <v>17000000</v>
      </c>
      <c r="AD1600" t="str">
        <v>Comedy</v>
      </c>
      <c r="AE1600">
        <v>5.6</v>
      </c>
    </row>
    <row r="1601" spans="2:31" x14ac:dyDescent="0.4">
      <c r="B1601" t="s">
        <v>1676</v>
      </c>
      <c r="C1601" s="7">
        <v>37707</v>
      </c>
      <c r="D1601">
        <f>YEAR(_01_data[[#This Row],[Release Date]])</f>
        <v>2003</v>
      </c>
      <c r="E1601" t="s">
        <v>38</v>
      </c>
      <c r="F1601" t="s">
        <v>24</v>
      </c>
      <c r="G1601" t="s">
        <v>20</v>
      </c>
      <c r="H1601" t="s">
        <v>21</v>
      </c>
      <c r="I1601" t="s">
        <v>65</v>
      </c>
      <c r="J1601">
        <v>11000</v>
      </c>
      <c r="K1601">
        <v>12194</v>
      </c>
      <c r="L1601">
        <v>759</v>
      </c>
      <c r="M1601">
        <v>4000</v>
      </c>
      <c r="N1601">
        <v>5.5</v>
      </c>
      <c r="O1601">
        <v>175</v>
      </c>
      <c r="P1601">
        <v>136</v>
      </c>
      <c r="Q1601">
        <v>33685268</v>
      </c>
      <c r="R1601">
        <v>68000000</v>
      </c>
      <c r="AD1601" t="str">
        <v>Drama</v>
      </c>
      <c r="AE1601">
        <v>5.5</v>
      </c>
    </row>
    <row r="1602" spans="2:31" x14ac:dyDescent="0.4">
      <c r="B1602" t="s">
        <v>1677</v>
      </c>
      <c r="C1602" s="7">
        <v>37839</v>
      </c>
      <c r="D1602">
        <f>YEAR(_01_data[[#This Row],[Release Date]])</f>
        <v>2003</v>
      </c>
      <c r="E1602" t="s">
        <v>38</v>
      </c>
      <c r="F1602" t="s">
        <v>31</v>
      </c>
      <c r="G1602" t="s">
        <v>20</v>
      </c>
      <c r="H1602" t="s">
        <v>21</v>
      </c>
      <c r="I1602" t="s">
        <v>81</v>
      </c>
      <c r="J1602">
        <v>577</v>
      </c>
      <c r="K1602">
        <v>1653</v>
      </c>
      <c r="L1602">
        <v>14</v>
      </c>
      <c r="M1602">
        <v>1000</v>
      </c>
      <c r="N1602">
        <v>3.4</v>
      </c>
      <c r="O1602">
        <v>85</v>
      </c>
      <c r="P1602">
        <v>85</v>
      </c>
      <c r="Q1602">
        <v>26096584</v>
      </c>
      <c r="R1602">
        <v>19000000</v>
      </c>
      <c r="AD1602" t="str">
        <v>Comedy</v>
      </c>
      <c r="AE1602">
        <v>3.4</v>
      </c>
    </row>
    <row r="1603" spans="2:31" x14ac:dyDescent="0.4">
      <c r="B1603" t="s">
        <v>1678</v>
      </c>
      <c r="C1603" s="7">
        <v>37669</v>
      </c>
      <c r="D1603">
        <f>YEAR(_01_data[[#This Row],[Release Date]])</f>
        <v>2003</v>
      </c>
      <c r="E1603" t="s">
        <v>38</v>
      </c>
      <c r="F1603" t="s">
        <v>31</v>
      </c>
      <c r="G1603" t="s">
        <v>20</v>
      </c>
      <c r="H1603" t="s">
        <v>21</v>
      </c>
      <c r="I1603" t="s">
        <v>81</v>
      </c>
      <c r="J1603">
        <v>1000</v>
      </c>
      <c r="K1603">
        <v>3096</v>
      </c>
      <c r="L1603">
        <v>0</v>
      </c>
      <c r="M1603">
        <v>0</v>
      </c>
      <c r="N1603">
        <v>5.8</v>
      </c>
      <c r="O1603">
        <v>78</v>
      </c>
      <c r="P1603">
        <v>89</v>
      </c>
      <c r="Q1603">
        <v>9652000</v>
      </c>
      <c r="R1603">
        <v>40000000</v>
      </c>
      <c r="AD1603" t="str">
        <v>Comedy</v>
      </c>
      <c r="AE1603">
        <v>5.8</v>
      </c>
    </row>
    <row r="1604" spans="2:31" x14ac:dyDescent="0.4">
      <c r="B1604" t="s">
        <v>1679</v>
      </c>
      <c r="C1604" s="7">
        <v>37655</v>
      </c>
      <c r="D1604">
        <f>YEAR(_01_data[[#This Row],[Release Date]])</f>
        <v>2003</v>
      </c>
      <c r="E1604" t="s">
        <v>38</v>
      </c>
      <c r="F1604" t="s">
        <v>31</v>
      </c>
      <c r="G1604" t="s">
        <v>20</v>
      </c>
      <c r="H1604" t="s">
        <v>21</v>
      </c>
      <c r="I1604" t="s">
        <v>65</v>
      </c>
      <c r="J1604">
        <v>489</v>
      </c>
      <c r="K1604">
        <v>539</v>
      </c>
      <c r="L1604">
        <v>269</v>
      </c>
      <c r="M1604">
        <v>26</v>
      </c>
      <c r="N1604">
        <v>6.6</v>
      </c>
      <c r="O1604">
        <v>23</v>
      </c>
      <c r="P1604">
        <v>89</v>
      </c>
      <c r="Q1604">
        <v>2223990</v>
      </c>
      <c r="R1604">
        <v>3000000</v>
      </c>
      <c r="AD1604" t="str">
        <v>Comedy</v>
      </c>
      <c r="AE1604">
        <v>6.6</v>
      </c>
    </row>
    <row r="1605" spans="2:31" x14ac:dyDescent="0.4">
      <c r="B1605" t="s">
        <v>1680</v>
      </c>
      <c r="C1605" s="7">
        <v>37969</v>
      </c>
      <c r="D1605">
        <f>YEAR(_01_data[[#This Row],[Release Date]])</f>
        <v>2003</v>
      </c>
      <c r="E1605" t="s">
        <v>38</v>
      </c>
      <c r="F1605" t="s">
        <v>31</v>
      </c>
      <c r="G1605" t="s">
        <v>20</v>
      </c>
      <c r="H1605" t="s">
        <v>21</v>
      </c>
      <c r="I1605" t="s">
        <v>61</v>
      </c>
      <c r="J1605">
        <v>22000</v>
      </c>
      <c r="K1605">
        <v>43354</v>
      </c>
      <c r="L1605">
        <v>4000</v>
      </c>
      <c r="M1605">
        <v>21000</v>
      </c>
      <c r="N1605">
        <v>6.9</v>
      </c>
      <c r="O1605">
        <v>152</v>
      </c>
      <c r="P1605">
        <v>97</v>
      </c>
      <c r="Q1605">
        <v>173381405</v>
      </c>
      <c r="R1605">
        <v>33000000</v>
      </c>
      <c r="AD1605" t="str">
        <v>Comedy</v>
      </c>
      <c r="AE1605">
        <v>6.9</v>
      </c>
    </row>
    <row r="1606" spans="2:31" x14ac:dyDescent="0.4">
      <c r="B1606" t="s">
        <v>1681</v>
      </c>
      <c r="C1606" s="7">
        <v>37868</v>
      </c>
      <c r="D1606">
        <f>YEAR(_01_data[[#This Row],[Release Date]])</f>
        <v>2003</v>
      </c>
      <c r="E1606" t="s">
        <v>38</v>
      </c>
      <c r="F1606" t="s">
        <v>64</v>
      </c>
      <c r="G1606" t="s">
        <v>20</v>
      </c>
      <c r="H1606" t="s">
        <v>21</v>
      </c>
      <c r="I1606" t="s">
        <v>65</v>
      </c>
      <c r="J1606">
        <v>748</v>
      </c>
      <c r="K1606">
        <v>3172</v>
      </c>
      <c r="L1606">
        <v>160</v>
      </c>
      <c r="M1606">
        <v>0</v>
      </c>
      <c r="N1606">
        <v>6.2</v>
      </c>
      <c r="O1606">
        <v>175</v>
      </c>
      <c r="P1606">
        <v>90</v>
      </c>
      <c r="Q1606">
        <v>46455802</v>
      </c>
      <c r="R1606">
        <v>26000000</v>
      </c>
      <c r="AD1606" t="str">
        <v>Horror</v>
      </c>
      <c r="AE1606">
        <v>6.2</v>
      </c>
    </row>
    <row r="1607" spans="2:31" x14ac:dyDescent="0.4">
      <c r="B1607" t="s">
        <v>1682</v>
      </c>
      <c r="C1607" s="7">
        <v>37836</v>
      </c>
      <c r="D1607">
        <f>YEAR(_01_data[[#This Row],[Release Date]])</f>
        <v>2003</v>
      </c>
      <c r="E1607" t="s">
        <v>38</v>
      </c>
      <c r="F1607" t="s">
        <v>42</v>
      </c>
      <c r="G1607" t="s">
        <v>20</v>
      </c>
      <c r="H1607" t="s">
        <v>21</v>
      </c>
      <c r="I1607" t="s">
        <v>36</v>
      </c>
      <c r="J1607">
        <v>1000</v>
      </c>
      <c r="K1607">
        <v>5641</v>
      </c>
      <c r="L1607">
        <v>475</v>
      </c>
      <c r="M1607">
        <v>11000</v>
      </c>
      <c r="N1607">
        <v>8.1999999999999993</v>
      </c>
      <c r="O1607">
        <v>301</v>
      </c>
      <c r="P1607">
        <v>100</v>
      </c>
      <c r="Q1607">
        <v>380838870</v>
      </c>
      <c r="R1607">
        <v>94000000</v>
      </c>
      <c r="AD1607" t="str">
        <v>Adventure</v>
      </c>
      <c r="AE1607">
        <v>8.1999999999999993</v>
      </c>
    </row>
    <row r="1608" spans="2:31" x14ac:dyDescent="0.4">
      <c r="B1608" t="s">
        <v>1683</v>
      </c>
      <c r="C1608" s="7">
        <v>37960</v>
      </c>
      <c r="D1608">
        <f>YEAR(_01_data[[#This Row],[Release Date]])</f>
        <v>2003</v>
      </c>
      <c r="E1608" t="s">
        <v>38</v>
      </c>
      <c r="F1608" t="s">
        <v>31</v>
      </c>
      <c r="G1608" t="s">
        <v>20</v>
      </c>
      <c r="H1608" t="s">
        <v>21</v>
      </c>
      <c r="I1608" t="s">
        <v>61</v>
      </c>
      <c r="J1608">
        <v>2000</v>
      </c>
      <c r="K1608">
        <v>3984</v>
      </c>
      <c r="L1608">
        <v>70</v>
      </c>
      <c r="M1608">
        <v>0</v>
      </c>
      <c r="N1608">
        <v>6.1</v>
      </c>
      <c r="O1608">
        <v>129</v>
      </c>
      <c r="P1608">
        <v>97</v>
      </c>
      <c r="Q1608">
        <v>110222438</v>
      </c>
      <c r="R1608">
        <v>26000000</v>
      </c>
      <c r="AD1608" t="str">
        <v>Comedy</v>
      </c>
      <c r="AE1608">
        <v>6.1</v>
      </c>
    </row>
    <row r="1609" spans="2:31" x14ac:dyDescent="0.4">
      <c r="B1609" t="s">
        <v>1684</v>
      </c>
      <c r="C1609" s="7">
        <v>37801</v>
      </c>
      <c r="D1609">
        <f>YEAR(_01_data[[#This Row],[Release Date]])</f>
        <v>2003</v>
      </c>
      <c r="E1609" t="s">
        <v>38</v>
      </c>
      <c r="F1609" t="s">
        <v>56</v>
      </c>
      <c r="G1609" t="s">
        <v>20</v>
      </c>
      <c r="H1609" t="s">
        <v>21</v>
      </c>
      <c r="I1609" t="s">
        <v>65</v>
      </c>
      <c r="J1609">
        <v>918</v>
      </c>
      <c r="K1609">
        <v>4692</v>
      </c>
      <c r="L1609">
        <v>31</v>
      </c>
      <c r="M1609">
        <v>3000</v>
      </c>
      <c r="N1609">
        <v>5.8</v>
      </c>
      <c r="O1609">
        <v>273</v>
      </c>
      <c r="P1609">
        <v>97</v>
      </c>
      <c r="Q1609">
        <v>82163317</v>
      </c>
      <c r="R1609">
        <v>30000000</v>
      </c>
      <c r="AD1609" t="str">
        <v>Action</v>
      </c>
      <c r="AE1609">
        <v>5.8</v>
      </c>
    </row>
    <row r="1610" spans="2:31" x14ac:dyDescent="0.4">
      <c r="B1610" t="s">
        <v>1685</v>
      </c>
      <c r="C1610" s="7">
        <v>37642</v>
      </c>
      <c r="D1610">
        <f>YEAR(_01_data[[#This Row],[Release Date]])</f>
        <v>2003</v>
      </c>
      <c r="E1610" t="s">
        <v>38</v>
      </c>
      <c r="F1610" t="s">
        <v>31</v>
      </c>
      <c r="G1610" t="s">
        <v>20</v>
      </c>
      <c r="H1610" t="s">
        <v>21</v>
      </c>
      <c r="I1610" t="s">
        <v>61</v>
      </c>
      <c r="J1610">
        <v>525</v>
      </c>
      <c r="K1610">
        <v>1445</v>
      </c>
      <c r="L1610">
        <v>7</v>
      </c>
      <c r="M1610">
        <v>0</v>
      </c>
      <c r="N1610">
        <v>2.1</v>
      </c>
      <c r="O1610">
        <v>60</v>
      </c>
      <c r="P1610">
        <v>90</v>
      </c>
      <c r="Q1610">
        <v>4922166</v>
      </c>
      <c r="R1610">
        <v>12000000</v>
      </c>
      <c r="AD1610" t="str">
        <v>Comedy</v>
      </c>
      <c r="AE1610">
        <v>2.1</v>
      </c>
    </row>
    <row r="1611" spans="2:31" x14ac:dyDescent="0.4">
      <c r="B1611" t="s">
        <v>1686</v>
      </c>
      <c r="C1611" s="7">
        <v>37722</v>
      </c>
      <c r="D1611">
        <f>YEAR(_01_data[[#This Row],[Release Date]])</f>
        <v>2003</v>
      </c>
      <c r="E1611" t="s">
        <v>38</v>
      </c>
      <c r="F1611" t="s">
        <v>31</v>
      </c>
      <c r="G1611" t="s">
        <v>20</v>
      </c>
      <c r="H1611" t="s">
        <v>21</v>
      </c>
      <c r="I1611" t="s">
        <v>65</v>
      </c>
      <c r="J1611">
        <v>117</v>
      </c>
      <c r="K1611">
        <v>286</v>
      </c>
      <c r="L1611">
        <v>102</v>
      </c>
      <c r="M1611">
        <v>2000</v>
      </c>
      <c r="N1611">
        <v>2.4</v>
      </c>
      <c r="O1611">
        <v>131</v>
      </c>
      <c r="P1611">
        <v>121</v>
      </c>
      <c r="Q1611">
        <v>5660084</v>
      </c>
      <c r="R1611">
        <v>54000000</v>
      </c>
      <c r="AD1611" t="str">
        <v>Comedy</v>
      </c>
      <c r="AE1611">
        <v>2.4</v>
      </c>
    </row>
    <row r="1612" spans="2:31" x14ac:dyDescent="0.4">
      <c r="B1612" t="s">
        <v>1687</v>
      </c>
      <c r="C1612" s="7">
        <v>37865</v>
      </c>
      <c r="D1612">
        <f>YEAR(_01_data[[#This Row],[Release Date]])</f>
        <v>2003</v>
      </c>
      <c r="E1612" t="s">
        <v>38</v>
      </c>
      <c r="F1612" t="s">
        <v>24</v>
      </c>
      <c r="G1612" t="s">
        <v>20</v>
      </c>
      <c r="H1612" t="s">
        <v>21</v>
      </c>
      <c r="I1612" t="s">
        <v>81</v>
      </c>
      <c r="J1612">
        <v>789</v>
      </c>
      <c r="K1612">
        <v>1671</v>
      </c>
      <c r="L1612">
        <v>33</v>
      </c>
      <c r="M1612">
        <v>953</v>
      </c>
      <c r="N1612">
        <v>6.3</v>
      </c>
      <c r="O1612">
        <v>84</v>
      </c>
      <c r="P1612">
        <v>280</v>
      </c>
      <c r="Q1612">
        <v>12870569</v>
      </c>
      <c r="R1612">
        <v>56000000</v>
      </c>
      <c r="AD1612" t="str">
        <v>Drama</v>
      </c>
      <c r="AE1612">
        <v>6.3</v>
      </c>
    </row>
    <row r="1613" spans="2:31" x14ac:dyDescent="0.4">
      <c r="B1613" t="s">
        <v>1688</v>
      </c>
      <c r="C1613" s="7">
        <v>37936</v>
      </c>
      <c r="D1613">
        <f>YEAR(_01_data[[#This Row],[Release Date]])</f>
        <v>2003</v>
      </c>
      <c r="E1613" t="s">
        <v>38</v>
      </c>
      <c r="F1613" t="s">
        <v>31</v>
      </c>
      <c r="G1613" t="s">
        <v>20</v>
      </c>
      <c r="H1613" t="s">
        <v>21</v>
      </c>
      <c r="I1613" t="s">
        <v>61</v>
      </c>
      <c r="J1613">
        <v>818</v>
      </c>
      <c r="K1613">
        <v>2164</v>
      </c>
      <c r="L1613">
        <v>9</v>
      </c>
      <c r="M1613">
        <v>309</v>
      </c>
      <c r="N1613">
        <v>5.0999999999999996</v>
      </c>
      <c r="O1613">
        <v>52</v>
      </c>
      <c r="P1613">
        <v>87</v>
      </c>
      <c r="Q1613">
        <v>37566230</v>
      </c>
      <c r="R1613">
        <v>17000000</v>
      </c>
      <c r="AD1613" t="str">
        <v>Comedy</v>
      </c>
      <c r="AE1613">
        <v>5.0999999999999996</v>
      </c>
    </row>
    <row r="1614" spans="2:31" x14ac:dyDescent="0.4">
      <c r="B1614" t="s">
        <v>1689</v>
      </c>
      <c r="C1614" s="7">
        <v>37872</v>
      </c>
      <c r="D1614">
        <f>YEAR(_01_data[[#This Row],[Release Date]])</f>
        <v>2003</v>
      </c>
      <c r="E1614" t="s">
        <v>18</v>
      </c>
      <c r="F1614" t="s">
        <v>24</v>
      </c>
      <c r="G1614" t="s">
        <v>25</v>
      </c>
      <c r="H1614" t="s">
        <v>26</v>
      </c>
      <c r="I1614" t="s">
        <v>65</v>
      </c>
      <c r="J1614">
        <v>65</v>
      </c>
      <c r="K1614">
        <v>200</v>
      </c>
      <c r="L1614">
        <v>31</v>
      </c>
      <c r="M1614">
        <v>11000</v>
      </c>
      <c r="N1614">
        <v>7.7</v>
      </c>
      <c r="O1614">
        <v>153</v>
      </c>
      <c r="P1614">
        <v>121</v>
      </c>
      <c r="Q1614">
        <v>4063859</v>
      </c>
      <c r="R1614">
        <v>4800000</v>
      </c>
      <c r="AD1614" t="str">
        <v>Drama</v>
      </c>
      <c r="AE1614">
        <v>7.7</v>
      </c>
    </row>
    <row r="1615" spans="2:31" x14ac:dyDescent="0.4">
      <c r="B1615" t="s">
        <v>1690</v>
      </c>
      <c r="C1615" s="7">
        <v>37952</v>
      </c>
      <c r="D1615">
        <f>YEAR(_01_data[[#This Row],[Release Date]])</f>
        <v>2003</v>
      </c>
      <c r="E1615" t="s">
        <v>38</v>
      </c>
      <c r="F1615" t="s">
        <v>31</v>
      </c>
      <c r="G1615" t="s">
        <v>20</v>
      </c>
      <c r="H1615" t="s">
        <v>21</v>
      </c>
      <c r="I1615" t="s">
        <v>32</v>
      </c>
      <c r="J1615">
        <v>361</v>
      </c>
      <c r="K1615">
        <v>387</v>
      </c>
      <c r="L1615">
        <v>14</v>
      </c>
      <c r="M1615">
        <v>39</v>
      </c>
      <c r="N1615">
        <v>4.7</v>
      </c>
      <c r="O1615">
        <v>8</v>
      </c>
      <c r="P1615">
        <v>96</v>
      </c>
      <c r="Q1615">
        <v>11798</v>
      </c>
      <c r="R1615">
        <v>100000</v>
      </c>
      <c r="AD1615" t="str">
        <v>Comedy</v>
      </c>
      <c r="AE1615">
        <v>4.7</v>
      </c>
    </row>
    <row r="1616" spans="2:31" x14ac:dyDescent="0.4">
      <c r="B1616" t="s">
        <v>1691</v>
      </c>
      <c r="C1616" s="7">
        <v>37730</v>
      </c>
      <c r="D1616">
        <f>YEAR(_01_data[[#This Row],[Release Date]])</f>
        <v>2003</v>
      </c>
      <c r="E1616" t="s">
        <v>38</v>
      </c>
      <c r="F1616" t="s">
        <v>64</v>
      </c>
      <c r="G1616" t="s">
        <v>20</v>
      </c>
      <c r="H1616" t="s">
        <v>21</v>
      </c>
      <c r="I1616" t="s">
        <v>65</v>
      </c>
      <c r="J1616">
        <v>21000</v>
      </c>
      <c r="K1616">
        <v>22318</v>
      </c>
      <c r="L1616">
        <v>326</v>
      </c>
      <c r="M1616">
        <v>0</v>
      </c>
      <c r="N1616">
        <v>5.8</v>
      </c>
      <c r="O1616">
        <v>207</v>
      </c>
      <c r="P1616">
        <v>98</v>
      </c>
      <c r="Q1616">
        <v>59588068</v>
      </c>
      <c r="R1616">
        <v>40000000</v>
      </c>
      <c r="AD1616" t="str">
        <v>Horror</v>
      </c>
      <c r="AE1616">
        <v>5.8</v>
      </c>
    </row>
    <row r="1617" spans="2:31" x14ac:dyDescent="0.4">
      <c r="B1617" t="s">
        <v>1692</v>
      </c>
      <c r="C1617" s="7">
        <v>37851</v>
      </c>
      <c r="D1617">
        <f>YEAR(_01_data[[#This Row],[Release Date]])</f>
        <v>2003</v>
      </c>
      <c r="E1617" t="s">
        <v>38</v>
      </c>
      <c r="F1617" t="s">
        <v>31</v>
      </c>
      <c r="G1617" t="s">
        <v>20</v>
      </c>
      <c r="H1617" t="s">
        <v>21</v>
      </c>
      <c r="I1617" t="s">
        <v>81</v>
      </c>
      <c r="J1617">
        <v>1000</v>
      </c>
      <c r="K1617">
        <v>4537</v>
      </c>
      <c r="L1617">
        <v>0</v>
      </c>
      <c r="M1617">
        <v>638</v>
      </c>
      <c r="N1617">
        <v>5.4</v>
      </c>
      <c r="O1617">
        <v>44</v>
      </c>
      <c r="P1617">
        <v>95</v>
      </c>
      <c r="Q1617">
        <v>37788228</v>
      </c>
      <c r="R1617">
        <v>35200000</v>
      </c>
      <c r="AD1617" t="str">
        <v>Comedy</v>
      </c>
      <c r="AE1617">
        <v>5.4</v>
      </c>
    </row>
    <row r="1618" spans="2:31" x14ac:dyDescent="0.4">
      <c r="B1618" t="s">
        <v>1693</v>
      </c>
      <c r="C1618" s="7">
        <v>37707</v>
      </c>
      <c r="D1618">
        <f>YEAR(_01_data[[#This Row],[Release Date]])</f>
        <v>2003</v>
      </c>
      <c r="E1618" t="s">
        <v>38</v>
      </c>
      <c r="F1618" t="s">
        <v>64</v>
      </c>
      <c r="G1618" t="s">
        <v>94</v>
      </c>
      <c r="H1618" t="s">
        <v>95</v>
      </c>
      <c r="I1618" t="s">
        <v>32</v>
      </c>
      <c r="J1618">
        <v>447</v>
      </c>
      <c r="K1618">
        <v>923</v>
      </c>
      <c r="L1618">
        <v>192</v>
      </c>
      <c r="M1618">
        <v>0</v>
      </c>
      <c r="N1618">
        <v>6.8</v>
      </c>
      <c r="O1618">
        <v>251</v>
      </c>
      <c r="P1618">
        <v>89</v>
      </c>
      <c r="Q1618">
        <v>3645438</v>
      </c>
      <c r="R1618">
        <v>2200000</v>
      </c>
      <c r="AD1618" t="str">
        <v>Horror</v>
      </c>
      <c r="AE1618">
        <v>6.8</v>
      </c>
    </row>
    <row r="1619" spans="2:31" x14ac:dyDescent="0.4">
      <c r="B1619" t="s">
        <v>1694</v>
      </c>
      <c r="C1619" s="7">
        <v>37678</v>
      </c>
      <c r="D1619">
        <f>YEAR(_01_data[[#This Row],[Release Date]])</f>
        <v>2003</v>
      </c>
      <c r="E1619" t="s">
        <v>18</v>
      </c>
      <c r="F1619" t="s">
        <v>42</v>
      </c>
      <c r="G1619" t="s">
        <v>20</v>
      </c>
      <c r="H1619" t="s">
        <v>21</v>
      </c>
      <c r="I1619" t="s">
        <v>61</v>
      </c>
      <c r="J1619">
        <v>596</v>
      </c>
      <c r="K1619">
        <v>1293</v>
      </c>
      <c r="L1619">
        <v>99</v>
      </c>
      <c r="M1619">
        <v>0</v>
      </c>
      <c r="N1619">
        <v>7.1</v>
      </c>
      <c r="O1619">
        <v>106</v>
      </c>
      <c r="P1619">
        <v>117</v>
      </c>
      <c r="Q1619">
        <v>67325559</v>
      </c>
      <c r="R1619">
        <v>20000000</v>
      </c>
      <c r="AD1619" t="str">
        <v>Adventure</v>
      </c>
      <c r="AE1619">
        <v>7.1</v>
      </c>
    </row>
    <row r="1620" spans="2:31" x14ac:dyDescent="0.4">
      <c r="B1620" t="s">
        <v>1695</v>
      </c>
      <c r="C1620" s="7">
        <v>37699</v>
      </c>
      <c r="D1620">
        <f>YEAR(_01_data[[#This Row],[Release Date]])</f>
        <v>2003</v>
      </c>
      <c r="E1620" t="s">
        <v>38</v>
      </c>
      <c r="F1620" t="s">
        <v>56</v>
      </c>
      <c r="G1620" t="s">
        <v>20</v>
      </c>
      <c r="H1620" t="s">
        <v>21</v>
      </c>
      <c r="I1620" t="s">
        <v>81</v>
      </c>
      <c r="J1620">
        <v>11000</v>
      </c>
      <c r="K1620">
        <v>14028</v>
      </c>
      <c r="L1620">
        <v>41</v>
      </c>
      <c r="M1620">
        <v>648</v>
      </c>
      <c r="N1620">
        <v>5.3</v>
      </c>
      <c r="O1620">
        <v>132</v>
      </c>
      <c r="P1620">
        <v>116</v>
      </c>
      <c r="Q1620">
        <v>30013346</v>
      </c>
      <c r="R1620">
        <v>75000000</v>
      </c>
      <c r="AD1620" t="str">
        <v>Action</v>
      </c>
      <c r="AE1620">
        <v>5.3</v>
      </c>
    </row>
    <row r="1621" spans="2:31" x14ac:dyDescent="0.4">
      <c r="B1621" t="s">
        <v>1696</v>
      </c>
      <c r="C1621" s="7">
        <v>37800</v>
      </c>
      <c r="D1621">
        <f>YEAR(_01_data[[#This Row],[Release Date]])</f>
        <v>2003</v>
      </c>
      <c r="E1621" t="s">
        <v>38</v>
      </c>
      <c r="F1621" t="s">
        <v>24</v>
      </c>
      <c r="G1621" t="s">
        <v>20</v>
      </c>
      <c r="H1621" t="s">
        <v>21</v>
      </c>
      <c r="I1621" t="s">
        <v>81</v>
      </c>
      <c r="J1621">
        <v>2000</v>
      </c>
      <c r="K1621">
        <v>4868</v>
      </c>
      <c r="L1621">
        <v>23</v>
      </c>
      <c r="M1621">
        <v>0</v>
      </c>
      <c r="N1621">
        <v>5.3</v>
      </c>
      <c r="O1621">
        <v>97</v>
      </c>
      <c r="P1621">
        <v>94</v>
      </c>
      <c r="Q1621">
        <v>30222640</v>
      </c>
      <c r="R1621">
        <v>25000000</v>
      </c>
      <c r="AD1621" t="str">
        <v>Drama</v>
      </c>
      <c r="AE1621">
        <v>5.3</v>
      </c>
    </row>
    <row r="1622" spans="2:31" x14ac:dyDescent="0.4">
      <c r="B1622" t="s">
        <v>1697</v>
      </c>
      <c r="C1622" s="7">
        <v>37642</v>
      </c>
      <c r="D1622">
        <f>YEAR(_01_data[[#This Row],[Release Date]])</f>
        <v>2003</v>
      </c>
      <c r="E1622" t="s">
        <v>18</v>
      </c>
      <c r="F1622" t="s">
        <v>64</v>
      </c>
      <c r="G1622" t="s">
        <v>20</v>
      </c>
      <c r="H1622" t="s">
        <v>21</v>
      </c>
      <c r="I1622" t="s">
        <v>65</v>
      </c>
      <c r="J1622">
        <v>1000</v>
      </c>
      <c r="K1622">
        <v>2444</v>
      </c>
      <c r="L1622">
        <v>0</v>
      </c>
      <c r="M1622">
        <v>0</v>
      </c>
      <c r="N1622">
        <v>6</v>
      </c>
      <c r="O1622">
        <v>202</v>
      </c>
      <c r="P1622">
        <v>105</v>
      </c>
      <c r="Q1622">
        <v>12583510</v>
      </c>
      <c r="R1622">
        <v>7000000</v>
      </c>
      <c r="AD1622" t="str">
        <v>Horror</v>
      </c>
      <c r="AE1622">
        <v>6</v>
      </c>
    </row>
    <row r="1623" spans="2:31" x14ac:dyDescent="0.4">
      <c r="B1623" t="s">
        <v>1698</v>
      </c>
      <c r="C1623" s="7">
        <v>37890</v>
      </c>
      <c r="D1623">
        <f>YEAR(_01_data[[#This Row],[Release Date]])</f>
        <v>2003</v>
      </c>
      <c r="E1623" t="s">
        <v>38</v>
      </c>
      <c r="F1623" t="s">
        <v>24</v>
      </c>
      <c r="G1623" t="s">
        <v>20</v>
      </c>
      <c r="H1623" t="s">
        <v>21</v>
      </c>
      <c r="I1623" t="s">
        <v>65</v>
      </c>
      <c r="J1623">
        <v>638</v>
      </c>
      <c r="K1623">
        <v>2282</v>
      </c>
      <c r="L1623">
        <v>26</v>
      </c>
      <c r="M1623">
        <v>0</v>
      </c>
      <c r="N1623">
        <v>7.6</v>
      </c>
      <c r="O1623">
        <v>158</v>
      </c>
      <c r="P1623">
        <v>126</v>
      </c>
      <c r="Q1623">
        <v>13005485</v>
      </c>
      <c r="R1623">
        <v>15000000</v>
      </c>
      <c r="AD1623" t="str">
        <v>Drama</v>
      </c>
      <c r="AE1623">
        <v>7.6</v>
      </c>
    </row>
    <row r="1624" spans="2:31" x14ac:dyDescent="0.4">
      <c r="B1624" t="s">
        <v>1699</v>
      </c>
      <c r="C1624" s="7">
        <v>37911</v>
      </c>
      <c r="D1624">
        <f>YEAR(_01_data[[#This Row],[Release Date]])</f>
        <v>2003</v>
      </c>
      <c r="E1624" t="s">
        <v>38</v>
      </c>
      <c r="F1624" t="s">
        <v>31</v>
      </c>
      <c r="G1624" t="s">
        <v>20</v>
      </c>
      <c r="H1624" t="s">
        <v>21</v>
      </c>
      <c r="I1624" t="s">
        <v>81</v>
      </c>
      <c r="J1624">
        <v>812</v>
      </c>
      <c r="K1624">
        <v>1882</v>
      </c>
      <c r="L1624">
        <v>6</v>
      </c>
      <c r="M1624">
        <v>371</v>
      </c>
      <c r="N1624">
        <v>5.7</v>
      </c>
      <c r="O1624">
        <v>46</v>
      </c>
      <c r="P1624">
        <v>101</v>
      </c>
      <c r="Q1624">
        <v>14108518</v>
      </c>
      <c r="R1624">
        <v>16000000</v>
      </c>
      <c r="AD1624" t="str">
        <v>Comedy</v>
      </c>
      <c r="AE1624">
        <v>5.7</v>
      </c>
    </row>
    <row r="1625" spans="2:31" x14ac:dyDescent="0.4">
      <c r="B1625" t="s">
        <v>1700</v>
      </c>
      <c r="C1625" s="7">
        <v>37878</v>
      </c>
      <c r="D1625">
        <f>YEAR(_01_data[[#This Row],[Release Date]])</f>
        <v>2003</v>
      </c>
      <c r="E1625" t="s">
        <v>38</v>
      </c>
      <c r="F1625" t="s">
        <v>31</v>
      </c>
      <c r="G1625" t="s">
        <v>20</v>
      </c>
      <c r="H1625" t="s">
        <v>21</v>
      </c>
      <c r="I1625" t="s">
        <v>81</v>
      </c>
      <c r="J1625">
        <v>11000</v>
      </c>
      <c r="K1625">
        <v>14087</v>
      </c>
      <c r="L1625">
        <v>80</v>
      </c>
      <c r="M1625">
        <v>0</v>
      </c>
      <c r="N1625">
        <v>6.4</v>
      </c>
      <c r="O1625">
        <v>140</v>
      </c>
      <c r="P1625">
        <v>116</v>
      </c>
      <c r="Q1625">
        <v>105807520</v>
      </c>
      <c r="R1625">
        <v>50000000</v>
      </c>
      <c r="AD1625" t="str">
        <v>Comedy</v>
      </c>
      <c r="AE1625">
        <v>6.4</v>
      </c>
    </row>
    <row r="1626" spans="2:31" x14ac:dyDescent="0.4">
      <c r="B1626" t="s">
        <v>1701</v>
      </c>
      <c r="C1626" s="7">
        <v>37793</v>
      </c>
      <c r="D1626">
        <f>YEAR(_01_data[[#This Row],[Release Date]])</f>
        <v>2003</v>
      </c>
      <c r="E1626" t="s">
        <v>38</v>
      </c>
      <c r="F1626" t="s">
        <v>56</v>
      </c>
      <c r="G1626" t="s">
        <v>20</v>
      </c>
      <c r="H1626" t="s">
        <v>21</v>
      </c>
      <c r="I1626" t="s">
        <v>81</v>
      </c>
      <c r="J1626">
        <v>820</v>
      </c>
      <c r="K1626">
        <v>1814</v>
      </c>
      <c r="L1626">
        <v>0</v>
      </c>
      <c r="M1626">
        <v>0</v>
      </c>
      <c r="N1626">
        <v>5.7</v>
      </c>
      <c r="O1626">
        <v>267</v>
      </c>
      <c r="P1626">
        <v>138</v>
      </c>
      <c r="Q1626">
        <v>132122995</v>
      </c>
      <c r="R1626">
        <v>137000000</v>
      </c>
      <c r="AD1626" t="str">
        <v>Action</v>
      </c>
      <c r="AE1626">
        <v>5.7</v>
      </c>
    </row>
    <row r="1627" spans="2:31" x14ac:dyDescent="0.4">
      <c r="B1627" t="s">
        <v>1702</v>
      </c>
      <c r="C1627" s="7">
        <v>37875</v>
      </c>
      <c r="D1627">
        <f>YEAR(_01_data[[#This Row],[Release Date]])</f>
        <v>2003</v>
      </c>
      <c r="E1627" t="s">
        <v>38</v>
      </c>
      <c r="F1627" t="s">
        <v>24</v>
      </c>
      <c r="G1627" t="s">
        <v>20</v>
      </c>
      <c r="H1627" t="s">
        <v>21</v>
      </c>
      <c r="I1627" t="s">
        <v>65</v>
      </c>
      <c r="J1627">
        <v>2000</v>
      </c>
      <c r="K1627">
        <v>2564</v>
      </c>
      <c r="L1627">
        <v>1000</v>
      </c>
      <c r="M1627">
        <v>63</v>
      </c>
      <c r="N1627">
        <v>5.4</v>
      </c>
      <c r="O1627">
        <v>22</v>
      </c>
      <c r="P1627">
        <v>111</v>
      </c>
      <c r="Q1627">
        <v>2580</v>
      </c>
      <c r="R1627">
        <v>1650000</v>
      </c>
      <c r="AD1627" t="str">
        <v>Drama</v>
      </c>
      <c r="AE1627">
        <v>5.4</v>
      </c>
    </row>
    <row r="1628" spans="2:31" x14ac:dyDescent="0.4">
      <c r="B1628" t="s">
        <v>1703</v>
      </c>
      <c r="C1628" s="7">
        <v>37901</v>
      </c>
      <c r="D1628">
        <f>YEAR(_01_data[[#This Row],[Release Date]])</f>
        <v>2003</v>
      </c>
      <c r="E1628" t="s">
        <v>38</v>
      </c>
      <c r="F1628" t="s">
        <v>152</v>
      </c>
      <c r="G1628" t="s">
        <v>20</v>
      </c>
      <c r="H1628" t="s">
        <v>21</v>
      </c>
      <c r="I1628" t="s">
        <v>65</v>
      </c>
      <c r="J1628">
        <v>1000</v>
      </c>
      <c r="K1628">
        <v>3969</v>
      </c>
      <c r="L1628">
        <v>446</v>
      </c>
      <c r="M1628">
        <v>11000</v>
      </c>
      <c r="N1628">
        <v>7.3</v>
      </c>
      <c r="O1628">
        <v>136</v>
      </c>
      <c r="P1628">
        <v>91</v>
      </c>
      <c r="Q1628">
        <v>51475962</v>
      </c>
      <c r="R1628">
        <v>30000000</v>
      </c>
      <c r="AD1628" t="str">
        <v>Mystery</v>
      </c>
      <c r="AE1628">
        <v>7.3</v>
      </c>
    </row>
    <row r="1629" spans="2:31" x14ac:dyDescent="0.4">
      <c r="B1629" t="s">
        <v>1704</v>
      </c>
      <c r="C1629" s="7">
        <v>37677</v>
      </c>
      <c r="D1629">
        <f>YEAR(_01_data[[#This Row],[Release Date]])</f>
        <v>2003</v>
      </c>
      <c r="E1629" t="s">
        <v>38</v>
      </c>
      <c r="F1629" t="s">
        <v>152</v>
      </c>
      <c r="G1629" t="s">
        <v>20</v>
      </c>
      <c r="H1629" t="s">
        <v>170</v>
      </c>
      <c r="I1629" t="s">
        <v>65</v>
      </c>
      <c r="J1629">
        <v>1000</v>
      </c>
      <c r="K1629">
        <v>1171</v>
      </c>
      <c r="L1629">
        <v>319</v>
      </c>
      <c r="M1629">
        <v>656</v>
      </c>
      <c r="N1629">
        <v>5.3</v>
      </c>
      <c r="O1629">
        <v>138</v>
      </c>
      <c r="P1629">
        <v>113</v>
      </c>
      <c r="Q1629">
        <v>4717455</v>
      </c>
      <c r="R1629">
        <v>12000000</v>
      </c>
      <c r="AD1629" t="str">
        <v>Mystery</v>
      </c>
      <c r="AE1629">
        <v>5.3</v>
      </c>
    </row>
    <row r="1630" spans="2:31" x14ac:dyDescent="0.4">
      <c r="B1630" t="s">
        <v>1705</v>
      </c>
      <c r="C1630" s="7">
        <v>37748</v>
      </c>
      <c r="D1630">
        <f>YEAR(_01_data[[#This Row],[Release Date]])</f>
        <v>2003</v>
      </c>
      <c r="E1630" t="s">
        <v>38</v>
      </c>
      <c r="F1630" t="s">
        <v>31</v>
      </c>
      <c r="G1630" t="s">
        <v>20</v>
      </c>
      <c r="H1630" t="s">
        <v>21</v>
      </c>
      <c r="I1630" t="s">
        <v>81</v>
      </c>
      <c r="J1630">
        <v>436</v>
      </c>
      <c r="K1630">
        <v>1395</v>
      </c>
      <c r="L1630">
        <v>0</v>
      </c>
      <c r="M1630">
        <v>0</v>
      </c>
      <c r="N1630">
        <v>6.3</v>
      </c>
      <c r="O1630">
        <v>161</v>
      </c>
      <c r="P1630">
        <v>100</v>
      </c>
      <c r="Q1630">
        <v>35096190</v>
      </c>
      <c r="R1630">
        <v>60000000</v>
      </c>
      <c r="AD1630" t="str">
        <v>Comedy</v>
      </c>
      <c r="AE1630">
        <v>6.3</v>
      </c>
    </row>
    <row r="1631" spans="2:31" x14ac:dyDescent="0.4">
      <c r="B1631" t="s">
        <v>1706</v>
      </c>
      <c r="C1631" s="7">
        <v>37893</v>
      </c>
      <c r="D1631">
        <f>YEAR(_01_data[[#This Row],[Release Date]])</f>
        <v>2003</v>
      </c>
      <c r="E1631" t="s">
        <v>38</v>
      </c>
      <c r="F1631" t="s">
        <v>64</v>
      </c>
      <c r="G1631" t="s">
        <v>20</v>
      </c>
      <c r="H1631" t="s">
        <v>21</v>
      </c>
      <c r="I1631" t="s">
        <v>65</v>
      </c>
      <c r="J1631">
        <v>296</v>
      </c>
      <c r="K1631">
        <v>1340</v>
      </c>
      <c r="L1631">
        <v>108</v>
      </c>
      <c r="M1631">
        <v>0</v>
      </c>
      <c r="N1631">
        <v>5.6</v>
      </c>
      <c r="O1631">
        <v>167</v>
      </c>
      <c r="P1631">
        <v>104</v>
      </c>
      <c r="Q1631">
        <v>35143332</v>
      </c>
      <c r="R1631">
        <v>17000000</v>
      </c>
      <c r="AD1631" t="str">
        <v>Horror</v>
      </c>
      <c r="AE1631">
        <v>5.6</v>
      </c>
    </row>
    <row r="1632" spans="2:31" x14ac:dyDescent="0.4">
      <c r="B1632" t="s">
        <v>1707</v>
      </c>
      <c r="C1632" s="7">
        <v>37808</v>
      </c>
      <c r="D1632">
        <f>YEAR(_01_data[[#This Row],[Release Date]])</f>
        <v>2003</v>
      </c>
      <c r="E1632" t="s">
        <v>38</v>
      </c>
      <c r="F1632" t="s">
        <v>56</v>
      </c>
      <c r="G1632" t="s">
        <v>20</v>
      </c>
      <c r="H1632" t="s">
        <v>60</v>
      </c>
      <c r="I1632" t="s">
        <v>61</v>
      </c>
      <c r="J1632">
        <v>427</v>
      </c>
      <c r="K1632">
        <v>1461</v>
      </c>
      <c r="L1632">
        <v>29</v>
      </c>
      <c r="M1632">
        <v>2000</v>
      </c>
      <c r="N1632">
        <v>6.1</v>
      </c>
      <c r="O1632">
        <v>122</v>
      </c>
      <c r="P1632">
        <v>87</v>
      </c>
      <c r="Q1632">
        <v>27972410</v>
      </c>
      <c r="R1632">
        <v>35000000</v>
      </c>
      <c r="AD1632" t="str">
        <v>Action</v>
      </c>
      <c r="AE1632">
        <v>6.1</v>
      </c>
    </row>
    <row r="1633" spans="2:31" x14ac:dyDescent="0.4">
      <c r="B1633" t="s">
        <v>1708</v>
      </c>
      <c r="C1633" s="7">
        <v>37831</v>
      </c>
      <c r="D1633">
        <f>YEAR(_01_data[[#This Row],[Release Date]])</f>
        <v>2003</v>
      </c>
      <c r="E1633" t="s">
        <v>38</v>
      </c>
      <c r="F1633" t="s">
        <v>31</v>
      </c>
      <c r="G1633" t="s">
        <v>20</v>
      </c>
      <c r="H1633" t="s">
        <v>21</v>
      </c>
      <c r="I1633" t="s">
        <v>81</v>
      </c>
      <c r="J1633">
        <v>500</v>
      </c>
      <c r="K1633">
        <v>2020</v>
      </c>
      <c r="L1633">
        <v>189</v>
      </c>
      <c r="M1633">
        <v>0</v>
      </c>
      <c r="N1633">
        <v>5.4</v>
      </c>
      <c r="O1633">
        <v>97</v>
      </c>
      <c r="P1633">
        <v>95</v>
      </c>
      <c r="Q1633">
        <v>56127162</v>
      </c>
      <c r="R1633">
        <v>18000000</v>
      </c>
      <c r="AD1633" t="str">
        <v>Comedy</v>
      </c>
      <c r="AE1633">
        <v>5.4</v>
      </c>
    </row>
    <row r="1634" spans="2:31" x14ac:dyDescent="0.4">
      <c r="B1634" t="s">
        <v>1709</v>
      </c>
      <c r="C1634" s="7">
        <v>37640</v>
      </c>
      <c r="D1634">
        <f>YEAR(_01_data[[#This Row],[Release Date]])</f>
        <v>2003</v>
      </c>
      <c r="E1634" t="s">
        <v>38</v>
      </c>
      <c r="F1634" t="s">
        <v>56</v>
      </c>
      <c r="G1634" t="s">
        <v>20</v>
      </c>
      <c r="H1634" t="s">
        <v>21</v>
      </c>
      <c r="I1634" t="s">
        <v>61</v>
      </c>
      <c r="J1634">
        <v>658</v>
      </c>
      <c r="K1634">
        <v>1233</v>
      </c>
      <c r="L1634">
        <v>18</v>
      </c>
      <c r="M1634">
        <v>858</v>
      </c>
      <c r="N1634">
        <v>4.4000000000000004</v>
      </c>
      <c r="O1634">
        <v>73</v>
      </c>
      <c r="P1634">
        <v>89</v>
      </c>
      <c r="Q1634">
        <v>66734992</v>
      </c>
      <c r="R1634">
        <v>60000000</v>
      </c>
      <c r="AD1634" t="str">
        <v>Action</v>
      </c>
      <c r="AE1634">
        <v>4.4000000000000004</v>
      </c>
    </row>
    <row r="1635" spans="2:31" x14ac:dyDescent="0.4">
      <c r="B1635" t="s">
        <v>1710</v>
      </c>
      <c r="C1635" s="7">
        <v>37958</v>
      </c>
      <c r="D1635">
        <f>YEAR(_01_data[[#This Row],[Release Date]])</f>
        <v>2003</v>
      </c>
      <c r="E1635" t="s">
        <v>18</v>
      </c>
      <c r="F1635" t="s">
        <v>56</v>
      </c>
      <c r="G1635" t="s">
        <v>20</v>
      </c>
      <c r="H1635" t="s">
        <v>21</v>
      </c>
      <c r="I1635" t="s">
        <v>65</v>
      </c>
      <c r="J1635">
        <v>926</v>
      </c>
      <c r="K1635">
        <v>3983</v>
      </c>
      <c r="L1635">
        <v>16000</v>
      </c>
      <c r="M1635">
        <v>13000</v>
      </c>
      <c r="N1635">
        <v>8.1</v>
      </c>
      <c r="O1635">
        <v>354</v>
      </c>
      <c r="P1635">
        <v>111</v>
      </c>
      <c r="Q1635">
        <v>70098138</v>
      </c>
      <c r="R1635">
        <v>30000000</v>
      </c>
      <c r="AD1635" t="str">
        <v>Action</v>
      </c>
      <c r="AE1635">
        <v>8.1</v>
      </c>
    </row>
    <row r="1636" spans="2:31" x14ac:dyDescent="0.4">
      <c r="B1636" t="s">
        <v>1711</v>
      </c>
      <c r="C1636" s="7">
        <v>37888</v>
      </c>
      <c r="D1636">
        <f>YEAR(_01_data[[#This Row],[Release Date]])</f>
        <v>2003</v>
      </c>
      <c r="E1636" t="s">
        <v>38</v>
      </c>
      <c r="F1636" t="s">
        <v>56</v>
      </c>
      <c r="G1636" t="s">
        <v>20</v>
      </c>
      <c r="H1636" t="s">
        <v>21</v>
      </c>
      <c r="I1636" t="s">
        <v>81</v>
      </c>
      <c r="J1636">
        <v>18000</v>
      </c>
      <c r="K1636">
        <v>33154</v>
      </c>
      <c r="L1636">
        <v>101</v>
      </c>
      <c r="M1636">
        <v>0</v>
      </c>
      <c r="N1636">
        <v>5.5</v>
      </c>
      <c r="O1636">
        <v>157</v>
      </c>
      <c r="P1636">
        <v>117</v>
      </c>
      <c r="Q1636">
        <v>65653758</v>
      </c>
      <c r="R1636">
        <v>95000000</v>
      </c>
      <c r="AD1636" t="str">
        <v>Action</v>
      </c>
      <c r="AE1636">
        <v>5.5</v>
      </c>
    </row>
    <row r="1637" spans="2:31" x14ac:dyDescent="0.4">
      <c r="B1637" t="s">
        <v>1712</v>
      </c>
      <c r="C1637" s="7">
        <v>37665</v>
      </c>
      <c r="D1637">
        <f>YEAR(_01_data[[#This Row],[Release Date]])</f>
        <v>2003</v>
      </c>
      <c r="E1637" t="s">
        <v>38</v>
      </c>
      <c r="F1637" t="s">
        <v>31</v>
      </c>
      <c r="G1637" t="s">
        <v>20</v>
      </c>
      <c r="H1637" t="s">
        <v>21</v>
      </c>
      <c r="I1637" t="s">
        <v>65</v>
      </c>
      <c r="J1637">
        <v>23000</v>
      </c>
      <c r="K1637">
        <v>26017</v>
      </c>
      <c r="L1637">
        <v>6</v>
      </c>
      <c r="M1637">
        <v>0</v>
      </c>
      <c r="N1637">
        <v>7.2</v>
      </c>
      <c r="O1637">
        <v>35</v>
      </c>
      <c r="P1637">
        <v>107</v>
      </c>
      <c r="Q1637">
        <v>819939</v>
      </c>
      <c r="R1637">
        <v>850000</v>
      </c>
      <c r="AD1637" t="str">
        <v>Comedy</v>
      </c>
      <c r="AE1637">
        <v>7.2</v>
      </c>
    </row>
    <row r="1638" spans="2:31" x14ac:dyDescent="0.4">
      <c r="B1638" t="s">
        <v>1713</v>
      </c>
      <c r="C1638" s="7">
        <v>37670</v>
      </c>
      <c r="D1638">
        <f>YEAR(_01_data[[#This Row],[Release Date]])</f>
        <v>2003</v>
      </c>
      <c r="E1638" t="s">
        <v>38</v>
      </c>
      <c r="F1638" t="s">
        <v>31</v>
      </c>
      <c r="G1638" t="s">
        <v>20</v>
      </c>
      <c r="H1638" t="s">
        <v>21</v>
      </c>
      <c r="I1638" t="s">
        <v>81</v>
      </c>
      <c r="J1638">
        <v>934</v>
      </c>
      <c r="K1638">
        <v>3500</v>
      </c>
      <c r="L1638">
        <v>0</v>
      </c>
      <c r="M1638">
        <v>660</v>
      </c>
      <c r="N1638">
        <v>4.5999999999999996</v>
      </c>
      <c r="O1638">
        <v>133</v>
      </c>
      <c r="P1638">
        <v>95</v>
      </c>
      <c r="Q1638">
        <v>89808372</v>
      </c>
      <c r="R1638">
        <v>45000000</v>
      </c>
      <c r="AD1638" t="str">
        <v>Comedy</v>
      </c>
      <c r="AE1638">
        <v>4.5999999999999996</v>
      </c>
    </row>
    <row r="1639" spans="2:31" x14ac:dyDescent="0.4">
      <c r="B1639" t="s">
        <v>1714</v>
      </c>
      <c r="C1639" s="7">
        <v>37801</v>
      </c>
      <c r="D1639">
        <f>YEAR(_01_data[[#This Row],[Release Date]])</f>
        <v>2003</v>
      </c>
      <c r="E1639" t="s">
        <v>38</v>
      </c>
      <c r="F1639" t="s">
        <v>42</v>
      </c>
      <c r="G1639" t="s">
        <v>20</v>
      </c>
      <c r="H1639" t="s">
        <v>26</v>
      </c>
      <c r="I1639" t="s">
        <v>61</v>
      </c>
      <c r="J1639">
        <v>3000</v>
      </c>
      <c r="K1639">
        <v>5593</v>
      </c>
      <c r="L1639">
        <v>287</v>
      </c>
      <c r="M1639">
        <v>665</v>
      </c>
      <c r="N1639">
        <v>5.7</v>
      </c>
      <c r="O1639">
        <v>101</v>
      </c>
      <c r="P1639">
        <v>91</v>
      </c>
      <c r="Q1639">
        <v>20950820</v>
      </c>
      <c r="R1639">
        <v>80000000</v>
      </c>
      <c r="AD1639" t="str">
        <v>Adventure</v>
      </c>
      <c r="AE1639">
        <v>5.7</v>
      </c>
    </row>
    <row r="1640" spans="2:31" x14ac:dyDescent="0.4">
      <c r="B1640" t="s">
        <v>1715</v>
      </c>
      <c r="C1640" s="7">
        <v>37657</v>
      </c>
      <c r="D1640">
        <f>YEAR(_01_data[[#This Row],[Release Date]])</f>
        <v>2003</v>
      </c>
      <c r="E1640" t="s">
        <v>38</v>
      </c>
      <c r="F1640" t="s">
        <v>24</v>
      </c>
      <c r="G1640" t="s">
        <v>20</v>
      </c>
      <c r="H1640" t="s">
        <v>21</v>
      </c>
      <c r="I1640" t="s">
        <v>65</v>
      </c>
      <c r="J1640">
        <v>19000</v>
      </c>
      <c r="K1640">
        <v>32015</v>
      </c>
      <c r="L1640">
        <v>0</v>
      </c>
      <c r="M1640">
        <v>17000</v>
      </c>
      <c r="N1640">
        <v>7.8</v>
      </c>
      <c r="O1640">
        <v>265</v>
      </c>
      <c r="P1640">
        <v>101</v>
      </c>
      <c r="Q1640">
        <v>44566004</v>
      </c>
      <c r="R1640">
        <v>4000000</v>
      </c>
      <c r="AD1640" t="str">
        <v>Drama</v>
      </c>
      <c r="AE1640">
        <v>7.8</v>
      </c>
    </row>
    <row r="1641" spans="2:31" x14ac:dyDescent="0.4">
      <c r="B1641" t="s">
        <v>1716</v>
      </c>
      <c r="C1641" s="7">
        <v>37702</v>
      </c>
      <c r="D1641">
        <f>YEAR(_01_data[[#This Row],[Release Date]])</f>
        <v>2003</v>
      </c>
      <c r="E1641" t="s">
        <v>38</v>
      </c>
      <c r="F1641" t="s">
        <v>31</v>
      </c>
      <c r="G1641" t="s">
        <v>20</v>
      </c>
      <c r="H1641" t="s">
        <v>60</v>
      </c>
      <c r="I1641" t="s">
        <v>65</v>
      </c>
      <c r="J1641">
        <v>14000</v>
      </c>
      <c r="K1641">
        <v>28886</v>
      </c>
      <c r="L1641">
        <v>628</v>
      </c>
      <c r="M1641">
        <v>52000</v>
      </c>
      <c r="N1641">
        <v>7.7</v>
      </c>
      <c r="O1641">
        <v>218</v>
      </c>
      <c r="P1641">
        <v>129</v>
      </c>
      <c r="Q1641">
        <v>59365105</v>
      </c>
      <c r="R1641">
        <v>45000000</v>
      </c>
      <c r="AD1641" t="str">
        <v>Comedy</v>
      </c>
      <c r="AE1641">
        <v>7.7</v>
      </c>
    </row>
    <row r="1642" spans="2:31" x14ac:dyDescent="0.4">
      <c r="B1642" t="s">
        <v>1717</v>
      </c>
      <c r="C1642" s="7">
        <v>37919</v>
      </c>
      <c r="D1642">
        <f>YEAR(_01_data[[#This Row],[Release Date]])</f>
        <v>2003</v>
      </c>
      <c r="E1642" t="s">
        <v>38</v>
      </c>
      <c r="F1642" t="s">
        <v>31</v>
      </c>
      <c r="G1642" t="s">
        <v>20</v>
      </c>
      <c r="H1642" t="s">
        <v>21</v>
      </c>
      <c r="I1642" t="s">
        <v>81</v>
      </c>
      <c r="J1642">
        <v>833</v>
      </c>
      <c r="K1642">
        <v>4435</v>
      </c>
      <c r="L1642">
        <v>14</v>
      </c>
      <c r="M1642">
        <v>0</v>
      </c>
      <c r="N1642">
        <v>5.0999999999999996</v>
      </c>
      <c r="O1642">
        <v>37</v>
      </c>
      <c r="P1642">
        <v>86</v>
      </c>
      <c r="Q1642">
        <v>34308901</v>
      </c>
      <c r="R1642">
        <v>16000000</v>
      </c>
      <c r="AD1642" t="str">
        <v>Comedy</v>
      </c>
      <c r="AE1642">
        <v>5.0999999999999996</v>
      </c>
    </row>
    <row r="1643" spans="2:31" x14ac:dyDescent="0.4">
      <c r="B1643" t="s">
        <v>1718</v>
      </c>
      <c r="C1643" s="7">
        <v>37755</v>
      </c>
      <c r="D1643">
        <f>YEAR(_01_data[[#This Row],[Release Date]])</f>
        <v>2003</v>
      </c>
      <c r="E1643" t="s">
        <v>38</v>
      </c>
      <c r="F1643" t="s">
        <v>31</v>
      </c>
      <c r="G1643" t="s">
        <v>20</v>
      </c>
      <c r="H1643" t="s">
        <v>172</v>
      </c>
      <c r="I1643" t="s">
        <v>65</v>
      </c>
      <c r="J1643">
        <v>636</v>
      </c>
      <c r="K1643">
        <v>1033</v>
      </c>
      <c r="L1643">
        <v>9</v>
      </c>
      <c r="M1643">
        <v>352</v>
      </c>
      <c r="N1643">
        <v>6.7</v>
      </c>
      <c r="O1643">
        <v>67</v>
      </c>
      <c r="P1643">
        <v>92</v>
      </c>
      <c r="Q1643">
        <v>6239558</v>
      </c>
      <c r="R1643">
        <v>5000000</v>
      </c>
      <c r="AD1643" t="str">
        <v>Comedy</v>
      </c>
      <c r="AE1643">
        <v>6.7</v>
      </c>
    </row>
    <row r="1644" spans="2:31" x14ac:dyDescent="0.4">
      <c r="B1644" t="s">
        <v>1719</v>
      </c>
      <c r="C1644" s="7">
        <v>37966</v>
      </c>
      <c r="D1644">
        <f>YEAR(_01_data[[#This Row],[Release Date]])</f>
        <v>2003</v>
      </c>
      <c r="E1644" t="s">
        <v>38</v>
      </c>
      <c r="F1644" t="s">
        <v>31</v>
      </c>
      <c r="G1644" t="s">
        <v>20</v>
      </c>
      <c r="H1644" t="s">
        <v>21</v>
      </c>
      <c r="I1644" t="s">
        <v>65</v>
      </c>
      <c r="J1644">
        <v>836</v>
      </c>
      <c r="K1644">
        <v>2467</v>
      </c>
      <c r="L1644">
        <v>121</v>
      </c>
      <c r="M1644">
        <v>241</v>
      </c>
      <c r="N1644">
        <v>2.8</v>
      </c>
      <c r="O1644">
        <v>28</v>
      </c>
      <c r="P1644">
        <v>80</v>
      </c>
      <c r="Q1644">
        <v>1646664</v>
      </c>
      <c r="R1644">
        <v>20000000</v>
      </c>
      <c r="AD1644" t="str">
        <v>Comedy</v>
      </c>
      <c r="AE1644">
        <v>2.8</v>
      </c>
    </row>
    <row r="1645" spans="2:31" x14ac:dyDescent="0.4">
      <c r="B1645" t="s">
        <v>1720</v>
      </c>
      <c r="C1645" s="7">
        <v>37972</v>
      </c>
      <c r="D1645">
        <f>YEAR(_01_data[[#This Row],[Release Date]])</f>
        <v>2003</v>
      </c>
      <c r="E1645" t="s">
        <v>38</v>
      </c>
      <c r="F1645" t="s">
        <v>56</v>
      </c>
      <c r="G1645" t="s">
        <v>20</v>
      </c>
      <c r="H1645" t="s">
        <v>21</v>
      </c>
      <c r="I1645" t="s">
        <v>81</v>
      </c>
      <c r="J1645">
        <v>613</v>
      </c>
      <c r="K1645">
        <v>1205</v>
      </c>
      <c r="L1645">
        <v>608</v>
      </c>
      <c r="M1645">
        <v>0</v>
      </c>
      <c r="N1645">
        <v>7.4</v>
      </c>
      <c r="O1645">
        <v>244</v>
      </c>
      <c r="P1645">
        <v>138</v>
      </c>
      <c r="Q1645">
        <v>93926386</v>
      </c>
      <c r="R1645">
        <v>150000000</v>
      </c>
      <c r="AD1645" t="str">
        <v>Action</v>
      </c>
      <c r="AE1645">
        <v>7.4</v>
      </c>
    </row>
    <row r="1646" spans="2:31" x14ac:dyDescent="0.4">
      <c r="B1646" t="s">
        <v>1721</v>
      </c>
      <c r="C1646" s="7">
        <v>37845</v>
      </c>
      <c r="D1646">
        <f>YEAR(_01_data[[#This Row],[Release Date]])</f>
        <v>2003</v>
      </c>
      <c r="E1646" t="s">
        <v>38</v>
      </c>
      <c r="F1646" t="s">
        <v>24</v>
      </c>
      <c r="G1646" t="s">
        <v>20</v>
      </c>
      <c r="H1646" t="s">
        <v>21</v>
      </c>
      <c r="I1646" t="s">
        <v>81</v>
      </c>
      <c r="J1646">
        <v>8000</v>
      </c>
      <c r="K1646">
        <v>12850</v>
      </c>
      <c r="L1646">
        <v>179</v>
      </c>
      <c r="M1646">
        <v>0</v>
      </c>
      <c r="N1646">
        <v>6.4</v>
      </c>
      <c r="O1646">
        <v>141</v>
      </c>
      <c r="P1646">
        <v>117</v>
      </c>
      <c r="Q1646">
        <v>63695760</v>
      </c>
      <c r="R1646">
        <v>65000000</v>
      </c>
      <c r="AD1646" t="str">
        <v>Drama</v>
      </c>
      <c r="AE1646">
        <v>6.4</v>
      </c>
    </row>
    <row r="1647" spans="2:31" x14ac:dyDescent="0.4">
      <c r="B1647" t="s">
        <v>1722</v>
      </c>
      <c r="C1647" s="7">
        <v>37724</v>
      </c>
      <c r="D1647">
        <f>YEAR(_01_data[[#This Row],[Release Date]])</f>
        <v>2003</v>
      </c>
      <c r="E1647" t="s">
        <v>38</v>
      </c>
      <c r="F1647" t="s">
        <v>50</v>
      </c>
      <c r="G1647" t="s">
        <v>20</v>
      </c>
      <c r="H1647" t="s">
        <v>21</v>
      </c>
      <c r="I1647" t="s">
        <v>65</v>
      </c>
      <c r="J1647">
        <v>9000</v>
      </c>
      <c r="K1647">
        <v>11736</v>
      </c>
      <c r="L1647">
        <v>260</v>
      </c>
      <c r="M1647">
        <v>0</v>
      </c>
      <c r="N1647">
        <v>7.3</v>
      </c>
      <c r="O1647">
        <v>185</v>
      </c>
      <c r="P1647">
        <v>109</v>
      </c>
      <c r="Q1647">
        <v>34468224</v>
      </c>
      <c r="R1647">
        <v>4500000</v>
      </c>
      <c r="AD1647" t="str">
        <v>Biography</v>
      </c>
      <c r="AE1647">
        <v>7.3</v>
      </c>
    </row>
    <row r="1648" spans="2:31" x14ac:dyDescent="0.4">
      <c r="B1648" t="s">
        <v>1723</v>
      </c>
      <c r="C1648" s="7">
        <v>37751</v>
      </c>
      <c r="D1648">
        <f>YEAR(_01_data[[#This Row],[Release Date]])</f>
        <v>2003</v>
      </c>
      <c r="E1648" t="s">
        <v>38</v>
      </c>
      <c r="F1648" t="s">
        <v>31</v>
      </c>
      <c r="G1648" t="s">
        <v>20</v>
      </c>
      <c r="H1648" t="s">
        <v>21</v>
      </c>
      <c r="I1648" t="s">
        <v>81</v>
      </c>
      <c r="J1648">
        <v>869</v>
      </c>
      <c r="K1648">
        <v>3007</v>
      </c>
      <c r="L1648">
        <v>119</v>
      </c>
      <c r="M1648">
        <v>411</v>
      </c>
      <c r="N1648">
        <v>4.5999999999999996</v>
      </c>
      <c r="O1648">
        <v>56</v>
      </c>
      <c r="P1648">
        <v>90</v>
      </c>
      <c r="Q1648">
        <v>15549702</v>
      </c>
      <c r="R1648">
        <v>14000000</v>
      </c>
      <c r="AD1648" t="str">
        <v>Comedy</v>
      </c>
      <c r="AE1648">
        <v>4.5999999999999996</v>
      </c>
    </row>
    <row r="1649" spans="2:31" x14ac:dyDescent="0.4">
      <c r="B1649" t="s">
        <v>1724</v>
      </c>
      <c r="C1649" s="7">
        <v>37808</v>
      </c>
      <c r="D1649">
        <f>YEAR(_01_data[[#This Row],[Release Date]])</f>
        <v>2003</v>
      </c>
      <c r="E1649" t="s">
        <v>38</v>
      </c>
      <c r="F1649" t="s">
        <v>24</v>
      </c>
      <c r="G1649" t="s">
        <v>20</v>
      </c>
      <c r="H1649" t="s">
        <v>916</v>
      </c>
      <c r="I1649" t="s">
        <v>65</v>
      </c>
      <c r="J1649">
        <v>900</v>
      </c>
      <c r="K1649">
        <v>2972</v>
      </c>
      <c r="L1649">
        <v>148</v>
      </c>
      <c r="M1649">
        <v>0</v>
      </c>
      <c r="N1649">
        <v>7.6</v>
      </c>
      <c r="O1649">
        <v>72</v>
      </c>
      <c r="P1649">
        <v>106</v>
      </c>
      <c r="Q1649">
        <v>395592</v>
      </c>
      <c r="R1649">
        <v>2000000</v>
      </c>
      <c r="AD1649" t="str">
        <v>Drama</v>
      </c>
      <c r="AE1649">
        <v>7.6</v>
      </c>
    </row>
    <row r="1650" spans="2:31" x14ac:dyDescent="0.4">
      <c r="B1650" t="s">
        <v>1725</v>
      </c>
      <c r="C1650" s="7">
        <v>37905</v>
      </c>
      <c r="D1650">
        <f>YEAR(_01_data[[#This Row],[Release Date]])</f>
        <v>2003</v>
      </c>
      <c r="E1650" t="s">
        <v>38</v>
      </c>
      <c r="F1650" t="s">
        <v>19</v>
      </c>
      <c r="G1650" t="s">
        <v>20</v>
      </c>
      <c r="H1650" t="s">
        <v>21</v>
      </c>
      <c r="I1650" t="s">
        <v>65</v>
      </c>
      <c r="J1650">
        <v>616</v>
      </c>
      <c r="K1650">
        <v>1942</v>
      </c>
      <c r="L1650">
        <v>16000</v>
      </c>
      <c r="M1650">
        <v>12000</v>
      </c>
      <c r="N1650">
        <v>8</v>
      </c>
      <c r="O1650">
        <v>229</v>
      </c>
      <c r="P1650">
        <v>138</v>
      </c>
      <c r="Q1650">
        <v>90135191</v>
      </c>
      <c r="R1650">
        <v>25000000</v>
      </c>
      <c r="AD1650" t="str">
        <v>Crime</v>
      </c>
      <c r="AE1650">
        <v>8</v>
      </c>
    </row>
    <row r="1651" spans="2:31" x14ac:dyDescent="0.4">
      <c r="B1651" t="s">
        <v>1726</v>
      </c>
      <c r="C1651" s="7">
        <v>37737</v>
      </c>
      <c r="D1651">
        <f>YEAR(_01_data[[#This Row],[Release Date]])</f>
        <v>2003</v>
      </c>
      <c r="E1651" t="s">
        <v>38</v>
      </c>
      <c r="F1651" t="s">
        <v>24</v>
      </c>
      <c r="G1651" t="s">
        <v>20</v>
      </c>
      <c r="H1651" t="s">
        <v>21</v>
      </c>
      <c r="I1651" t="s">
        <v>81</v>
      </c>
      <c r="J1651">
        <v>548</v>
      </c>
      <c r="K1651">
        <v>2389</v>
      </c>
      <c r="L1651">
        <v>35</v>
      </c>
      <c r="M1651">
        <v>298</v>
      </c>
      <c r="N1651">
        <v>6.4</v>
      </c>
      <c r="O1651">
        <v>60</v>
      </c>
      <c r="P1651">
        <v>103</v>
      </c>
      <c r="Q1651">
        <v>1420578</v>
      </c>
      <c r="R1651">
        <v>1900000</v>
      </c>
      <c r="AD1651" t="str">
        <v>Drama</v>
      </c>
      <c r="AE1651">
        <v>6.4</v>
      </c>
    </row>
    <row r="1652" spans="2:31" x14ac:dyDescent="0.4">
      <c r="B1652" t="s">
        <v>1727</v>
      </c>
      <c r="C1652" s="7">
        <v>37850</v>
      </c>
      <c r="D1652">
        <f>YEAR(_01_data[[#This Row],[Release Date]])</f>
        <v>2003</v>
      </c>
      <c r="E1652" t="s">
        <v>38</v>
      </c>
      <c r="F1652" t="s">
        <v>31</v>
      </c>
      <c r="G1652" t="s">
        <v>20</v>
      </c>
      <c r="H1652" t="s">
        <v>21</v>
      </c>
      <c r="I1652" t="s">
        <v>65</v>
      </c>
      <c r="J1652">
        <v>8000</v>
      </c>
      <c r="K1652">
        <v>10325</v>
      </c>
      <c r="L1652">
        <v>480</v>
      </c>
      <c r="M1652">
        <v>0</v>
      </c>
      <c r="N1652">
        <v>7.2</v>
      </c>
      <c r="O1652">
        <v>123</v>
      </c>
      <c r="P1652">
        <v>88</v>
      </c>
      <c r="Q1652">
        <v>74608545</v>
      </c>
      <c r="R1652">
        <v>24000000</v>
      </c>
      <c r="AD1652" t="str">
        <v>Comedy</v>
      </c>
      <c r="AE1652">
        <v>7.2</v>
      </c>
    </row>
    <row r="1653" spans="2:31" x14ac:dyDescent="0.4">
      <c r="B1653" t="s">
        <v>1728</v>
      </c>
      <c r="C1653" s="7">
        <v>37628</v>
      </c>
      <c r="D1653">
        <f>YEAR(_01_data[[#This Row],[Release Date]])</f>
        <v>2003</v>
      </c>
      <c r="E1653" t="s">
        <v>38</v>
      </c>
      <c r="F1653" t="s">
        <v>24</v>
      </c>
      <c r="G1653" t="s">
        <v>1729</v>
      </c>
      <c r="H1653" t="s">
        <v>1730</v>
      </c>
      <c r="I1653" t="s">
        <v>65</v>
      </c>
      <c r="J1653">
        <v>717</v>
      </c>
      <c r="K1653">
        <v>852</v>
      </c>
      <c r="L1653">
        <v>0</v>
      </c>
      <c r="M1653">
        <v>43000</v>
      </c>
      <c r="N1653">
        <v>8.4</v>
      </c>
      <c r="O1653">
        <v>305</v>
      </c>
      <c r="P1653">
        <v>120</v>
      </c>
      <c r="Q1653">
        <v>2181290</v>
      </c>
      <c r="R1653">
        <v>3000000</v>
      </c>
      <c r="AD1653" t="str">
        <v>Drama</v>
      </c>
      <c r="AE1653">
        <v>8.4</v>
      </c>
    </row>
    <row r="1654" spans="2:31" x14ac:dyDescent="0.4">
      <c r="B1654" t="s">
        <v>1731</v>
      </c>
      <c r="C1654" s="7">
        <v>37726</v>
      </c>
      <c r="D1654">
        <f>YEAR(_01_data[[#This Row],[Release Date]])</f>
        <v>2003</v>
      </c>
      <c r="E1654" t="s">
        <v>38</v>
      </c>
      <c r="F1654" t="s">
        <v>56</v>
      </c>
      <c r="G1654" t="s">
        <v>20</v>
      </c>
      <c r="H1654" t="s">
        <v>21</v>
      </c>
      <c r="I1654" t="s">
        <v>65</v>
      </c>
      <c r="J1654">
        <v>40000</v>
      </c>
      <c r="K1654">
        <v>46186</v>
      </c>
      <c r="L1654">
        <v>0</v>
      </c>
      <c r="M1654">
        <v>0</v>
      </c>
      <c r="N1654">
        <v>6.4</v>
      </c>
      <c r="O1654">
        <v>178</v>
      </c>
      <c r="P1654">
        <v>102</v>
      </c>
      <c r="Q1654">
        <v>55845943</v>
      </c>
      <c r="R1654">
        <v>29000000</v>
      </c>
      <c r="AD1654" t="str">
        <v>Action</v>
      </c>
      <c r="AE1654">
        <v>6.4</v>
      </c>
    </row>
    <row r="1655" spans="2:31" x14ac:dyDescent="0.4">
      <c r="B1655" t="s">
        <v>1732</v>
      </c>
      <c r="C1655" s="7">
        <v>37825</v>
      </c>
      <c r="D1655">
        <f>YEAR(_01_data[[#This Row],[Release Date]])</f>
        <v>2003</v>
      </c>
      <c r="E1655" t="s">
        <v>38</v>
      </c>
      <c r="F1655" t="s">
        <v>24</v>
      </c>
      <c r="G1655" t="s">
        <v>20</v>
      </c>
      <c r="H1655" t="s">
        <v>21</v>
      </c>
      <c r="I1655" t="s">
        <v>65</v>
      </c>
      <c r="J1655">
        <v>3000</v>
      </c>
      <c r="K1655">
        <v>5458</v>
      </c>
      <c r="L1655">
        <v>0</v>
      </c>
      <c r="M1655">
        <v>0</v>
      </c>
      <c r="N1655">
        <v>7.5</v>
      </c>
      <c r="O1655">
        <v>153</v>
      </c>
      <c r="P1655">
        <v>139</v>
      </c>
      <c r="Q1655">
        <v>58328680</v>
      </c>
      <c r="R1655">
        <v>22000000</v>
      </c>
      <c r="AD1655" t="str">
        <v>Drama</v>
      </c>
      <c r="AE1655">
        <v>7.5</v>
      </c>
    </row>
    <row r="1656" spans="2:31" x14ac:dyDescent="0.4">
      <c r="B1656" t="s">
        <v>1733</v>
      </c>
      <c r="C1656" s="7">
        <v>37892</v>
      </c>
      <c r="D1656">
        <f>YEAR(_01_data[[#This Row],[Release Date]])</f>
        <v>2003</v>
      </c>
      <c r="E1656" t="s">
        <v>38</v>
      </c>
      <c r="F1656" t="s">
        <v>42</v>
      </c>
      <c r="G1656" t="s">
        <v>20</v>
      </c>
      <c r="H1656" t="s">
        <v>21</v>
      </c>
      <c r="I1656" t="s">
        <v>65</v>
      </c>
      <c r="J1656">
        <v>48</v>
      </c>
      <c r="K1656">
        <v>67</v>
      </c>
      <c r="L1656">
        <v>9</v>
      </c>
      <c r="M1656">
        <v>0</v>
      </c>
      <c r="N1656">
        <v>5.7</v>
      </c>
      <c r="O1656">
        <v>235</v>
      </c>
      <c r="P1656">
        <v>79</v>
      </c>
      <c r="Q1656">
        <v>30500882</v>
      </c>
      <c r="R1656">
        <v>500000</v>
      </c>
      <c r="AD1656" t="str">
        <v>Adventure</v>
      </c>
      <c r="AE1656">
        <v>5.7</v>
      </c>
    </row>
    <row r="1657" spans="2:31" x14ac:dyDescent="0.4">
      <c r="B1657" t="s">
        <v>1734</v>
      </c>
      <c r="C1657" s="7">
        <v>37890</v>
      </c>
      <c r="D1657">
        <f>YEAR(_01_data[[#This Row],[Release Date]])</f>
        <v>2003</v>
      </c>
      <c r="E1657" t="s">
        <v>38</v>
      </c>
      <c r="F1657" t="s">
        <v>24</v>
      </c>
      <c r="G1657" t="s">
        <v>1735</v>
      </c>
      <c r="H1657" t="s">
        <v>1736</v>
      </c>
      <c r="I1657" t="s">
        <v>81</v>
      </c>
      <c r="J1657">
        <v>30</v>
      </c>
      <c r="K1657">
        <v>30</v>
      </c>
      <c r="L1657">
        <v>6</v>
      </c>
      <c r="M1657">
        <v>0</v>
      </c>
      <c r="N1657">
        <v>7.4</v>
      </c>
      <c r="O1657">
        <v>105</v>
      </c>
      <c r="P1657">
        <v>83</v>
      </c>
      <c r="Q1657">
        <v>1127331</v>
      </c>
      <c r="R1657">
        <v>46000</v>
      </c>
      <c r="AD1657" t="str">
        <v>Drama</v>
      </c>
      <c r="AE1657">
        <v>7.4</v>
      </c>
    </row>
    <row r="1658" spans="2:31" x14ac:dyDescent="0.4">
      <c r="B1658" t="s">
        <v>1737</v>
      </c>
      <c r="C1658" s="7">
        <v>37872</v>
      </c>
      <c r="D1658">
        <f>YEAR(_01_data[[#This Row],[Release Date]])</f>
        <v>2003</v>
      </c>
      <c r="E1658" t="s">
        <v>38</v>
      </c>
      <c r="F1658" t="s">
        <v>19</v>
      </c>
      <c r="G1658" t="s">
        <v>20</v>
      </c>
      <c r="H1658" t="s">
        <v>21</v>
      </c>
      <c r="I1658" t="s">
        <v>65</v>
      </c>
      <c r="J1658">
        <v>18000</v>
      </c>
      <c r="K1658">
        <v>19739</v>
      </c>
      <c r="L1658">
        <v>73</v>
      </c>
      <c r="M1658">
        <v>1000</v>
      </c>
      <c r="N1658">
        <v>6.5</v>
      </c>
      <c r="O1658">
        <v>124</v>
      </c>
      <c r="P1658">
        <v>114</v>
      </c>
      <c r="Q1658">
        <v>40905277</v>
      </c>
      <c r="R1658">
        <v>50000000</v>
      </c>
      <c r="AD1658" t="str">
        <v>Crime</v>
      </c>
      <c r="AE1658">
        <v>6.5</v>
      </c>
    </row>
    <row r="1659" spans="2:31" x14ac:dyDescent="0.4">
      <c r="B1659" t="s">
        <v>1738</v>
      </c>
      <c r="C1659" s="7">
        <v>37984</v>
      </c>
      <c r="D1659">
        <f>YEAR(_01_data[[#This Row],[Release Date]])</f>
        <v>2003</v>
      </c>
      <c r="E1659" t="s">
        <v>38</v>
      </c>
      <c r="F1659" t="s">
        <v>19</v>
      </c>
      <c r="G1659" t="s">
        <v>20</v>
      </c>
      <c r="H1659" t="s">
        <v>172</v>
      </c>
      <c r="I1659" t="s">
        <v>65</v>
      </c>
      <c r="J1659">
        <v>22000</v>
      </c>
      <c r="K1659">
        <v>23513</v>
      </c>
      <c r="L1659">
        <v>23</v>
      </c>
      <c r="M1659">
        <v>0</v>
      </c>
      <c r="N1659">
        <v>7.2</v>
      </c>
      <c r="O1659">
        <v>82</v>
      </c>
      <c r="P1659">
        <v>104</v>
      </c>
      <c r="Q1659">
        <v>1011054</v>
      </c>
      <c r="R1659">
        <v>10000000</v>
      </c>
      <c r="AD1659" t="str">
        <v>Crime</v>
      </c>
      <c r="AE1659">
        <v>7.2</v>
      </c>
    </row>
    <row r="1660" spans="2:31" x14ac:dyDescent="0.4">
      <c r="B1660" t="s">
        <v>1739</v>
      </c>
      <c r="C1660" s="7">
        <v>37944</v>
      </c>
      <c r="D1660">
        <f>YEAR(_01_data[[#This Row],[Release Date]])</f>
        <v>2003</v>
      </c>
      <c r="E1660" t="s">
        <v>38</v>
      </c>
      <c r="F1660" t="s">
        <v>50</v>
      </c>
      <c r="G1660" t="s">
        <v>20</v>
      </c>
      <c r="H1660" t="s">
        <v>21</v>
      </c>
      <c r="I1660" t="s">
        <v>65</v>
      </c>
      <c r="J1660">
        <v>3000</v>
      </c>
      <c r="K1660">
        <v>5185</v>
      </c>
      <c r="L1660">
        <v>13</v>
      </c>
      <c r="M1660">
        <v>0</v>
      </c>
      <c r="N1660">
        <v>6.3</v>
      </c>
      <c r="O1660">
        <v>39</v>
      </c>
      <c r="P1660">
        <v>98</v>
      </c>
      <c r="Q1660">
        <v>296665</v>
      </c>
      <c r="R1660">
        <v>5000000</v>
      </c>
      <c r="AD1660" t="str">
        <v>Biography</v>
      </c>
      <c r="AE1660">
        <v>6.3</v>
      </c>
    </row>
    <row r="1661" spans="2:31" x14ac:dyDescent="0.4">
      <c r="B1661" t="s">
        <v>1740</v>
      </c>
      <c r="C1661" s="7">
        <v>37665</v>
      </c>
      <c r="D1661">
        <f>YEAR(_01_data[[#This Row],[Release Date]])</f>
        <v>2003</v>
      </c>
      <c r="E1661" t="s">
        <v>38</v>
      </c>
      <c r="F1661" t="s">
        <v>56</v>
      </c>
      <c r="G1661" t="s">
        <v>20</v>
      </c>
      <c r="H1661" t="s">
        <v>21</v>
      </c>
      <c r="I1661" t="s">
        <v>81</v>
      </c>
      <c r="J1661">
        <v>834</v>
      </c>
      <c r="K1661">
        <v>3637</v>
      </c>
      <c r="L1661">
        <v>610</v>
      </c>
      <c r="M1661">
        <v>0</v>
      </c>
      <c r="N1661">
        <v>6.3</v>
      </c>
      <c r="O1661">
        <v>196</v>
      </c>
      <c r="P1661">
        <v>119</v>
      </c>
      <c r="Q1661">
        <v>53789313</v>
      </c>
      <c r="R1661">
        <v>60000000</v>
      </c>
      <c r="AD1661" t="str">
        <v>Action</v>
      </c>
      <c r="AE1661">
        <v>6.3</v>
      </c>
    </row>
    <row r="1662" spans="2:31" x14ac:dyDescent="0.4">
      <c r="B1662" t="s">
        <v>1741</v>
      </c>
      <c r="C1662" s="7">
        <v>37760</v>
      </c>
      <c r="D1662">
        <f>YEAR(_01_data[[#This Row],[Release Date]])</f>
        <v>2003</v>
      </c>
      <c r="E1662" t="s">
        <v>38</v>
      </c>
      <c r="F1662" t="s">
        <v>31</v>
      </c>
      <c r="G1662" t="s">
        <v>20</v>
      </c>
      <c r="H1662" t="s">
        <v>21</v>
      </c>
      <c r="I1662" t="s">
        <v>81</v>
      </c>
      <c r="J1662">
        <v>1000</v>
      </c>
      <c r="K1662">
        <v>3010</v>
      </c>
      <c r="L1662">
        <v>54</v>
      </c>
      <c r="M1662">
        <v>0</v>
      </c>
      <c r="N1662">
        <v>7.1</v>
      </c>
      <c r="O1662">
        <v>131</v>
      </c>
      <c r="P1662">
        <v>80</v>
      </c>
      <c r="Q1662">
        <v>2360184</v>
      </c>
      <c r="R1662">
        <v>300000</v>
      </c>
      <c r="AD1662" t="str">
        <v>Comedy</v>
      </c>
      <c r="AE1662">
        <v>7.1</v>
      </c>
    </row>
    <row r="1663" spans="2:31" x14ac:dyDescent="0.4">
      <c r="B1663" t="s">
        <v>1742</v>
      </c>
      <c r="C1663" s="7">
        <v>37951</v>
      </c>
      <c r="D1663">
        <f>YEAR(_01_data[[#This Row],[Release Date]])</f>
        <v>2003</v>
      </c>
      <c r="E1663" t="s">
        <v>38</v>
      </c>
      <c r="F1663" t="s">
        <v>56</v>
      </c>
      <c r="G1663" t="s">
        <v>20</v>
      </c>
      <c r="H1663" t="s">
        <v>21</v>
      </c>
      <c r="I1663" t="s">
        <v>81</v>
      </c>
      <c r="J1663">
        <v>40000</v>
      </c>
      <c r="K1663">
        <v>48184</v>
      </c>
      <c r="L1663">
        <v>563</v>
      </c>
      <c r="M1663">
        <v>10000</v>
      </c>
      <c r="N1663">
        <v>8.1</v>
      </c>
      <c r="O1663">
        <v>271</v>
      </c>
      <c r="P1663">
        <v>143</v>
      </c>
      <c r="Q1663">
        <v>305388685</v>
      </c>
      <c r="R1663">
        <v>140000000</v>
      </c>
      <c r="AD1663" t="str">
        <v>Action</v>
      </c>
      <c r="AE1663">
        <v>8.1</v>
      </c>
    </row>
    <row r="1664" spans="2:31" x14ac:dyDescent="0.4">
      <c r="B1664" t="s">
        <v>1743</v>
      </c>
      <c r="C1664" s="7">
        <v>37903</v>
      </c>
      <c r="D1664">
        <f>YEAR(_01_data[[#This Row],[Release Date]])</f>
        <v>2003</v>
      </c>
      <c r="E1664" t="s">
        <v>38</v>
      </c>
      <c r="F1664" t="s">
        <v>50</v>
      </c>
      <c r="G1664" t="s">
        <v>20</v>
      </c>
      <c r="H1664" t="s">
        <v>21</v>
      </c>
      <c r="I1664" t="s">
        <v>61</v>
      </c>
      <c r="J1664">
        <v>1000</v>
      </c>
      <c r="K1664">
        <v>4231</v>
      </c>
      <c r="L1664">
        <v>19</v>
      </c>
      <c r="M1664">
        <v>0</v>
      </c>
      <c r="N1664">
        <v>6.9</v>
      </c>
      <c r="O1664">
        <v>74</v>
      </c>
      <c r="P1664">
        <v>109</v>
      </c>
      <c r="Q1664">
        <v>52277485</v>
      </c>
      <c r="R1664">
        <v>35000000</v>
      </c>
      <c r="AD1664" t="str">
        <v>Biography</v>
      </c>
      <c r="AE1664">
        <v>6.9</v>
      </c>
    </row>
    <row r="1665" spans="2:31" x14ac:dyDescent="0.4">
      <c r="B1665" t="s">
        <v>1744</v>
      </c>
      <c r="C1665" s="7">
        <v>37662</v>
      </c>
      <c r="D1665">
        <f>YEAR(_01_data[[#This Row],[Release Date]])</f>
        <v>2003</v>
      </c>
      <c r="E1665" t="s">
        <v>38</v>
      </c>
      <c r="F1665" t="s">
        <v>31</v>
      </c>
      <c r="G1665" t="s">
        <v>73</v>
      </c>
      <c r="H1665" t="s">
        <v>74</v>
      </c>
      <c r="I1665" t="s">
        <v>65</v>
      </c>
      <c r="J1665">
        <v>60</v>
      </c>
      <c r="K1665">
        <v>132</v>
      </c>
      <c r="L1665">
        <v>125</v>
      </c>
      <c r="M1665">
        <v>282</v>
      </c>
      <c r="N1665">
        <v>6.5</v>
      </c>
      <c r="O1665">
        <v>36</v>
      </c>
      <c r="P1665">
        <v>125</v>
      </c>
      <c r="Q1665">
        <v>223878</v>
      </c>
      <c r="R1665">
        <v>5000000</v>
      </c>
      <c r="AD1665" t="str">
        <v>Comedy</v>
      </c>
      <c r="AE1665">
        <v>6.5</v>
      </c>
    </row>
    <row r="1666" spans="2:31" x14ac:dyDescent="0.4">
      <c r="B1666" t="s">
        <v>1745</v>
      </c>
      <c r="C1666" s="7">
        <v>37798</v>
      </c>
      <c r="D1666">
        <f>YEAR(_01_data[[#This Row],[Release Date]])</f>
        <v>2003</v>
      </c>
      <c r="E1666" t="s">
        <v>38</v>
      </c>
      <c r="F1666" t="s">
        <v>42</v>
      </c>
      <c r="G1666" t="s">
        <v>20</v>
      </c>
      <c r="H1666" t="s">
        <v>21</v>
      </c>
      <c r="I1666" t="s">
        <v>61</v>
      </c>
      <c r="J1666">
        <v>971</v>
      </c>
      <c r="K1666">
        <v>3017</v>
      </c>
      <c r="L1666">
        <v>0</v>
      </c>
      <c r="M1666">
        <v>329</v>
      </c>
      <c r="N1666">
        <v>5.6</v>
      </c>
      <c r="O1666">
        <v>45</v>
      </c>
      <c r="P1666">
        <v>80</v>
      </c>
      <c r="Q1666">
        <v>39399750</v>
      </c>
      <c r="R1666">
        <v>25000000</v>
      </c>
      <c r="AD1666" t="str">
        <v>Adventure</v>
      </c>
      <c r="AE1666">
        <v>5.6</v>
      </c>
    </row>
    <row r="1667" spans="2:31" x14ac:dyDescent="0.4">
      <c r="B1667" t="s">
        <v>1746</v>
      </c>
      <c r="C1667" s="7">
        <v>37795</v>
      </c>
      <c r="D1667">
        <f>YEAR(_01_data[[#This Row],[Release Date]])</f>
        <v>2003</v>
      </c>
      <c r="E1667" t="s">
        <v>38</v>
      </c>
      <c r="F1667" t="s">
        <v>56</v>
      </c>
      <c r="G1667" t="s">
        <v>20</v>
      </c>
      <c r="H1667" t="s">
        <v>21</v>
      </c>
      <c r="I1667" t="s">
        <v>81</v>
      </c>
      <c r="J1667">
        <v>10000</v>
      </c>
      <c r="K1667">
        <v>14486</v>
      </c>
      <c r="L1667">
        <v>69</v>
      </c>
      <c r="M1667">
        <v>0</v>
      </c>
      <c r="N1667">
        <v>6</v>
      </c>
      <c r="O1667">
        <v>144</v>
      </c>
      <c r="P1667">
        <v>117</v>
      </c>
      <c r="Q1667">
        <v>116643346</v>
      </c>
      <c r="R1667">
        <v>80000000</v>
      </c>
      <c r="AD1667" t="str">
        <v>Action</v>
      </c>
      <c r="AE1667">
        <v>6</v>
      </c>
    </row>
    <row r="1668" spans="2:31" x14ac:dyDescent="0.4">
      <c r="B1668" t="s">
        <v>1747</v>
      </c>
      <c r="C1668" s="7">
        <v>37647</v>
      </c>
      <c r="D1668">
        <f>YEAR(_01_data[[#This Row],[Release Date]])</f>
        <v>2003</v>
      </c>
      <c r="E1668" t="s">
        <v>38</v>
      </c>
      <c r="F1668" t="s">
        <v>56</v>
      </c>
      <c r="G1668" t="s">
        <v>20</v>
      </c>
      <c r="H1668" t="s">
        <v>21</v>
      </c>
      <c r="I1668" t="s">
        <v>81</v>
      </c>
      <c r="J1668">
        <v>214</v>
      </c>
      <c r="K1668">
        <v>587</v>
      </c>
      <c r="L1668">
        <v>38</v>
      </c>
      <c r="M1668">
        <v>1000</v>
      </c>
      <c r="N1668">
        <v>6.8</v>
      </c>
      <c r="O1668">
        <v>33</v>
      </c>
      <c r="P1668">
        <v>90</v>
      </c>
      <c r="Q1668">
        <v>1310270</v>
      </c>
      <c r="R1668">
        <v>780000</v>
      </c>
      <c r="AD1668" t="str">
        <v>Action</v>
      </c>
      <c r="AE1668">
        <v>6.8</v>
      </c>
    </row>
    <row r="1669" spans="2:31" x14ac:dyDescent="0.4">
      <c r="B1669" t="s">
        <v>1748</v>
      </c>
      <c r="C1669" s="7">
        <v>37940</v>
      </c>
      <c r="D1669">
        <f>YEAR(_01_data[[#This Row],[Release Date]])</f>
        <v>2003</v>
      </c>
      <c r="E1669" t="s">
        <v>38</v>
      </c>
      <c r="F1669" t="s">
        <v>31</v>
      </c>
      <c r="G1669" t="s">
        <v>20</v>
      </c>
      <c r="H1669" t="s">
        <v>21</v>
      </c>
      <c r="I1669" t="s">
        <v>81</v>
      </c>
      <c r="J1669">
        <v>807</v>
      </c>
      <c r="K1669">
        <v>3629</v>
      </c>
      <c r="L1669">
        <v>119</v>
      </c>
      <c r="M1669">
        <v>0</v>
      </c>
      <c r="N1669">
        <v>5.5</v>
      </c>
      <c r="O1669">
        <v>151</v>
      </c>
      <c r="P1669">
        <v>84</v>
      </c>
      <c r="Q1669">
        <v>110000082</v>
      </c>
      <c r="R1669">
        <v>48000000</v>
      </c>
      <c r="AD1669" t="str">
        <v>Comedy</v>
      </c>
      <c r="AE1669">
        <v>5.5</v>
      </c>
    </row>
    <row r="1670" spans="2:31" x14ac:dyDescent="0.4">
      <c r="B1670" t="s">
        <v>1749</v>
      </c>
      <c r="C1670" s="7">
        <v>37753</v>
      </c>
      <c r="D1670">
        <f>YEAR(_01_data[[#This Row],[Release Date]])</f>
        <v>2003</v>
      </c>
      <c r="E1670" t="s">
        <v>38</v>
      </c>
      <c r="F1670" t="s">
        <v>31</v>
      </c>
      <c r="G1670" t="s">
        <v>20</v>
      </c>
      <c r="H1670" t="s">
        <v>21</v>
      </c>
      <c r="I1670" t="s">
        <v>81</v>
      </c>
      <c r="J1670">
        <v>2000</v>
      </c>
      <c r="K1670">
        <v>4403</v>
      </c>
      <c r="L1670">
        <v>0</v>
      </c>
      <c r="M1670">
        <v>0</v>
      </c>
      <c r="N1670">
        <v>7.1</v>
      </c>
      <c r="O1670">
        <v>204</v>
      </c>
      <c r="P1670">
        <v>108</v>
      </c>
      <c r="Q1670">
        <v>81257845</v>
      </c>
      <c r="R1670">
        <v>35000000</v>
      </c>
      <c r="AD1670" t="str">
        <v>Comedy</v>
      </c>
      <c r="AE1670">
        <v>7.1</v>
      </c>
    </row>
    <row r="1671" spans="2:31" x14ac:dyDescent="0.4">
      <c r="B1671" t="s">
        <v>1750</v>
      </c>
      <c r="C1671" s="7">
        <v>37738</v>
      </c>
      <c r="D1671">
        <f>YEAR(_01_data[[#This Row],[Release Date]])</f>
        <v>2003</v>
      </c>
      <c r="E1671" t="s">
        <v>18</v>
      </c>
      <c r="F1671" t="s">
        <v>24</v>
      </c>
      <c r="G1671" t="s">
        <v>20</v>
      </c>
      <c r="H1671" t="s">
        <v>21</v>
      </c>
      <c r="I1671" t="s">
        <v>81</v>
      </c>
      <c r="J1671">
        <v>12000</v>
      </c>
      <c r="K1671">
        <v>13808</v>
      </c>
      <c r="L1671">
        <v>378</v>
      </c>
      <c r="M1671">
        <v>0</v>
      </c>
      <c r="N1671">
        <v>7.3</v>
      </c>
      <c r="O1671">
        <v>175</v>
      </c>
      <c r="P1671">
        <v>140</v>
      </c>
      <c r="Q1671">
        <v>120147445</v>
      </c>
      <c r="R1671">
        <v>87000000</v>
      </c>
      <c r="AD1671" t="str">
        <v>Drama</v>
      </c>
      <c r="AE1671">
        <v>7.3</v>
      </c>
    </row>
    <row r="1672" spans="2:31" x14ac:dyDescent="0.4">
      <c r="B1672" t="s">
        <v>1751</v>
      </c>
      <c r="C1672" s="7">
        <v>37725</v>
      </c>
      <c r="D1672">
        <f>YEAR(_01_data[[#This Row],[Release Date]])</f>
        <v>2003</v>
      </c>
      <c r="E1672" t="s">
        <v>38</v>
      </c>
      <c r="F1672" t="s">
        <v>31</v>
      </c>
      <c r="G1672" t="s">
        <v>20</v>
      </c>
      <c r="H1672" t="s">
        <v>21</v>
      </c>
      <c r="I1672" t="s">
        <v>61</v>
      </c>
      <c r="J1672">
        <v>3000</v>
      </c>
      <c r="K1672">
        <v>9638</v>
      </c>
      <c r="L1672">
        <v>23</v>
      </c>
      <c r="M1672">
        <v>0</v>
      </c>
      <c r="N1672">
        <v>7.6</v>
      </c>
      <c r="O1672">
        <v>82</v>
      </c>
      <c r="P1672">
        <v>111</v>
      </c>
      <c r="Q1672">
        <v>41407470</v>
      </c>
      <c r="R1672">
        <v>30000000</v>
      </c>
      <c r="AD1672" t="str">
        <v>Comedy</v>
      </c>
      <c r="AE1672">
        <v>7.6</v>
      </c>
    </row>
    <row r="1673" spans="2:31" x14ac:dyDescent="0.4">
      <c r="B1673" t="s">
        <v>1752</v>
      </c>
      <c r="C1673" s="7">
        <v>37791</v>
      </c>
      <c r="D1673">
        <f>YEAR(_01_data[[#This Row],[Release Date]])</f>
        <v>2003</v>
      </c>
      <c r="E1673" t="s">
        <v>38</v>
      </c>
      <c r="F1673" t="s">
        <v>19</v>
      </c>
      <c r="G1673" t="s">
        <v>20</v>
      </c>
      <c r="H1673" t="s">
        <v>21</v>
      </c>
      <c r="I1673" t="s">
        <v>65</v>
      </c>
      <c r="J1673">
        <v>240</v>
      </c>
      <c r="K1673">
        <v>490</v>
      </c>
      <c r="L1673">
        <v>0</v>
      </c>
      <c r="M1673">
        <v>413</v>
      </c>
      <c r="N1673">
        <v>6.4</v>
      </c>
      <c r="O1673">
        <v>25</v>
      </c>
      <c r="P1673">
        <v>101</v>
      </c>
      <c r="Q1673">
        <v>10696</v>
      </c>
      <c r="R1673">
        <v>6800000</v>
      </c>
      <c r="AD1673" t="str">
        <v>Crime</v>
      </c>
      <c r="AE1673">
        <v>6.4</v>
      </c>
    </row>
    <row r="1674" spans="2:31" x14ac:dyDescent="0.4">
      <c r="B1674" t="s">
        <v>1753</v>
      </c>
      <c r="C1674" s="7">
        <v>37720</v>
      </c>
      <c r="D1674">
        <f>YEAR(_01_data[[#This Row],[Release Date]])</f>
        <v>2003</v>
      </c>
      <c r="E1674" t="s">
        <v>38</v>
      </c>
      <c r="F1674" t="s">
        <v>56</v>
      </c>
      <c r="G1674" t="s">
        <v>20</v>
      </c>
      <c r="H1674" t="s">
        <v>21</v>
      </c>
      <c r="I1674" t="s">
        <v>81</v>
      </c>
      <c r="J1674">
        <v>154</v>
      </c>
      <c r="K1674">
        <v>428</v>
      </c>
      <c r="L1674">
        <v>71</v>
      </c>
      <c r="M1674">
        <v>955</v>
      </c>
      <c r="N1674">
        <v>6.2</v>
      </c>
      <c r="O1674">
        <v>165</v>
      </c>
      <c r="P1674">
        <v>114</v>
      </c>
      <c r="Q1674">
        <v>60470220</v>
      </c>
      <c r="R1674">
        <v>50000000</v>
      </c>
      <c r="AD1674" t="str">
        <v>Action</v>
      </c>
      <c r="AE1674">
        <v>6.2</v>
      </c>
    </row>
    <row r="1675" spans="2:31" x14ac:dyDescent="0.4">
      <c r="B1675" t="s">
        <v>1754</v>
      </c>
      <c r="C1675" s="7">
        <v>37856</v>
      </c>
      <c r="D1675">
        <f>YEAR(_01_data[[#This Row],[Release Date]])</f>
        <v>2003</v>
      </c>
      <c r="E1675" t="s">
        <v>38</v>
      </c>
      <c r="F1675" t="s">
        <v>24</v>
      </c>
      <c r="G1675" t="s">
        <v>20</v>
      </c>
      <c r="H1675" t="s">
        <v>21</v>
      </c>
      <c r="I1675" t="s">
        <v>81</v>
      </c>
      <c r="J1675">
        <v>4000</v>
      </c>
      <c r="K1675">
        <v>8297</v>
      </c>
      <c r="L1675">
        <v>53</v>
      </c>
      <c r="M1675">
        <v>0</v>
      </c>
      <c r="N1675">
        <v>7.2</v>
      </c>
      <c r="O1675">
        <v>129</v>
      </c>
      <c r="P1675">
        <v>99</v>
      </c>
      <c r="Q1675">
        <v>2207975</v>
      </c>
      <c r="R1675">
        <v>6000000</v>
      </c>
      <c r="AD1675" t="str">
        <v>Drama</v>
      </c>
      <c r="AE1675">
        <v>7.2</v>
      </c>
    </row>
    <row r="1676" spans="2:31" x14ac:dyDescent="0.4">
      <c r="B1676" t="s">
        <v>1755</v>
      </c>
      <c r="C1676" s="7">
        <v>37791</v>
      </c>
      <c r="D1676">
        <f>YEAR(_01_data[[#This Row],[Release Date]])</f>
        <v>2003</v>
      </c>
      <c r="E1676" t="s">
        <v>38</v>
      </c>
      <c r="F1676" t="s">
        <v>42</v>
      </c>
      <c r="G1676" t="s">
        <v>20</v>
      </c>
      <c r="H1676" t="s">
        <v>21</v>
      </c>
      <c r="I1676" t="s">
        <v>61</v>
      </c>
      <c r="J1676">
        <v>11000</v>
      </c>
      <c r="K1676">
        <v>11301</v>
      </c>
      <c r="L1676">
        <v>0</v>
      </c>
      <c r="M1676">
        <v>880</v>
      </c>
      <c r="N1676">
        <v>6.7</v>
      </c>
      <c r="O1676">
        <v>98</v>
      </c>
      <c r="P1676">
        <v>85</v>
      </c>
      <c r="Q1676">
        <v>26288320</v>
      </c>
      <c r="R1676">
        <v>60000000</v>
      </c>
      <c r="AD1676" t="str">
        <v>Adventure</v>
      </c>
      <c r="AE1676">
        <v>6.7</v>
      </c>
    </row>
    <row r="1677" spans="2:31" x14ac:dyDescent="0.4">
      <c r="B1677" t="s">
        <v>1756</v>
      </c>
      <c r="C1677" s="7">
        <v>37813</v>
      </c>
      <c r="D1677">
        <f>YEAR(_01_data[[#This Row],[Release Date]])</f>
        <v>2003</v>
      </c>
      <c r="E1677" t="s">
        <v>38</v>
      </c>
      <c r="F1677" t="s">
        <v>31</v>
      </c>
      <c r="G1677" t="s">
        <v>20</v>
      </c>
      <c r="H1677" t="s">
        <v>21</v>
      </c>
      <c r="I1677" t="s">
        <v>81</v>
      </c>
      <c r="J1677">
        <v>18000</v>
      </c>
      <c r="K1677">
        <v>22679</v>
      </c>
      <c r="L1677">
        <v>278</v>
      </c>
      <c r="M1677">
        <v>0</v>
      </c>
      <c r="N1677">
        <v>6.7</v>
      </c>
      <c r="O1677">
        <v>145</v>
      </c>
      <c r="P1677">
        <v>128</v>
      </c>
      <c r="Q1677">
        <v>124590960</v>
      </c>
      <c r="R1677">
        <v>80000000</v>
      </c>
      <c r="AD1677" t="str">
        <v>Comedy</v>
      </c>
      <c r="AE1677">
        <v>6.7</v>
      </c>
    </row>
    <row r="1678" spans="2:31" x14ac:dyDescent="0.4">
      <c r="B1678" t="s">
        <v>1757</v>
      </c>
      <c r="C1678" s="7">
        <v>37832</v>
      </c>
      <c r="D1678">
        <f>YEAR(_01_data[[#This Row],[Release Date]])</f>
        <v>2003</v>
      </c>
      <c r="E1678" t="s">
        <v>38</v>
      </c>
      <c r="F1678" t="s">
        <v>56</v>
      </c>
      <c r="G1678" t="s">
        <v>20</v>
      </c>
      <c r="H1678" t="s">
        <v>21</v>
      </c>
      <c r="I1678" t="s">
        <v>61</v>
      </c>
      <c r="J1678">
        <v>13000</v>
      </c>
      <c r="K1678">
        <v>22935</v>
      </c>
      <c r="L1678">
        <v>0</v>
      </c>
      <c r="M1678">
        <v>681</v>
      </c>
      <c r="N1678">
        <v>4.0999999999999996</v>
      </c>
      <c r="O1678">
        <v>93</v>
      </c>
      <c r="P1678">
        <v>84</v>
      </c>
      <c r="Q1678">
        <v>111760631</v>
      </c>
      <c r="R1678">
        <v>38000000</v>
      </c>
      <c r="AD1678" t="str">
        <v>Action</v>
      </c>
      <c r="AE1678">
        <v>4.0999999999999996</v>
      </c>
    </row>
    <row r="1679" spans="2:31" x14ac:dyDescent="0.4">
      <c r="B1679" t="s">
        <v>1758</v>
      </c>
      <c r="C1679" s="7">
        <v>37877</v>
      </c>
      <c r="D1679">
        <f>YEAR(_01_data[[#This Row],[Release Date]])</f>
        <v>2003</v>
      </c>
      <c r="E1679" t="s">
        <v>38</v>
      </c>
      <c r="F1679" t="s">
        <v>31</v>
      </c>
      <c r="G1679" t="s">
        <v>20</v>
      </c>
      <c r="H1679" t="s">
        <v>21</v>
      </c>
      <c r="I1679" t="s">
        <v>81</v>
      </c>
      <c r="J1679">
        <v>13000</v>
      </c>
      <c r="K1679">
        <v>14036</v>
      </c>
      <c r="L1679">
        <v>101</v>
      </c>
      <c r="M1679">
        <v>0</v>
      </c>
      <c r="N1679">
        <v>5.8</v>
      </c>
      <c r="O1679">
        <v>123</v>
      </c>
      <c r="P1679">
        <v>118</v>
      </c>
      <c r="Q1679">
        <v>33828318</v>
      </c>
      <c r="R1679">
        <v>55000000</v>
      </c>
      <c r="AD1679" t="str">
        <v>Comedy</v>
      </c>
      <c r="AE1679">
        <v>5.8</v>
      </c>
    </row>
    <row r="1680" spans="2:31" x14ac:dyDescent="0.4">
      <c r="B1680" t="s">
        <v>1759</v>
      </c>
      <c r="C1680" s="7">
        <v>37951</v>
      </c>
      <c r="D1680">
        <f>YEAR(_01_data[[#This Row],[Release Date]])</f>
        <v>2003</v>
      </c>
      <c r="E1680" t="s">
        <v>38</v>
      </c>
      <c r="F1680" t="s">
        <v>50</v>
      </c>
      <c r="G1680" t="s">
        <v>20</v>
      </c>
      <c r="H1680" t="s">
        <v>21</v>
      </c>
      <c r="I1680" t="s">
        <v>32</v>
      </c>
      <c r="J1680">
        <v>58</v>
      </c>
      <c r="K1680">
        <v>78</v>
      </c>
      <c r="L1680">
        <v>20</v>
      </c>
      <c r="M1680">
        <v>754</v>
      </c>
      <c r="N1680">
        <v>7.2</v>
      </c>
      <c r="O1680">
        <v>72</v>
      </c>
      <c r="P1680">
        <v>88</v>
      </c>
      <c r="Q1680">
        <v>592014</v>
      </c>
      <c r="R1680">
        <v>218</v>
      </c>
      <c r="AD1680" t="str">
        <v>Biography</v>
      </c>
      <c r="AE1680">
        <v>7.2</v>
      </c>
    </row>
    <row r="1681" spans="2:31" x14ac:dyDescent="0.4">
      <c r="B1681" t="s">
        <v>1760</v>
      </c>
      <c r="C1681" s="7">
        <v>37811</v>
      </c>
      <c r="D1681">
        <f>YEAR(_01_data[[#This Row],[Release Date]])</f>
        <v>2003</v>
      </c>
      <c r="E1681" t="s">
        <v>38</v>
      </c>
      <c r="F1681" t="s">
        <v>56</v>
      </c>
      <c r="G1681" t="s">
        <v>20</v>
      </c>
      <c r="H1681" t="s">
        <v>21</v>
      </c>
      <c r="I1681" t="s">
        <v>65</v>
      </c>
      <c r="J1681">
        <v>13000</v>
      </c>
      <c r="K1681">
        <v>16580</v>
      </c>
      <c r="L1681">
        <v>845</v>
      </c>
      <c r="M1681">
        <v>0</v>
      </c>
      <c r="N1681">
        <v>6.6</v>
      </c>
      <c r="O1681">
        <v>89</v>
      </c>
      <c r="P1681">
        <v>142</v>
      </c>
      <c r="Q1681">
        <v>43426961</v>
      </c>
      <c r="R1681">
        <v>70000000</v>
      </c>
      <c r="AD1681" t="str">
        <v>Action</v>
      </c>
      <c r="AE1681">
        <v>6.6</v>
      </c>
    </row>
    <row r="1682" spans="2:31" x14ac:dyDescent="0.4">
      <c r="B1682" t="s">
        <v>1761</v>
      </c>
      <c r="C1682" s="7">
        <v>37785</v>
      </c>
      <c r="D1682">
        <f>YEAR(_01_data[[#This Row],[Release Date]])</f>
        <v>2003</v>
      </c>
      <c r="E1682" t="s">
        <v>38</v>
      </c>
      <c r="F1682" t="s">
        <v>56</v>
      </c>
      <c r="G1682" t="s">
        <v>20</v>
      </c>
      <c r="H1682" t="s">
        <v>21</v>
      </c>
      <c r="I1682" t="s">
        <v>65</v>
      </c>
      <c r="J1682">
        <v>648</v>
      </c>
      <c r="K1682">
        <v>1769</v>
      </c>
      <c r="L1682">
        <v>84</v>
      </c>
      <c r="M1682">
        <v>0</v>
      </c>
      <c r="N1682">
        <v>6.4</v>
      </c>
      <c r="O1682">
        <v>280</v>
      </c>
      <c r="P1682">
        <v>109</v>
      </c>
      <c r="Q1682">
        <v>150350192</v>
      </c>
      <c r="R1682">
        <v>200000000</v>
      </c>
      <c r="AD1682" t="str">
        <v>Action</v>
      </c>
      <c r="AE1682">
        <v>6.4</v>
      </c>
    </row>
    <row r="1683" spans="2:31" x14ac:dyDescent="0.4">
      <c r="B1683" t="s">
        <v>1762</v>
      </c>
      <c r="C1683" s="7">
        <v>37854</v>
      </c>
      <c r="D1683">
        <f>YEAR(_01_data[[#This Row],[Release Date]])</f>
        <v>2003</v>
      </c>
      <c r="E1683" t="s">
        <v>38</v>
      </c>
      <c r="F1683" t="s">
        <v>31</v>
      </c>
      <c r="G1683" t="s">
        <v>94</v>
      </c>
      <c r="H1683" t="s">
        <v>172</v>
      </c>
      <c r="I1683" t="s">
        <v>65</v>
      </c>
      <c r="J1683">
        <v>150</v>
      </c>
      <c r="K1683">
        <v>253</v>
      </c>
      <c r="L1683">
        <v>66</v>
      </c>
      <c r="M1683">
        <v>0</v>
      </c>
      <c r="N1683">
        <v>7.7</v>
      </c>
      <c r="O1683">
        <v>135</v>
      </c>
      <c r="P1683">
        <v>112</v>
      </c>
      <c r="Q1683">
        <v>3432342</v>
      </c>
      <c r="R1683">
        <v>6000000</v>
      </c>
      <c r="AD1683" t="str">
        <v>Comedy</v>
      </c>
      <c r="AE1683">
        <v>7.7</v>
      </c>
    </row>
    <row r="1684" spans="2:31" x14ac:dyDescent="0.4">
      <c r="B1684" t="s">
        <v>1763</v>
      </c>
      <c r="C1684" s="7">
        <v>37937</v>
      </c>
      <c r="D1684">
        <f>YEAR(_01_data[[#This Row],[Release Date]])</f>
        <v>2003</v>
      </c>
      <c r="E1684" t="s">
        <v>38</v>
      </c>
      <c r="F1684" t="s">
        <v>31</v>
      </c>
      <c r="G1684" t="s">
        <v>20</v>
      </c>
      <c r="H1684" t="s">
        <v>21</v>
      </c>
      <c r="I1684" t="s">
        <v>81</v>
      </c>
      <c r="J1684">
        <v>855</v>
      </c>
      <c r="K1684">
        <v>2489</v>
      </c>
      <c r="L1684">
        <v>2</v>
      </c>
      <c r="M1684">
        <v>150</v>
      </c>
      <c r="N1684">
        <v>6.1</v>
      </c>
      <c r="O1684">
        <v>29</v>
      </c>
      <c r="P1684">
        <v>79</v>
      </c>
      <c r="Q1684">
        <v>279282</v>
      </c>
      <c r="R1684">
        <v>1000000</v>
      </c>
      <c r="AD1684" t="str">
        <v>Comedy</v>
      </c>
      <c r="AE1684">
        <v>6.1</v>
      </c>
    </row>
    <row r="1685" spans="2:31" x14ac:dyDescent="0.4">
      <c r="B1685" t="s">
        <v>1764</v>
      </c>
      <c r="C1685" s="7">
        <v>37755</v>
      </c>
      <c r="D1685">
        <f>YEAR(_01_data[[#This Row],[Release Date]])</f>
        <v>2003</v>
      </c>
      <c r="E1685" t="s">
        <v>38</v>
      </c>
      <c r="F1685" t="s">
        <v>42</v>
      </c>
      <c r="G1685" t="s">
        <v>20</v>
      </c>
      <c r="H1685" t="s">
        <v>21</v>
      </c>
      <c r="I1685" t="s">
        <v>81</v>
      </c>
      <c r="J1685">
        <v>178</v>
      </c>
      <c r="K1685">
        <v>359</v>
      </c>
      <c r="L1685">
        <v>0</v>
      </c>
      <c r="M1685">
        <v>32</v>
      </c>
      <c r="N1685">
        <v>3.3</v>
      </c>
      <c r="O1685">
        <v>7</v>
      </c>
      <c r="P1685">
        <v>120</v>
      </c>
      <c r="Q1685">
        <v>1098224</v>
      </c>
      <c r="R1685">
        <v>2000000</v>
      </c>
      <c r="AD1685" t="str">
        <v>Adventure</v>
      </c>
      <c r="AE1685">
        <v>3.3</v>
      </c>
    </row>
    <row r="1686" spans="2:31" x14ac:dyDescent="0.4">
      <c r="B1686" t="s">
        <v>1765</v>
      </c>
      <c r="C1686" s="7">
        <v>37749</v>
      </c>
      <c r="D1686">
        <f>YEAR(_01_data[[#This Row],[Release Date]])</f>
        <v>2003</v>
      </c>
      <c r="E1686" t="s">
        <v>38</v>
      </c>
      <c r="F1686" t="s">
        <v>24</v>
      </c>
      <c r="G1686" t="s">
        <v>20</v>
      </c>
      <c r="H1686" t="s">
        <v>21</v>
      </c>
      <c r="I1686" t="s">
        <v>22</v>
      </c>
      <c r="J1686">
        <v>787</v>
      </c>
      <c r="K1686">
        <v>883</v>
      </c>
      <c r="L1686">
        <v>787</v>
      </c>
      <c r="M1686">
        <v>952</v>
      </c>
      <c r="N1686">
        <v>5</v>
      </c>
      <c r="O1686">
        <v>115</v>
      </c>
      <c r="P1686">
        <v>93</v>
      </c>
      <c r="Q1686">
        <v>365734</v>
      </c>
      <c r="R1686">
        <v>10000000</v>
      </c>
      <c r="AD1686" t="str">
        <v>Drama</v>
      </c>
      <c r="AE1686">
        <v>5</v>
      </c>
    </row>
    <row r="1687" spans="2:31" x14ac:dyDescent="0.4">
      <c r="B1687" t="s">
        <v>1766</v>
      </c>
      <c r="C1687" s="7">
        <v>37813</v>
      </c>
      <c r="D1687">
        <f>YEAR(_01_data[[#This Row],[Release Date]])</f>
        <v>2003</v>
      </c>
      <c r="E1687" t="s">
        <v>38</v>
      </c>
      <c r="F1687" t="s">
        <v>42</v>
      </c>
      <c r="G1687" t="s">
        <v>20</v>
      </c>
      <c r="H1687" t="s">
        <v>21</v>
      </c>
      <c r="I1687" t="s">
        <v>61</v>
      </c>
      <c r="J1687">
        <v>760</v>
      </c>
      <c r="K1687">
        <v>2762</v>
      </c>
      <c r="L1687">
        <v>34</v>
      </c>
      <c r="M1687">
        <v>946</v>
      </c>
      <c r="N1687">
        <v>3.8</v>
      </c>
      <c r="O1687">
        <v>109</v>
      </c>
      <c r="P1687">
        <v>82</v>
      </c>
      <c r="Q1687">
        <v>100446895</v>
      </c>
      <c r="R1687">
        <v>109000000</v>
      </c>
      <c r="AD1687" t="str">
        <v>Adventure</v>
      </c>
      <c r="AE1687">
        <v>3.8</v>
      </c>
    </row>
    <row r="1688" spans="2:31" x14ac:dyDescent="0.4">
      <c r="B1688" t="s">
        <v>1767</v>
      </c>
      <c r="C1688" s="7">
        <v>37916</v>
      </c>
      <c r="D1688">
        <f>YEAR(_01_data[[#This Row],[Release Date]])</f>
        <v>2003</v>
      </c>
      <c r="E1688" t="s">
        <v>38</v>
      </c>
      <c r="F1688" t="s">
        <v>19</v>
      </c>
      <c r="G1688" t="s">
        <v>20</v>
      </c>
      <c r="H1688" t="s">
        <v>21</v>
      </c>
      <c r="I1688" t="s">
        <v>65</v>
      </c>
      <c r="J1688">
        <v>658</v>
      </c>
      <c r="K1688">
        <v>3086</v>
      </c>
      <c r="L1688">
        <v>47</v>
      </c>
      <c r="M1688">
        <v>762</v>
      </c>
      <c r="N1688">
        <v>7</v>
      </c>
      <c r="O1688">
        <v>157</v>
      </c>
      <c r="P1688">
        <v>101</v>
      </c>
      <c r="Q1688">
        <v>8243880</v>
      </c>
      <c r="R1688">
        <v>3200000</v>
      </c>
      <c r="AD1688" t="str">
        <v>Crime</v>
      </c>
      <c r="AE1688">
        <v>7</v>
      </c>
    </row>
    <row r="1689" spans="2:31" x14ac:dyDescent="0.4">
      <c r="B1689" t="s">
        <v>1768</v>
      </c>
      <c r="C1689" s="7">
        <v>37765</v>
      </c>
      <c r="D1689">
        <f>YEAR(_01_data[[#This Row],[Release Date]])</f>
        <v>2003</v>
      </c>
      <c r="E1689" t="s">
        <v>38</v>
      </c>
      <c r="F1689" t="s">
        <v>56</v>
      </c>
      <c r="G1689" t="s">
        <v>20</v>
      </c>
      <c r="H1689" t="s">
        <v>21</v>
      </c>
      <c r="I1689" t="s">
        <v>81</v>
      </c>
      <c r="J1689">
        <v>894</v>
      </c>
      <c r="K1689">
        <v>1439</v>
      </c>
      <c r="L1689">
        <v>36</v>
      </c>
      <c r="M1689">
        <v>0</v>
      </c>
      <c r="N1689">
        <v>5.4</v>
      </c>
      <c r="O1689">
        <v>149</v>
      </c>
      <c r="P1689">
        <v>135</v>
      </c>
      <c r="Q1689">
        <v>31111260</v>
      </c>
      <c r="R1689">
        <v>60000000</v>
      </c>
      <c r="AD1689" t="str">
        <v>Action</v>
      </c>
      <c r="AE1689">
        <v>5.4</v>
      </c>
    </row>
    <row r="1690" spans="2:31" x14ac:dyDescent="0.4">
      <c r="B1690" t="s">
        <v>1769</v>
      </c>
      <c r="C1690" s="7">
        <v>37748</v>
      </c>
      <c r="D1690">
        <f>YEAR(_01_data[[#This Row],[Release Date]])</f>
        <v>2003</v>
      </c>
      <c r="E1690" t="s">
        <v>38</v>
      </c>
      <c r="F1690" t="s">
        <v>31</v>
      </c>
      <c r="G1690" t="s">
        <v>20</v>
      </c>
      <c r="H1690" t="s">
        <v>21</v>
      </c>
      <c r="I1690" t="s">
        <v>61</v>
      </c>
      <c r="J1690">
        <v>691</v>
      </c>
      <c r="K1690">
        <v>2622</v>
      </c>
      <c r="L1690">
        <v>50</v>
      </c>
      <c r="M1690">
        <v>988</v>
      </c>
      <c r="N1690">
        <v>4.9000000000000004</v>
      </c>
      <c r="O1690">
        <v>122</v>
      </c>
      <c r="P1690">
        <v>88</v>
      </c>
      <c r="Q1690">
        <v>75817994</v>
      </c>
      <c r="R1690">
        <v>90000000</v>
      </c>
      <c r="AD1690" t="str">
        <v>Comedy</v>
      </c>
      <c r="AE1690">
        <v>4.9000000000000004</v>
      </c>
    </row>
    <row r="1691" spans="2:31" x14ac:dyDescent="0.4">
      <c r="B1691" t="s">
        <v>1770</v>
      </c>
      <c r="C1691" s="7">
        <v>37934</v>
      </c>
      <c r="D1691">
        <f>YEAR(_01_data[[#This Row],[Release Date]])</f>
        <v>2003</v>
      </c>
      <c r="E1691" t="s">
        <v>18</v>
      </c>
      <c r="F1691" t="s">
        <v>31</v>
      </c>
      <c r="G1691" t="s">
        <v>20</v>
      </c>
      <c r="H1691" t="s">
        <v>21</v>
      </c>
      <c r="I1691" t="s">
        <v>65</v>
      </c>
      <c r="J1691">
        <v>2000</v>
      </c>
      <c r="K1691">
        <v>6227</v>
      </c>
      <c r="L1691">
        <v>4</v>
      </c>
      <c r="M1691">
        <v>3000</v>
      </c>
      <c r="N1691">
        <v>6.2</v>
      </c>
      <c r="O1691">
        <v>35</v>
      </c>
      <c r="P1691">
        <v>87</v>
      </c>
      <c r="Q1691">
        <v>19539</v>
      </c>
      <c r="R1691">
        <v>1000000</v>
      </c>
      <c r="AD1691" t="str">
        <v>Comedy</v>
      </c>
      <c r="AE1691">
        <v>6.2</v>
      </c>
    </row>
    <row r="1692" spans="2:31" x14ac:dyDescent="0.4">
      <c r="B1692" t="s">
        <v>1771</v>
      </c>
      <c r="C1692" s="7">
        <v>37703</v>
      </c>
      <c r="D1692">
        <f>YEAR(_01_data[[#This Row],[Release Date]])</f>
        <v>2003</v>
      </c>
      <c r="E1692" t="s">
        <v>38</v>
      </c>
      <c r="F1692" t="s">
        <v>56</v>
      </c>
      <c r="G1692" t="s">
        <v>20</v>
      </c>
      <c r="H1692" t="s">
        <v>21</v>
      </c>
      <c r="I1692" t="s">
        <v>65</v>
      </c>
      <c r="J1692">
        <v>933</v>
      </c>
      <c r="K1692">
        <v>2248</v>
      </c>
      <c r="L1692">
        <v>607</v>
      </c>
      <c r="M1692">
        <v>0</v>
      </c>
      <c r="N1692">
        <v>6</v>
      </c>
      <c r="O1692">
        <v>135</v>
      </c>
      <c r="P1692">
        <v>94</v>
      </c>
      <c r="Q1692">
        <v>34238611</v>
      </c>
      <c r="R1692">
        <v>55000000</v>
      </c>
      <c r="AD1692" t="str">
        <v>Action</v>
      </c>
      <c r="AE1692">
        <v>6</v>
      </c>
    </row>
    <row r="1693" spans="2:31" x14ac:dyDescent="0.4">
      <c r="B1693" t="s">
        <v>1772</v>
      </c>
      <c r="C1693" s="7">
        <v>37949</v>
      </c>
      <c r="D1693">
        <f>YEAR(_01_data[[#This Row],[Release Date]])</f>
        <v>2003</v>
      </c>
      <c r="E1693" t="s">
        <v>38</v>
      </c>
      <c r="F1693" t="s">
        <v>56</v>
      </c>
      <c r="G1693" t="s">
        <v>20</v>
      </c>
      <c r="H1693" t="s">
        <v>21</v>
      </c>
      <c r="I1693" t="s">
        <v>81</v>
      </c>
      <c r="J1693">
        <v>26000</v>
      </c>
      <c r="K1693">
        <v>35084</v>
      </c>
      <c r="L1693">
        <v>473</v>
      </c>
      <c r="M1693">
        <v>0</v>
      </c>
      <c r="N1693">
        <v>7</v>
      </c>
      <c r="O1693">
        <v>155</v>
      </c>
      <c r="P1693">
        <v>111</v>
      </c>
      <c r="Q1693">
        <v>106126012</v>
      </c>
      <c r="R1693">
        <v>60000000</v>
      </c>
      <c r="AD1693" t="str">
        <v>Action</v>
      </c>
      <c r="AE1693">
        <v>7</v>
      </c>
    </row>
    <row r="1694" spans="2:31" x14ac:dyDescent="0.4">
      <c r="B1694" t="s">
        <v>1773</v>
      </c>
      <c r="C1694" s="7">
        <v>37763</v>
      </c>
      <c r="D1694">
        <f>YEAR(_01_data[[#This Row],[Release Date]])</f>
        <v>2003</v>
      </c>
      <c r="E1694" t="s">
        <v>38</v>
      </c>
      <c r="F1694" t="s">
        <v>42</v>
      </c>
      <c r="G1694" t="s">
        <v>20</v>
      </c>
      <c r="H1694" t="s">
        <v>21</v>
      </c>
      <c r="I1694" t="s">
        <v>36</v>
      </c>
      <c r="J1694">
        <v>3000</v>
      </c>
      <c r="K1694">
        <v>4480</v>
      </c>
      <c r="L1694">
        <v>0</v>
      </c>
      <c r="M1694">
        <v>227</v>
      </c>
      <c r="N1694">
        <v>5.4</v>
      </c>
      <c r="O1694">
        <v>85</v>
      </c>
      <c r="P1694">
        <v>72</v>
      </c>
      <c r="Q1694">
        <v>47887943</v>
      </c>
      <c r="R1694">
        <v>20000000</v>
      </c>
      <c r="AD1694" t="str">
        <v>Adventure</v>
      </c>
      <c r="AE1694">
        <v>5.4</v>
      </c>
    </row>
    <row r="1695" spans="2:31" x14ac:dyDescent="0.4">
      <c r="B1695" t="s">
        <v>1774</v>
      </c>
      <c r="C1695" s="7">
        <v>37634</v>
      </c>
      <c r="D1695">
        <f>YEAR(_01_data[[#This Row],[Release Date]])</f>
        <v>2003</v>
      </c>
      <c r="E1695" t="s">
        <v>38</v>
      </c>
      <c r="F1695" t="s">
        <v>56</v>
      </c>
      <c r="G1695" t="s">
        <v>20</v>
      </c>
      <c r="H1695" t="s">
        <v>21</v>
      </c>
      <c r="I1695" t="s">
        <v>65</v>
      </c>
      <c r="J1695">
        <v>10000</v>
      </c>
      <c r="K1695">
        <v>11945</v>
      </c>
      <c r="L1695">
        <v>380</v>
      </c>
      <c r="M1695">
        <v>0</v>
      </c>
      <c r="N1695">
        <v>7.7</v>
      </c>
      <c r="O1695">
        <v>190</v>
      </c>
      <c r="P1695">
        <v>154</v>
      </c>
      <c r="Q1695">
        <v>111110575</v>
      </c>
      <c r="R1695">
        <v>140000000</v>
      </c>
      <c r="AD1695" t="str">
        <v>Action</v>
      </c>
      <c r="AE1695">
        <v>7.7</v>
      </c>
    </row>
    <row r="1696" spans="2:31" x14ac:dyDescent="0.4">
      <c r="B1696" t="s">
        <v>1775</v>
      </c>
      <c r="C1696" s="7">
        <v>37763</v>
      </c>
      <c r="D1696">
        <f>YEAR(_01_data[[#This Row],[Release Date]])</f>
        <v>2003</v>
      </c>
      <c r="E1696" t="s">
        <v>18</v>
      </c>
      <c r="F1696" t="s">
        <v>56</v>
      </c>
      <c r="G1696" t="s">
        <v>20</v>
      </c>
      <c r="H1696" t="s">
        <v>21</v>
      </c>
      <c r="I1696" t="s">
        <v>81</v>
      </c>
      <c r="J1696">
        <v>1000</v>
      </c>
      <c r="K1696">
        <v>4714</v>
      </c>
      <c r="L1696">
        <v>45</v>
      </c>
      <c r="M1696">
        <v>0</v>
      </c>
      <c r="N1696">
        <v>5.8</v>
      </c>
      <c r="O1696">
        <v>202</v>
      </c>
      <c r="P1696">
        <v>110</v>
      </c>
      <c r="Q1696">
        <v>66462600</v>
      </c>
      <c r="R1696">
        <v>78000000</v>
      </c>
      <c r="AD1696" t="str">
        <v>Action</v>
      </c>
      <c r="AE1696">
        <v>5.8</v>
      </c>
    </row>
    <row r="1697" spans="2:31" x14ac:dyDescent="0.4">
      <c r="B1697" t="s">
        <v>1776</v>
      </c>
      <c r="C1697" s="7">
        <v>37756</v>
      </c>
      <c r="D1697">
        <f>YEAR(_01_data[[#This Row],[Release Date]])</f>
        <v>2003</v>
      </c>
      <c r="E1697" t="s">
        <v>38</v>
      </c>
      <c r="F1697" t="s">
        <v>19</v>
      </c>
      <c r="G1697" t="s">
        <v>20</v>
      </c>
      <c r="H1697" t="s">
        <v>21</v>
      </c>
      <c r="I1697" t="s">
        <v>65</v>
      </c>
      <c r="J1697">
        <v>18000</v>
      </c>
      <c r="K1697">
        <v>32637</v>
      </c>
      <c r="L1697">
        <v>317</v>
      </c>
      <c r="M1697">
        <v>0</v>
      </c>
      <c r="N1697">
        <v>7.5</v>
      </c>
      <c r="O1697">
        <v>141</v>
      </c>
      <c r="P1697">
        <v>130</v>
      </c>
      <c r="Q1697">
        <v>19593740</v>
      </c>
      <c r="R1697">
        <v>50000000</v>
      </c>
      <c r="AD1697" t="str">
        <v>Crime</v>
      </c>
      <c r="AE1697">
        <v>7.5</v>
      </c>
    </row>
    <row r="1698" spans="2:31" x14ac:dyDescent="0.4">
      <c r="B1698" t="s">
        <v>1777</v>
      </c>
      <c r="C1698" s="7">
        <v>37718</v>
      </c>
      <c r="D1698">
        <f>YEAR(_01_data[[#This Row],[Release Date]])</f>
        <v>2003</v>
      </c>
      <c r="E1698" t="s">
        <v>38</v>
      </c>
      <c r="F1698" t="s">
        <v>42</v>
      </c>
      <c r="G1698" t="s">
        <v>20</v>
      </c>
      <c r="H1698" t="s">
        <v>21</v>
      </c>
      <c r="I1698" t="s">
        <v>61</v>
      </c>
      <c r="J1698">
        <v>925</v>
      </c>
      <c r="K1698">
        <v>3423</v>
      </c>
      <c r="L1698">
        <v>13</v>
      </c>
      <c r="M1698">
        <v>0</v>
      </c>
      <c r="N1698">
        <v>5.3</v>
      </c>
      <c r="O1698">
        <v>66</v>
      </c>
      <c r="P1698">
        <v>94</v>
      </c>
      <c r="Q1698">
        <v>42672630</v>
      </c>
      <c r="R1698">
        <v>17000000</v>
      </c>
      <c r="AD1698" t="str">
        <v>Adventure</v>
      </c>
      <c r="AE1698">
        <v>5.3</v>
      </c>
    </row>
    <row r="1699" spans="2:31" x14ac:dyDescent="0.4">
      <c r="B1699" t="s">
        <v>1778</v>
      </c>
      <c r="C1699" s="7">
        <v>37885</v>
      </c>
      <c r="D1699">
        <f>YEAR(_01_data[[#This Row],[Release Date]])</f>
        <v>2003</v>
      </c>
      <c r="E1699" t="s">
        <v>38</v>
      </c>
      <c r="F1699" t="s">
        <v>56</v>
      </c>
      <c r="G1699" t="s">
        <v>20</v>
      </c>
      <c r="H1699" t="s">
        <v>21</v>
      </c>
      <c r="I1699" t="s">
        <v>81</v>
      </c>
      <c r="J1699">
        <v>5000</v>
      </c>
      <c r="K1699">
        <v>6434</v>
      </c>
      <c r="L1699">
        <v>0</v>
      </c>
      <c r="M1699">
        <v>16000</v>
      </c>
      <c r="N1699">
        <v>8.9</v>
      </c>
      <c r="O1699">
        <v>328</v>
      </c>
      <c r="P1699">
        <v>192</v>
      </c>
      <c r="Q1699">
        <v>377019252</v>
      </c>
      <c r="R1699">
        <v>94000000</v>
      </c>
      <c r="AD1699" t="str">
        <v>Action</v>
      </c>
      <c r="AE1699">
        <v>8.9</v>
      </c>
    </row>
    <row r="1700" spans="2:31" x14ac:dyDescent="0.4">
      <c r="B1700" t="s">
        <v>1779</v>
      </c>
      <c r="C1700" s="7">
        <v>37921</v>
      </c>
      <c r="D1700">
        <f>YEAR(_01_data[[#This Row],[Release Date]])</f>
        <v>2003</v>
      </c>
      <c r="E1700" t="s">
        <v>38</v>
      </c>
      <c r="F1700" t="s">
        <v>56</v>
      </c>
      <c r="G1700" t="s">
        <v>20</v>
      </c>
      <c r="H1700" t="s">
        <v>21</v>
      </c>
      <c r="I1700" t="s">
        <v>65</v>
      </c>
      <c r="J1700">
        <v>234</v>
      </c>
      <c r="K1700">
        <v>534</v>
      </c>
      <c r="L1700">
        <v>0</v>
      </c>
      <c r="M1700">
        <v>0</v>
      </c>
      <c r="N1700">
        <v>7.2</v>
      </c>
      <c r="O1700">
        <v>275</v>
      </c>
      <c r="P1700">
        <v>138</v>
      </c>
      <c r="Q1700">
        <v>281492479</v>
      </c>
      <c r="R1700">
        <v>150000000</v>
      </c>
      <c r="AD1700" t="str">
        <v>Action</v>
      </c>
      <c r="AE1700">
        <v>7.2</v>
      </c>
    </row>
    <row r="1701" spans="2:31" x14ac:dyDescent="0.4">
      <c r="B1701" t="s">
        <v>1780</v>
      </c>
      <c r="C1701" s="7">
        <v>37662</v>
      </c>
      <c r="D1701">
        <f>YEAR(_01_data[[#This Row],[Release Date]])</f>
        <v>2003</v>
      </c>
      <c r="E1701" t="s">
        <v>38</v>
      </c>
      <c r="F1701" t="s">
        <v>56</v>
      </c>
      <c r="G1701" t="s">
        <v>20</v>
      </c>
      <c r="H1701" t="s">
        <v>170</v>
      </c>
      <c r="I1701" t="s">
        <v>65</v>
      </c>
      <c r="J1701">
        <v>309</v>
      </c>
      <c r="K1701">
        <v>1062</v>
      </c>
      <c r="L1701">
        <v>0</v>
      </c>
      <c r="M1701">
        <v>0</v>
      </c>
      <c r="N1701">
        <v>6.7</v>
      </c>
      <c r="O1701">
        <v>245</v>
      </c>
      <c r="P1701">
        <v>129</v>
      </c>
      <c r="Q1701">
        <v>139259759</v>
      </c>
      <c r="R1701">
        <v>150000000</v>
      </c>
      <c r="AD1701" t="str">
        <v>Action</v>
      </c>
      <c r="AE1701">
        <v>6.7</v>
      </c>
    </row>
    <row r="1702" spans="2:31" x14ac:dyDescent="0.4">
      <c r="B1702" t="s">
        <v>1781</v>
      </c>
      <c r="C1702" s="7">
        <v>37758</v>
      </c>
      <c r="D1702">
        <f>YEAR(_01_data[[#This Row],[Release Date]])</f>
        <v>2003</v>
      </c>
      <c r="E1702" t="s">
        <v>38</v>
      </c>
      <c r="F1702" t="s">
        <v>56</v>
      </c>
      <c r="G1702" t="s">
        <v>20</v>
      </c>
      <c r="H1702" t="s">
        <v>541</v>
      </c>
      <c r="I1702" t="s">
        <v>81</v>
      </c>
      <c r="J1702">
        <v>687</v>
      </c>
      <c r="K1702">
        <v>1134</v>
      </c>
      <c r="L1702">
        <v>4</v>
      </c>
      <c r="M1702">
        <v>505</v>
      </c>
      <c r="N1702">
        <v>5.2</v>
      </c>
      <c r="O1702">
        <v>98</v>
      </c>
      <c r="P1702">
        <v>108</v>
      </c>
      <c r="Q1702">
        <v>22108977</v>
      </c>
      <c r="R1702">
        <v>41000000</v>
      </c>
      <c r="AD1702" t="str">
        <v>Action</v>
      </c>
      <c r="AE1702">
        <v>5.2</v>
      </c>
    </row>
    <row r="1703" spans="2:31" x14ac:dyDescent="0.4">
      <c r="B1703" t="s">
        <v>1782</v>
      </c>
      <c r="C1703" s="7">
        <v>37738</v>
      </c>
      <c r="D1703">
        <f>YEAR(_01_data[[#This Row],[Release Date]])</f>
        <v>2003</v>
      </c>
      <c r="E1703" t="s">
        <v>38</v>
      </c>
      <c r="F1703" t="s">
        <v>56</v>
      </c>
      <c r="G1703" t="s">
        <v>20</v>
      </c>
      <c r="H1703" t="s">
        <v>21</v>
      </c>
      <c r="I1703" t="s">
        <v>65</v>
      </c>
      <c r="J1703">
        <v>13000</v>
      </c>
      <c r="K1703">
        <v>14165</v>
      </c>
      <c r="L1703">
        <v>241</v>
      </c>
      <c r="M1703">
        <v>704</v>
      </c>
      <c r="N1703">
        <v>5.0999999999999996</v>
      </c>
      <c r="O1703">
        <v>112</v>
      </c>
      <c r="P1703">
        <v>102</v>
      </c>
      <c r="Q1703">
        <v>7659747</v>
      </c>
      <c r="R1703">
        <v>38000000</v>
      </c>
      <c r="AD1703" t="str">
        <v>Action</v>
      </c>
      <c r="AE1703">
        <v>5.0999999999999996</v>
      </c>
    </row>
    <row r="1704" spans="2:31" x14ac:dyDescent="0.4">
      <c r="B1704" t="s">
        <v>1783</v>
      </c>
      <c r="C1704" s="7">
        <v>37894</v>
      </c>
      <c r="D1704">
        <f>YEAR(_01_data[[#This Row],[Release Date]])</f>
        <v>2003</v>
      </c>
      <c r="E1704" t="s">
        <v>38</v>
      </c>
      <c r="F1704" t="s">
        <v>31</v>
      </c>
      <c r="G1704" t="s">
        <v>20</v>
      </c>
      <c r="H1704" t="s">
        <v>21</v>
      </c>
      <c r="I1704" t="s">
        <v>61</v>
      </c>
      <c r="J1704">
        <v>69</v>
      </c>
      <c r="K1704">
        <v>155</v>
      </c>
      <c r="L1704">
        <v>0</v>
      </c>
      <c r="M1704">
        <v>44</v>
      </c>
      <c r="N1704">
        <v>6</v>
      </c>
      <c r="O1704">
        <v>3</v>
      </c>
      <c r="P1704">
        <v>101</v>
      </c>
      <c r="Q1704">
        <v>1111615</v>
      </c>
      <c r="R1704">
        <v>500000</v>
      </c>
      <c r="AD1704" t="str">
        <v>Comedy</v>
      </c>
      <c r="AE1704">
        <v>6</v>
      </c>
    </row>
    <row r="1705" spans="2:31" x14ac:dyDescent="0.4">
      <c r="B1705" t="s">
        <v>1784</v>
      </c>
      <c r="C1705" s="7">
        <v>37803</v>
      </c>
      <c r="D1705">
        <f>YEAR(_01_data[[#This Row],[Release Date]])</f>
        <v>2003</v>
      </c>
      <c r="E1705" t="s">
        <v>38</v>
      </c>
      <c r="F1705" t="s">
        <v>102</v>
      </c>
      <c r="G1705" t="s">
        <v>20</v>
      </c>
      <c r="H1705" t="s">
        <v>21</v>
      </c>
      <c r="I1705" t="s">
        <v>65</v>
      </c>
      <c r="J1705">
        <v>960</v>
      </c>
      <c r="K1705">
        <v>972</v>
      </c>
      <c r="L1705">
        <v>2</v>
      </c>
      <c r="M1705">
        <v>131</v>
      </c>
      <c r="N1705">
        <v>2.7</v>
      </c>
      <c r="O1705">
        <v>52</v>
      </c>
      <c r="P1705">
        <v>96</v>
      </c>
      <c r="Q1705">
        <v>3713002</v>
      </c>
      <c r="R1705">
        <v>8000000</v>
      </c>
      <c r="AD1705" t="str">
        <v>Documentary</v>
      </c>
      <c r="AE1705">
        <v>2.7</v>
      </c>
    </row>
    <row r="1706" spans="2:31" x14ac:dyDescent="0.4">
      <c r="B1706" t="s">
        <v>1785</v>
      </c>
      <c r="C1706" s="7">
        <v>37673</v>
      </c>
      <c r="D1706">
        <f>YEAR(_01_data[[#This Row],[Release Date]])</f>
        <v>2003</v>
      </c>
      <c r="E1706" t="s">
        <v>38</v>
      </c>
      <c r="F1706" t="s">
        <v>56</v>
      </c>
      <c r="G1706" t="s">
        <v>20</v>
      </c>
      <c r="H1706" t="s">
        <v>21</v>
      </c>
      <c r="I1706" t="s">
        <v>81</v>
      </c>
      <c r="J1706">
        <v>12000</v>
      </c>
      <c r="K1706">
        <v>16930</v>
      </c>
      <c r="L1706">
        <v>532</v>
      </c>
      <c r="M1706">
        <v>0</v>
      </c>
      <c r="N1706">
        <v>6.7</v>
      </c>
      <c r="O1706">
        <v>151</v>
      </c>
      <c r="P1706">
        <v>104</v>
      </c>
      <c r="Q1706">
        <v>47592825</v>
      </c>
      <c r="R1706">
        <v>85000000</v>
      </c>
      <c r="AD1706" t="str">
        <v>Action</v>
      </c>
      <c r="AE1706">
        <v>6.7</v>
      </c>
    </row>
    <row r="1707" spans="2:31" x14ac:dyDescent="0.4">
      <c r="B1707" t="s">
        <v>1786</v>
      </c>
      <c r="C1707" s="7">
        <v>37636</v>
      </c>
      <c r="D1707">
        <f>YEAR(_01_data[[#This Row],[Release Date]])</f>
        <v>2003</v>
      </c>
      <c r="E1707" t="s">
        <v>38</v>
      </c>
      <c r="F1707" t="s">
        <v>31</v>
      </c>
      <c r="G1707" t="s">
        <v>20</v>
      </c>
      <c r="H1707" t="s">
        <v>21</v>
      </c>
      <c r="I1707" t="s">
        <v>65</v>
      </c>
      <c r="J1707">
        <v>21000</v>
      </c>
      <c r="K1707">
        <v>41645</v>
      </c>
      <c r="L1707">
        <v>200</v>
      </c>
      <c r="M1707">
        <v>494</v>
      </c>
      <c r="N1707">
        <v>5.6</v>
      </c>
      <c r="O1707">
        <v>66</v>
      </c>
      <c r="P1707">
        <v>109</v>
      </c>
      <c r="Q1707">
        <v>336456</v>
      </c>
      <c r="R1707">
        <v>8000000</v>
      </c>
      <c r="AD1707" t="str">
        <v>Comedy</v>
      </c>
      <c r="AE1707">
        <v>5.6</v>
      </c>
    </row>
    <row r="1708" spans="2:31" x14ac:dyDescent="0.4">
      <c r="B1708" t="s">
        <v>1787</v>
      </c>
      <c r="C1708" s="7">
        <v>37762</v>
      </c>
      <c r="D1708">
        <f>YEAR(_01_data[[#This Row],[Release Date]])</f>
        <v>2003</v>
      </c>
      <c r="E1708" t="s">
        <v>18</v>
      </c>
      <c r="F1708" t="s">
        <v>24</v>
      </c>
      <c r="G1708" t="s">
        <v>20</v>
      </c>
      <c r="H1708" t="s">
        <v>172</v>
      </c>
      <c r="I1708" t="s">
        <v>65</v>
      </c>
      <c r="J1708">
        <v>844</v>
      </c>
      <c r="K1708">
        <v>3286</v>
      </c>
      <c r="L1708">
        <v>278</v>
      </c>
      <c r="M1708">
        <v>188</v>
      </c>
      <c r="N1708">
        <v>6.2</v>
      </c>
      <c r="O1708">
        <v>54</v>
      </c>
      <c r="P1708">
        <v>120</v>
      </c>
      <c r="Q1708">
        <v>763044</v>
      </c>
      <c r="R1708">
        <v>23000000</v>
      </c>
      <c r="AD1708" t="str">
        <v>Drama</v>
      </c>
      <c r="AE1708">
        <v>6.2</v>
      </c>
    </row>
    <row r="1709" spans="2:31" x14ac:dyDescent="0.4">
      <c r="B1709" t="s">
        <v>1788</v>
      </c>
      <c r="C1709" s="7">
        <v>37878</v>
      </c>
      <c r="D1709">
        <f>YEAR(_01_data[[#This Row],[Release Date]])</f>
        <v>2003</v>
      </c>
      <c r="E1709" t="s">
        <v>38</v>
      </c>
      <c r="F1709" t="s">
        <v>31</v>
      </c>
      <c r="G1709" t="s">
        <v>20</v>
      </c>
      <c r="H1709" t="s">
        <v>21</v>
      </c>
      <c r="I1709" t="s">
        <v>65</v>
      </c>
      <c r="J1709">
        <v>22000</v>
      </c>
      <c r="K1709">
        <v>24419</v>
      </c>
      <c r="L1709">
        <v>310</v>
      </c>
      <c r="M1709">
        <v>0</v>
      </c>
      <c r="N1709">
        <v>7.7</v>
      </c>
      <c r="O1709">
        <v>154</v>
      </c>
      <c r="P1709">
        <v>89</v>
      </c>
      <c r="Q1709">
        <v>5739376</v>
      </c>
      <c r="R1709">
        <v>500000</v>
      </c>
      <c r="AD1709" t="str">
        <v>Comedy</v>
      </c>
      <c r="AE1709">
        <v>7.7</v>
      </c>
    </row>
    <row r="1710" spans="2:31" x14ac:dyDescent="0.4">
      <c r="B1710" t="s">
        <v>1789</v>
      </c>
      <c r="C1710" s="7">
        <v>37693</v>
      </c>
      <c r="D1710">
        <f>YEAR(_01_data[[#This Row],[Release Date]])</f>
        <v>2003</v>
      </c>
      <c r="E1710" t="s">
        <v>38</v>
      </c>
      <c r="F1710" t="s">
        <v>39</v>
      </c>
      <c r="G1710" t="s">
        <v>94</v>
      </c>
      <c r="H1710" t="s">
        <v>95</v>
      </c>
      <c r="I1710" t="s">
        <v>81</v>
      </c>
      <c r="J1710">
        <v>23</v>
      </c>
      <c r="K1710">
        <v>29</v>
      </c>
      <c r="L1710">
        <v>162</v>
      </c>
      <c r="M1710">
        <v>0</v>
      </c>
      <c r="N1710">
        <v>7.8</v>
      </c>
      <c r="O1710">
        <v>167</v>
      </c>
      <c r="P1710">
        <v>80</v>
      </c>
      <c r="Q1710">
        <v>7002255</v>
      </c>
      <c r="R1710">
        <v>9500000</v>
      </c>
      <c r="AD1710" t="str">
        <v>Animation</v>
      </c>
      <c r="AE1710">
        <v>7.8</v>
      </c>
    </row>
    <row r="1711" spans="2:31" x14ac:dyDescent="0.4">
      <c r="B1711" t="s">
        <v>1790</v>
      </c>
      <c r="C1711" s="7">
        <v>37759</v>
      </c>
      <c r="D1711">
        <f>YEAR(_01_data[[#This Row],[Release Date]])</f>
        <v>2003</v>
      </c>
      <c r="E1711" t="s">
        <v>38</v>
      </c>
      <c r="F1711" t="s">
        <v>50</v>
      </c>
      <c r="G1711" t="s">
        <v>20</v>
      </c>
      <c r="H1711" t="s">
        <v>172</v>
      </c>
      <c r="I1711" t="s">
        <v>81</v>
      </c>
      <c r="J1711">
        <v>866</v>
      </c>
      <c r="K1711">
        <v>1281</v>
      </c>
      <c r="L1711">
        <v>10</v>
      </c>
      <c r="M1711">
        <v>0</v>
      </c>
      <c r="N1711">
        <v>7.7</v>
      </c>
      <c r="O1711">
        <v>25</v>
      </c>
      <c r="P1711">
        <v>125</v>
      </c>
      <c r="Q1711">
        <v>4068087</v>
      </c>
      <c r="R1711">
        <v>17000000</v>
      </c>
      <c r="AD1711" t="str">
        <v>Biography</v>
      </c>
      <c r="AE1711">
        <v>7.7</v>
      </c>
    </row>
    <row r="1712" spans="2:31" x14ac:dyDescent="0.4">
      <c r="B1712" t="s">
        <v>1791</v>
      </c>
      <c r="C1712" s="7">
        <v>37698</v>
      </c>
      <c r="D1712">
        <f>YEAR(_01_data[[#This Row],[Release Date]])</f>
        <v>2003</v>
      </c>
      <c r="E1712" t="s">
        <v>38</v>
      </c>
      <c r="F1712" t="s">
        <v>24</v>
      </c>
      <c r="G1712" t="s">
        <v>20</v>
      </c>
      <c r="H1712" t="s">
        <v>21</v>
      </c>
      <c r="I1712" t="s">
        <v>65</v>
      </c>
      <c r="J1712">
        <v>1000</v>
      </c>
      <c r="K1712">
        <v>2186</v>
      </c>
      <c r="L1712">
        <v>308</v>
      </c>
      <c r="M1712">
        <v>0</v>
      </c>
      <c r="N1712">
        <v>6.8</v>
      </c>
      <c r="O1712">
        <v>126</v>
      </c>
      <c r="P1712">
        <v>100</v>
      </c>
      <c r="Q1712">
        <v>4599680</v>
      </c>
      <c r="R1712">
        <v>1500000</v>
      </c>
      <c r="AD1712" t="str">
        <v>Drama</v>
      </c>
      <c r="AE1712">
        <v>6.8</v>
      </c>
    </row>
    <row r="1713" spans="2:31" x14ac:dyDescent="0.4">
      <c r="B1713" t="s">
        <v>1792</v>
      </c>
      <c r="C1713" s="7">
        <v>37878</v>
      </c>
      <c r="D1713">
        <f>YEAR(_01_data[[#This Row],[Release Date]])</f>
        <v>2003</v>
      </c>
      <c r="E1713" t="s">
        <v>38</v>
      </c>
      <c r="F1713" t="s">
        <v>56</v>
      </c>
      <c r="G1713" t="s">
        <v>20</v>
      </c>
      <c r="H1713" t="s">
        <v>21</v>
      </c>
      <c r="I1713" t="s">
        <v>81</v>
      </c>
      <c r="J1713">
        <v>23000</v>
      </c>
      <c r="K1713">
        <v>43887</v>
      </c>
      <c r="L1713">
        <v>503</v>
      </c>
      <c r="M1713">
        <v>0</v>
      </c>
      <c r="N1713">
        <v>5.6</v>
      </c>
      <c r="O1713">
        <v>123</v>
      </c>
      <c r="P1713">
        <v>116</v>
      </c>
      <c r="Q1713">
        <v>19480739</v>
      </c>
      <c r="R1713">
        <v>80000000</v>
      </c>
      <c r="AD1713" t="str">
        <v>Action</v>
      </c>
      <c r="AE1713">
        <v>5.6</v>
      </c>
    </row>
    <row r="1714" spans="2:31" x14ac:dyDescent="0.4">
      <c r="B1714" t="s">
        <v>1793</v>
      </c>
      <c r="C1714" s="7">
        <v>37771</v>
      </c>
      <c r="D1714">
        <f>YEAR(_01_data[[#This Row],[Release Date]])</f>
        <v>2003</v>
      </c>
      <c r="E1714" t="s">
        <v>38</v>
      </c>
      <c r="F1714" t="s">
        <v>42</v>
      </c>
      <c r="G1714" t="s">
        <v>1794</v>
      </c>
      <c r="H1714" t="s">
        <v>170</v>
      </c>
      <c r="I1714" t="s">
        <v>32</v>
      </c>
      <c r="J1714">
        <v>0</v>
      </c>
      <c r="K1714">
        <v>0</v>
      </c>
      <c r="L1714">
        <v>28</v>
      </c>
      <c r="M1714">
        <v>353</v>
      </c>
      <c r="N1714">
        <v>7.5</v>
      </c>
      <c r="O1714">
        <v>44</v>
      </c>
      <c r="P1714">
        <v>108</v>
      </c>
      <c r="Q1714">
        <v>505295</v>
      </c>
      <c r="R1714">
        <v>1800000</v>
      </c>
      <c r="AD1714" t="str">
        <v>Adventure</v>
      </c>
      <c r="AE1714">
        <v>7.5</v>
      </c>
    </row>
    <row r="1715" spans="2:31" x14ac:dyDescent="0.4">
      <c r="B1715" t="s">
        <v>1795</v>
      </c>
      <c r="C1715" s="7">
        <v>37818</v>
      </c>
      <c r="D1715">
        <f>YEAR(_01_data[[#This Row],[Release Date]])</f>
        <v>2003</v>
      </c>
      <c r="E1715" t="s">
        <v>38</v>
      </c>
      <c r="F1715" t="s">
        <v>31</v>
      </c>
      <c r="G1715" t="s">
        <v>20</v>
      </c>
      <c r="H1715" t="s">
        <v>21</v>
      </c>
      <c r="I1715" t="s">
        <v>81</v>
      </c>
      <c r="J1715">
        <v>727</v>
      </c>
      <c r="K1715">
        <v>1310</v>
      </c>
      <c r="L1715">
        <v>22</v>
      </c>
      <c r="M1715">
        <v>0</v>
      </c>
      <c r="N1715">
        <v>6.7</v>
      </c>
      <c r="O1715">
        <v>111</v>
      </c>
      <c r="P1715">
        <v>113</v>
      </c>
      <c r="Q1715">
        <v>43601508</v>
      </c>
      <c r="R1715">
        <v>18000000</v>
      </c>
      <c r="AD1715" t="str">
        <v>Comedy</v>
      </c>
      <c r="AE1715">
        <v>6.7</v>
      </c>
    </row>
    <row r="1716" spans="2:31" x14ac:dyDescent="0.4">
      <c r="B1716" t="s">
        <v>1796</v>
      </c>
      <c r="C1716" s="7">
        <v>37861</v>
      </c>
      <c r="D1716">
        <f>YEAR(_01_data[[#This Row],[Release Date]])</f>
        <v>2003</v>
      </c>
      <c r="E1716" t="s">
        <v>38</v>
      </c>
      <c r="F1716" t="s">
        <v>56</v>
      </c>
      <c r="G1716" t="s">
        <v>20</v>
      </c>
      <c r="H1716" t="s">
        <v>60</v>
      </c>
      <c r="I1716" t="s">
        <v>65</v>
      </c>
      <c r="J1716">
        <v>955</v>
      </c>
      <c r="K1716">
        <v>1777</v>
      </c>
      <c r="L1716">
        <v>235</v>
      </c>
      <c r="M1716">
        <v>0</v>
      </c>
      <c r="N1716">
        <v>7</v>
      </c>
      <c r="O1716">
        <v>226</v>
      </c>
      <c r="P1716">
        <v>133</v>
      </c>
      <c r="Q1716">
        <v>51483949</v>
      </c>
      <c r="R1716">
        <v>22000000</v>
      </c>
      <c r="AD1716" t="str">
        <v>Action</v>
      </c>
      <c r="AE1716">
        <v>7</v>
      </c>
    </row>
    <row r="1717" spans="2:31" x14ac:dyDescent="0.4">
      <c r="B1717" t="s">
        <v>1797</v>
      </c>
      <c r="C1717" s="7">
        <v>37847</v>
      </c>
      <c r="D1717">
        <f>YEAR(_01_data[[#This Row],[Release Date]])</f>
        <v>2003</v>
      </c>
      <c r="E1717" t="s">
        <v>38</v>
      </c>
      <c r="F1717" t="s">
        <v>50</v>
      </c>
      <c r="G1717" t="s">
        <v>20</v>
      </c>
      <c r="H1717" t="s">
        <v>1798</v>
      </c>
      <c r="I1717" t="s">
        <v>65</v>
      </c>
      <c r="J1717">
        <v>214</v>
      </c>
      <c r="K1717">
        <v>409</v>
      </c>
      <c r="L1717">
        <v>541</v>
      </c>
      <c r="M1717">
        <v>0</v>
      </c>
      <c r="N1717">
        <v>6.9</v>
      </c>
      <c r="O1717">
        <v>106</v>
      </c>
      <c r="P1717">
        <v>98</v>
      </c>
      <c r="Q1717">
        <v>1569918</v>
      </c>
      <c r="R1717">
        <v>17000000</v>
      </c>
      <c r="AD1717" t="str">
        <v>Biography</v>
      </c>
      <c r="AE1717">
        <v>6.9</v>
      </c>
    </row>
    <row r="1718" spans="2:31" x14ac:dyDescent="0.4">
      <c r="B1718" t="s">
        <v>1799</v>
      </c>
      <c r="C1718" s="7">
        <v>37881</v>
      </c>
      <c r="D1718">
        <f>YEAR(_01_data[[#This Row],[Release Date]])</f>
        <v>2003</v>
      </c>
      <c r="E1718" t="s">
        <v>38</v>
      </c>
      <c r="F1718" t="s">
        <v>31</v>
      </c>
      <c r="G1718" t="s">
        <v>20</v>
      </c>
      <c r="H1718" t="s">
        <v>21</v>
      </c>
      <c r="I1718" t="s">
        <v>61</v>
      </c>
      <c r="J1718">
        <v>14000</v>
      </c>
      <c r="K1718">
        <v>16400</v>
      </c>
      <c r="L1718">
        <v>29</v>
      </c>
      <c r="M1718">
        <v>0</v>
      </c>
      <c r="N1718">
        <v>5.8</v>
      </c>
      <c r="O1718">
        <v>66</v>
      </c>
      <c r="P1718">
        <v>105</v>
      </c>
      <c r="Q1718">
        <v>35990505</v>
      </c>
      <c r="R1718">
        <v>20000000</v>
      </c>
      <c r="AD1718" t="str">
        <v>Comedy</v>
      </c>
      <c r="AE1718">
        <v>5.8</v>
      </c>
    </row>
    <row r="1719" spans="2:31" x14ac:dyDescent="0.4">
      <c r="B1719" t="s">
        <v>1800</v>
      </c>
      <c r="C1719" s="7">
        <v>37738</v>
      </c>
      <c r="D1719">
        <f>YEAR(_01_data[[#This Row],[Release Date]])</f>
        <v>2003</v>
      </c>
      <c r="E1719" t="s">
        <v>38</v>
      </c>
      <c r="F1719" t="s">
        <v>24</v>
      </c>
      <c r="G1719" t="s">
        <v>20</v>
      </c>
      <c r="H1719" t="s">
        <v>172</v>
      </c>
      <c r="I1719" t="s">
        <v>81</v>
      </c>
      <c r="J1719">
        <v>669</v>
      </c>
      <c r="K1719">
        <v>1267</v>
      </c>
      <c r="L1719">
        <v>17</v>
      </c>
      <c r="M1719">
        <v>0</v>
      </c>
      <c r="N1719">
        <v>6.2</v>
      </c>
      <c r="O1719">
        <v>129</v>
      </c>
      <c r="P1719">
        <v>100</v>
      </c>
      <c r="Q1719">
        <v>6852144</v>
      </c>
      <c r="R1719">
        <v>22000000</v>
      </c>
      <c r="AD1719" t="str">
        <v>Drama</v>
      </c>
      <c r="AE1719">
        <v>6.2</v>
      </c>
    </row>
    <row r="1720" spans="2:31" x14ac:dyDescent="0.4">
      <c r="B1720" t="s">
        <v>1801</v>
      </c>
      <c r="C1720" s="7">
        <v>37771</v>
      </c>
      <c r="D1720">
        <f>YEAR(_01_data[[#This Row],[Release Date]])</f>
        <v>2003</v>
      </c>
      <c r="E1720" t="s">
        <v>38</v>
      </c>
      <c r="F1720" t="s">
        <v>19</v>
      </c>
      <c r="G1720" t="s">
        <v>20</v>
      </c>
      <c r="H1720" t="s">
        <v>21</v>
      </c>
      <c r="I1720" t="s">
        <v>65</v>
      </c>
      <c r="J1720">
        <v>715</v>
      </c>
      <c r="K1720">
        <v>1315</v>
      </c>
      <c r="L1720">
        <v>10</v>
      </c>
      <c r="M1720">
        <v>1000</v>
      </c>
      <c r="N1720">
        <v>6.6</v>
      </c>
      <c r="O1720">
        <v>91</v>
      </c>
      <c r="P1720">
        <v>104</v>
      </c>
      <c r="Q1720">
        <v>1056102</v>
      </c>
      <c r="R1720">
        <v>5000000</v>
      </c>
      <c r="AD1720" t="str">
        <v>Crime</v>
      </c>
      <c r="AE1720">
        <v>6.6</v>
      </c>
    </row>
    <row r="1721" spans="2:31" x14ac:dyDescent="0.4">
      <c r="B1721" t="s">
        <v>1802</v>
      </c>
      <c r="C1721" s="7">
        <v>37904</v>
      </c>
      <c r="D1721">
        <f>YEAR(_01_data[[#This Row],[Release Date]])</f>
        <v>2003</v>
      </c>
      <c r="E1721" t="s">
        <v>38</v>
      </c>
      <c r="F1721" t="s">
        <v>64</v>
      </c>
      <c r="G1721" t="s">
        <v>20</v>
      </c>
      <c r="H1721" t="s">
        <v>21</v>
      </c>
      <c r="I1721" t="s">
        <v>65</v>
      </c>
      <c r="J1721">
        <v>2000</v>
      </c>
      <c r="K1721">
        <v>3416</v>
      </c>
      <c r="L1721">
        <v>36</v>
      </c>
      <c r="M1721">
        <v>0</v>
      </c>
      <c r="N1721">
        <v>6.1</v>
      </c>
      <c r="O1721">
        <v>191</v>
      </c>
      <c r="P1721">
        <v>84</v>
      </c>
      <c r="Q1721">
        <v>15417771</v>
      </c>
      <c r="R1721">
        <v>12600000</v>
      </c>
      <c r="AD1721" t="str">
        <v>Horror</v>
      </c>
      <c r="AE1721">
        <v>6.1</v>
      </c>
    </row>
    <row r="1722" spans="2:31" x14ac:dyDescent="0.4">
      <c r="B1722" t="s">
        <v>1803</v>
      </c>
      <c r="C1722" s="7">
        <v>37941</v>
      </c>
      <c r="D1722">
        <f>YEAR(_01_data[[#This Row],[Release Date]])</f>
        <v>2003</v>
      </c>
      <c r="E1722" t="s">
        <v>38</v>
      </c>
      <c r="F1722" t="s">
        <v>56</v>
      </c>
      <c r="G1722" t="s">
        <v>20</v>
      </c>
      <c r="H1722" t="s">
        <v>172</v>
      </c>
      <c r="I1722" t="s">
        <v>81</v>
      </c>
      <c r="J1722">
        <v>20000</v>
      </c>
      <c r="K1722">
        <v>20952</v>
      </c>
      <c r="L1722">
        <v>0</v>
      </c>
      <c r="M1722">
        <v>0</v>
      </c>
      <c r="N1722">
        <v>7.5</v>
      </c>
      <c r="O1722">
        <v>289</v>
      </c>
      <c r="P1722">
        <v>134</v>
      </c>
      <c r="Q1722">
        <v>214948780</v>
      </c>
      <c r="R1722">
        <v>110000000</v>
      </c>
      <c r="AD1722" t="str">
        <v>Action</v>
      </c>
      <c r="AE1722">
        <v>7.5</v>
      </c>
    </row>
    <row r="1723" spans="2:31" x14ac:dyDescent="0.4">
      <c r="B1723" t="s">
        <v>1804</v>
      </c>
      <c r="C1723" s="7">
        <v>38154</v>
      </c>
      <c r="D1723">
        <f>YEAR(_01_data[[#This Row],[Release Date]])</f>
        <v>2004</v>
      </c>
      <c r="E1723" t="s">
        <v>38</v>
      </c>
      <c r="F1723" t="s">
        <v>31</v>
      </c>
      <c r="G1723" t="s">
        <v>20</v>
      </c>
      <c r="H1723" t="s">
        <v>21</v>
      </c>
      <c r="I1723" t="s">
        <v>81</v>
      </c>
      <c r="J1723">
        <v>3000</v>
      </c>
      <c r="K1723">
        <v>6742</v>
      </c>
      <c r="L1723">
        <v>56</v>
      </c>
      <c r="M1723">
        <v>0</v>
      </c>
      <c r="N1723">
        <v>6.1</v>
      </c>
      <c r="O1723">
        <v>119</v>
      </c>
      <c r="P1723">
        <v>98</v>
      </c>
      <c r="Q1723">
        <v>56044241</v>
      </c>
      <c r="R1723">
        <v>37000000</v>
      </c>
      <c r="AD1723" t="str">
        <v>Comedy</v>
      </c>
      <c r="AE1723">
        <v>6.1</v>
      </c>
    </row>
    <row r="1724" spans="2:31" x14ac:dyDescent="0.4">
      <c r="B1724" t="s">
        <v>1805</v>
      </c>
      <c r="C1724" s="7">
        <v>38325</v>
      </c>
      <c r="D1724">
        <f>YEAR(_01_data[[#This Row],[Release Date]])</f>
        <v>2004</v>
      </c>
      <c r="E1724" t="s">
        <v>18</v>
      </c>
      <c r="F1724" t="s">
        <v>24</v>
      </c>
      <c r="G1724" t="s">
        <v>540</v>
      </c>
      <c r="H1724" t="s">
        <v>541</v>
      </c>
      <c r="I1724" t="s">
        <v>65</v>
      </c>
      <c r="J1724">
        <v>878</v>
      </c>
      <c r="K1724">
        <v>2378</v>
      </c>
      <c r="L1724">
        <v>0</v>
      </c>
      <c r="M1724">
        <v>0</v>
      </c>
      <c r="N1724">
        <v>7.5</v>
      </c>
      <c r="O1724">
        <v>194</v>
      </c>
      <c r="P1724">
        <v>129</v>
      </c>
      <c r="Q1724">
        <v>261481</v>
      </c>
      <c r="R1724">
        <v>12000000</v>
      </c>
      <c r="AD1724" t="str">
        <v>Drama</v>
      </c>
      <c r="AE1724">
        <v>7.5</v>
      </c>
    </row>
    <row r="1725" spans="2:31" x14ac:dyDescent="0.4">
      <c r="B1725" t="s">
        <v>1806</v>
      </c>
      <c r="C1725" s="7">
        <v>38158</v>
      </c>
      <c r="D1725">
        <f>YEAR(_01_data[[#This Row],[Release Date]])</f>
        <v>2004</v>
      </c>
      <c r="E1725" t="s">
        <v>38</v>
      </c>
      <c r="F1725" t="s">
        <v>31</v>
      </c>
      <c r="G1725" t="s">
        <v>20</v>
      </c>
      <c r="H1725" t="s">
        <v>21</v>
      </c>
      <c r="I1725" t="s">
        <v>81</v>
      </c>
      <c r="J1725">
        <v>11000</v>
      </c>
      <c r="K1725">
        <v>12952</v>
      </c>
      <c r="L1725">
        <v>88</v>
      </c>
      <c r="M1725">
        <v>11000</v>
      </c>
      <c r="N1725">
        <v>6.8</v>
      </c>
      <c r="O1725">
        <v>147</v>
      </c>
      <c r="P1725">
        <v>99</v>
      </c>
      <c r="Q1725">
        <v>120776832</v>
      </c>
      <c r="R1725">
        <v>75000000</v>
      </c>
      <c r="AD1725" t="str">
        <v>Comedy</v>
      </c>
      <c r="AE1725">
        <v>6.8</v>
      </c>
    </row>
    <row r="1726" spans="2:31" x14ac:dyDescent="0.4">
      <c r="B1726" t="s">
        <v>1807</v>
      </c>
      <c r="C1726" s="7">
        <v>38154</v>
      </c>
      <c r="D1726">
        <f>YEAR(_01_data[[#This Row],[Release Date]])</f>
        <v>2004</v>
      </c>
      <c r="E1726" t="s">
        <v>38</v>
      </c>
      <c r="F1726" t="s">
        <v>31</v>
      </c>
      <c r="G1726" t="s">
        <v>20</v>
      </c>
      <c r="H1726" t="s">
        <v>21</v>
      </c>
      <c r="I1726" t="s">
        <v>61</v>
      </c>
      <c r="J1726">
        <v>1000</v>
      </c>
      <c r="K1726">
        <v>3092</v>
      </c>
      <c r="L1726">
        <v>15</v>
      </c>
      <c r="M1726">
        <v>0</v>
      </c>
      <c r="N1726">
        <v>5.9</v>
      </c>
      <c r="O1726">
        <v>69</v>
      </c>
      <c r="P1726">
        <v>95</v>
      </c>
      <c r="Q1726">
        <v>51431160</v>
      </c>
      <c r="R1726">
        <v>20000000</v>
      </c>
      <c r="AD1726" t="str">
        <v>Comedy</v>
      </c>
      <c r="AE1726">
        <v>5.9</v>
      </c>
    </row>
    <row r="1727" spans="2:31" x14ac:dyDescent="0.4">
      <c r="B1727" t="s">
        <v>1808</v>
      </c>
      <c r="C1727" s="7">
        <v>38120</v>
      </c>
      <c r="D1727">
        <f>YEAR(_01_data[[#This Row],[Release Date]])</f>
        <v>2004</v>
      </c>
      <c r="E1727" t="s">
        <v>38</v>
      </c>
      <c r="F1727" t="s">
        <v>24</v>
      </c>
      <c r="G1727" t="s">
        <v>20</v>
      </c>
      <c r="H1727" t="s">
        <v>21</v>
      </c>
      <c r="I1727" t="s">
        <v>65</v>
      </c>
      <c r="J1727">
        <v>18000</v>
      </c>
      <c r="K1727">
        <v>21107</v>
      </c>
      <c r="L1727">
        <v>15</v>
      </c>
      <c r="M1727">
        <v>1000</v>
      </c>
      <c r="N1727">
        <v>6.8</v>
      </c>
      <c r="O1727">
        <v>84</v>
      </c>
      <c r="P1727">
        <v>97</v>
      </c>
      <c r="Q1727">
        <v>1029017</v>
      </c>
      <c r="R1727">
        <v>6500000</v>
      </c>
      <c r="AD1727" t="str">
        <v>Drama</v>
      </c>
      <c r="AE1727">
        <v>6.8</v>
      </c>
    </row>
    <row r="1728" spans="2:31" x14ac:dyDescent="0.4">
      <c r="B1728" t="s">
        <v>1809</v>
      </c>
      <c r="C1728" s="7">
        <v>38021</v>
      </c>
      <c r="D1728">
        <f>YEAR(_01_data[[#This Row],[Release Date]])</f>
        <v>2004</v>
      </c>
      <c r="E1728" t="s">
        <v>38</v>
      </c>
      <c r="F1728" t="s">
        <v>24</v>
      </c>
      <c r="G1728" t="s">
        <v>94</v>
      </c>
      <c r="H1728" t="s">
        <v>95</v>
      </c>
      <c r="I1728" t="s">
        <v>65</v>
      </c>
      <c r="J1728">
        <v>226</v>
      </c>
      <c r="K1728">
        <v>405</v>
      </c>
      <c r="L1728">
        <v>0</v>
      </c>
      <c r="M1728">
        <v>0</v>
      </c>
      <c r="N1728">
        <v>7.7</v>
      </c>
      <c r="O1728">
        <v>186</v>
      </c>
      <c r="P1728">
        <v>133</v>
      </c>
      <c r="Q1728">
        <v>6167817</v>
      </c>
      <c r="R1728">
        <v>47000000</v>
      </c>
      <c r="AD1728" t="str">
        <v>Drama</v>
      </c>
      <c r="AE1728">
        <v>7.7</v>
      </c>
    </row>
    <row r="1729" spans="2:31" x14ac:dyDescent="0.4">
      <c r="B1729" t="s">
        <v>1810</v>
      </c>
      <c r="C1729" s="7">
        <v>38218</v>
      </c>
      <c r="D1729">
        <f>YEAR(_01_data[[#This Row],[Release Date]])</f>
        <v>2004</v>
      </c>
      <c r="E1729" t="s">
        <v>38</v>
      </c>
      <c r="F1729" t="s">
        <v>56</v>
      </c>
      <c r="G1729" t="s">
        <v>20</v>
      </c>
      <c r="H1729" t="s">
        <v>21</v>
      </c>
      <c r="I1729" t="s">
        <v>81</v>
      </c>
      <c r="J1729">
        <v>4000</v>
      </c>
      <c r="K1729">
        <v>9814</v>
      </c>
      <c r="L1729">
        <v>420</v>
      </c>
      <c r="M1729">
        <v>782</v>
      </c>
      <c r="N1729">
        <v>6.3</v>
      </c>
      <c r="O1729">
        <v>117</v>
      </c>
      <c r="P1729">
        <v>97</v>
      </c>
      <c r="Q1729">
        <v>28328132</v>
      </c>
      <c r="R1729">
        <v>58000000</v>
      </c>
      <c r="AD1729" t="str">
        <v>Action</v>
      </c>
      <c r="AE1729">
        <v>6.3</v>
      </c>
    </row>
    <row r="1730" spans="2:31" x14ac:dyDescent="0.4">
      <c r="B1730" t="s">
        <v>1811</v>
      </c>
      <c r="C1730" s="7">
        <v>38072</v>
      </c>
      <c r="D1730">
        <f>YEAR(_01_data[[#This Row],[Release Date]])</f>
        <v>2004</v>
      </c>
      <c r="E1730" t="s">
        <v>38</v>
      </c>
      <c r="F1730" t="s">
        <v>50</v>
      </c>
      <c r="G1730" t="s">
        <v>20</v>
      </c>
      <c r="H1730" t="s">
        <v>21</v>
      </c>
      <c r="I1730" t="s">
        <v>81</v>
      </c>
      <c r="J1730">
        <v>865</v>
      </c>
      <c r="K1730">
        <v>2972</v>
      </c>
      <c r="L1730">
        <v>534</v>
      </c>
      <c r="M1730">
        <v>177</v>
      </c>
      <c r="N1730">
        <v>5.3</v>
      </c>
      <c r="O1730">
        <v>76</v>
      </c>
      <c r="P1730">
        <v>110</v>
      </c>
      <c r="Q1730">
        <v>5881504</v>
      </c>
      <c r="R1730">
        <v>39000000</v>
      </c>
      <c r="AD1730" t="str">
        <v>Biography</v>
      </c>
      <c r="AE1730">
        <v>5.3</v>
      </c>
    </row>
    <row r="1731" spans="2:31" x14ac:dyDescent="0.4">
      <c r="B1731" t="s">
        <v>1812</v>
      </c>
      <c r="C1731" s="7">
        <v>38312</v>
      </c>
      <c r="D1731">
        <f>YEAR(_01_data[[#This Row],[Release Date]])</f>
        <v>2004</v>
      </c>
      <c r="E1731" t="s">
        <v>38</v>
      </c>
      <c r="F1731" t="s">
        <v>56</v>
      </c>
      <c r="G1731" t="s">
        <v>20</v>
      </c>
      <c r="H1731" t="s">
        <v>21</v>
      </c>
      <c r="I1731" t="s">
        <v>61</v>
      </c>
      <c r="J1731">
        <v>1000</v>
      </c>
      <c r="K1731">
        <v>3742</v>
      </c>
      <c r="L1731">
        <v>8</v>
      </c>
      <c r="M1731">
        <v>167</v>
      </c>
      <c r="N1731">
        <v>4.5</v>
      </c>
      <c r="O1731">
        <v>55</v>
      </c>
      <c r="P1731">
        <v>100</v>
      </c>
      <c r="Q1731">
        <v>23222861</v>
      </c>
      <c r="R1731">
        <v>26000000</v>
      </c>
      <c r="AD1731" t="str">
        <v>Action</v>
      </c>
      <c r="AE1731">
        <v>4.5</v>
      </c>
    </row>
    <row r="1732" spans="2:31" x14ac:dyDescent="0.4">
      <c r="B1732" t="s">
        <v>1813</v>
      </c>
      <c r="C1732" s="7">
        <v>38110</v>
      </c>
      <c r="D1732">
        <f>YEAR(_01_data[[#This Row],[Release Date]])</f>
        <v>2004</v>
      </c>
      <c r="E1732" t="s">
        <v>38</v>
      </c>
      <c r="F1732" t="s">
        <v>56</v>
      </c>
      <c r="G1732" t="s">
        <v>20</v>
      </c>
      <c r="H1732" t="s">
        <v>26</v>
      </c>
      <c r="I1732" t="s">
        <v>65</v>
      </c>
      <c r="J1732">
        <v>12000</v>
      </c>
      <c r="K1732">
        <v>24598</v>
      </c>
      <c r="L1732">
        <v>0</v>
      </c>
      <c r="M1732">
        <v>0</v>
      </c>
      <c r="N1732">
        <v>5.5</v>
      </c>
      <c r="O1732">
        <v>248</v>
      </c>
      <c r="P1732">
        <v>206</v>
      </c>
      <c r="Q1732">
        <v>34293771</v>
      </c>
      <c r="R1732">
        <v>155000000</v>
      </c>
      <c r="AD1732" t="str">
        <v>Action</v>
      </c>
      <c r="AE1732">
        <v>5.5</v>
      </c>
    </row>
    <row r="1733" spans="2:31" x14ac:dyDescent="0.4">
      <c r="B1733" t="s">
        <v>1814</v>
      </c>
      <c r="C1733" s="7">
        <v>38318</v>
      </c>
      <c r="D1733">
        <f>YEAR(_01_data[[#This Row],[Release Date]])</f>
        <v>2004</v>
      </c>
      <c r="E1733" t="s">
        <v>38</v>
      </c>
      <c r="F1733" t="s">
        <v>31</v>
      </c>
      <c r="G1733" t="s">
        <v>20</v>
      </c>
      <c r="H1733" t="s">
        <v>60</v>
      </c>
      <c r="I1733" t="s">
        <v>65</v>
      </c>
      <c r="J1733">
        <v>865</v>
      </c>
      <c r="K1733">
        <v>3639</v>
      </c>
      <c r="L1733">
        <v>14</v>
      </c>
      <c r="M1733">
        <v>0</v>
      </c>
      <c r="N1733">
        <v>6.2</v>
      </c>
      <c r="O1733">
        <v>135</v>
      </c>
      <c r="P1733">
        <v>103</v>
      </c>
      <c r="Q1733">
        <v>13395939</v>
      </c>
      <c r="R1733">
        <v>60000000</v>
      </c>
      <c r="AD1733" t="str">
        <v>Comedy</v>
      </c>
      <c r="AE1733">
        <v>6.2</v>
      </c>
    </row>
    <row r="1734" spans="2:31" x14ac:dyDescent="0.4">
      <c r="B1734" t="s">
        <v>1815</v>
      </c>
      <c r="C1734" s="7">
        <v>38091</v>
      </c>
      <c r="D1734">
        <f>YEAR(_01_data[[#This Row],[Release Date]])</f>
        <v>2004</v>
      </c>
      <c r="E1734" t="s">
        <v>38</v>
      </c>
      <c r="F1734" t="s">
        <v>31</v>
      </c>
      <c r="G1734" t="s">
        <v>20</v>
      </c>
      <c r="H1734" t="s">
        <v>21</v>
      </c>
      <c r="I1734" t="s">
        <v>81</v>
      </c>
      <c r="J1734">
        <v>22000</v>
      </c>
      <c r="K1734">
        <v>24534</v>
      </c>
      <c r="L1734">
        <v>29</v>
      </c>
      <c r="M1734">
        <v>0</v>
      </c>
      <c r="N1734">
        <v>5.9</v>
      </c>
      <c r="O1734">
        <v>108</v>
      </c>
      <c r="P1734">
        <v>90</v>
      </c>
      <c r="Q1734">
        <v>87856565</v>
      </c>
      <c r="R1734">
        <v>42000000</v>
      </c>
      <c r="AD1734" t="str">
        <v>Comedy</v>
      </c>
      <c r="AE1734">
        <v>5.9</v>
      </c>
    </row>
    <row r="1735" spans="2:31" x14ac:dyDescent="0.4">
      <c r="B1735" t="s">
        <v>1816</v>
      </c>
      <c r="C1735" s="7">
        <v>38282</v>
      </c>
      <c r="D1735">
        <f>YEAR(_01_data[[#This Row],[Release Date]])</f>
        <v>2004</v>
      </c>
      <c r="E1735" t="s">
        <v>38</v>
      </c>
      <c r="F1735" t="s">
        <v>56</v>
      </c>
      <c r="G1735" t="s">
        <v>20</v>
      </c>
      <c r="H1735" t="s">
        <v>21</v>
      </c>
      <c r="I1735" t="s">
        <v>81</v>
      </c>
      <c r="J1735">
        <v>601</v>
      </c>
      <c r="K1735">
        <v>2730</v>
      </c>
      <c r="L1735">
        <v>27</v>
      </c>
      <c r="M1735">
        <v>686</v>
      </c>
      <c r="N1735">
        <v>4.5999999999999996</v>
      </c>
      <c r="O1735">
        <v>94</v>
      </c>
      <c r="P1735">
        <v>97</v>
      </c>
      <c r="Q1735">
        <v>31526393</v>
      </c>
      <c r="R1735">
        <v>25000000</v>
      </c>
      <c r="AD1735" t="str">
        <v>Action</v>
      </c>
      <c r="AE1735">
        <v>4.5999999999999996</v>
      </c>
    </row>
    <row r="1736" spans="2:31" x14ac:dyDescent="0.4">
      <c r="B1736" t="s">
        <v>1817</v>
      </c>
      <c r="C1736" s="7">
        <v>38129</v>
      </c>
      <c r="D1736">
        <f>YEAR(_01_data[[#This Row],[Release Date]])</f>
        <v>2004</v>
      </c>
      <c r="E1736" t="s">
        <v>38</v>
      </c>
      <c r="F1736" t="s">
        <v>31</v>
      </c>
      <c r="G1736" t="s">
        <v>20</v>
      </c>
      <c r="H1736" t="s">
        <v>21</v>
      </c>
      <c r="I1736" t="s">
        <v>81</v>
      </c>
      <c r="J1736">
        <v>640000</v>
      </c>
      <c r="K1736">
        <v>656730</v>
      </c>
      <c r="L1736">
        <v>285</v>
      </c>
      <c r="M1736">
        <v>0</v>
      </c>
      <c r="N1736">
        <v>7.2</v>
      </c>
      <c r="O1736">
        <v>181</v>
      </c>
      <c r="P1736">
        <v>98</v>
      </c>
      <c r="Q1736">
        <v>84136909</v>
      </c>
      <c r="R1736">
        <v>26000000</v>
      </c>
      <c r="AD1736" t="str">
        <v>Comedy</v>
      </c>
      <c r="AE1736">
        <v>7.2</v>
      </c>
    </row>
    <row r="1737" spans="2:31" x14ac:dyDescent="0.4">
      <c r="B1737" t="s">
        <v>1818</v>
      </c>
      <c r="C1737" s="7">
        <v>38020</v>
      </c>
      <c r="D1737">
        <f>YEAR(_01_data[[#This Row],[Release Date]])</f>
        <v>2004</v>
      </c>
      <c r="E1737" t="s">
        <v>38</v>
      </c>
      <c r="F1737" t="s">
        <v>56</v>
      </c>
      <c r="G1737" t="s">
        <v>20</v>
      </c>
      <c r="H1737" t="s">
        <v>21</v>
      </c>
      <c r="I1737" t="s">
        <v>61</v>
      </c>
      <c r="J1737">
        <v>1000</v>
      </c>
      <c r="K1737">
        <v>3175</v>
      </c>
      <c r="L1737">
        <v>153</v>
      </c>
      <c r="M1737">
        <v>0</v>
      </c>
      <c r="N1737">
        <v>5.8</v>
      </c>
      <c r="O1737">
        <v>188</v>
      </c>
      <c r="P1737">
        <v>120</v>
      </c>
      <c r="Q1737">
        <v>24004159</v>
      </c>
      <c r="R1737">
        <v>110000000</v>
      </c>
      <c r="AD1737" t="str">
        <v>Action</v>
      </c>
      <c r="AE1737">
        <v>5.8</v>
      </c>
    </row>
    <row r="1738" spans="2:31" x14ac:dyDescent="0.4">
      <c r="B1738" t="s">
        <v>1819</v>
      </c>
      <c r="C1738" s="7">
        <v>38117</v>
      </c>
      <c r="D1738">
        <f>YEAR(_01_data[[#This Row],[Release Date]])</f>
        <v>2004</v>
      </c>
      <c r="E1738" t="s">
        <v>38</v>
      </c>
      <c r="F1738" t="s">
        <v>31</v>
      </c>
      <c r="G1738" t="s">
        <v>1820</v>
      </c>
      <c r="H1738" t="s">
        <v>1821</v>
      </c>
      <c r="I1738" t="s">
        <v>32</v>
      </c>
      <c r="J1738">
        <v>690</v>
      </c>
      <c r="K1738">
        <v>774</v>
      </c>
      <c r="L1738">
        <v>10</v>
      </c>
      <c r="M1738">
        <v>0</v>
      </c>
      <c r="N1738">
        <v>7.6</v>
      </c>
      <c r="O1738">
        <v>34</v>
      </c>
      <c r="P1738">
        <v>133</v>
      </c>
      <c r="Q1738">
        <v>9910</v>
      </c>
      <c r="R1738">
        <v>25000000</v>
      </c>
      <c r="AD1738" t="str">
        <v>Comedy</v>
      </c>
      <c r="AE1738">
        <v>7.6</v>
      </c>
    </row>
    <row r="1739" spans="2:31" x14ac:dyDescent="0.4">
      <c r="B1739" t="s">
        <v>1822</v>
      </c>
      <c r="C1739" s="7">
        <v>38102</v>
      </c>
      <c r="D1739">
        <f>YEAR(_01_data[[#This Row],[Release Date]])</f>
        <v>2004</v>
      </c>
      <c r="E1739" t="s">
        <v>38</v>
      </c>
      <c r="F1739" t="s">
        <v>56</v>
      </c>
      <c r="G1739" t="s">
        <v>20</v>
      </c>
      <c r="H1739" t="s">
        <v>21</v>
      </c>
      <c r="I1739" t="s">
        <v>81</v>
      </c>
      <c r="J1739">
        <v>886</v>
      </c>
      <c r="K1739">
        <v>3222</v>
      </c>
      <c r="L1739">
        <v>545</v>
      </c>
      <c r="M1739">
        <v>0</v>
      </c>
      <c r="N1739">
        <v>5.6</v>
      </c>
      <c r="O1739">
        <v>247</v>
      </c>
      <c r="P1739">
        <v>109</v>
      </c>
      <c r="Q1739">
        <v>80281096</v>
      </c>
      <c r="R1739">
        <v>60000000</v>
      </c>
      <c r="AD1739" t="str">
        <v>Action</v>
      </c>
      <c r="AE1739">
        <v>5.6</v>
      </c>
    </row>
    <row r="1740" spans="2:31" x14ac:dyDescent="0.4">
      <c r="B1740" t="s">
        <v>1823</v>
      </c>
      <c r="C1740" s="7">
        <v>38012</v>
      </c>
      <c r="D1740">
        <f>YEAR(_01_data[[#This Row],[Release Date]])</f>
        <v>2004</v>
      </c>
      <c r="E1740" t="s">
        <v>18</v>
      </c>
      <c r="F1740" t="s">
        <v>31</v>
      </c>
      <c r="G1740" t="s">
        <v>20</v>
      </c>
      <c r="H1740" t="s">
        <v>21</v>
      </c>
      <c r="I1740" t="s">
        <v>81</v>
      </c>
      <c r="J1740">
        <v>748</v>
      </c>
      <c r="K1740">
        <v>3956</v>
      </c>
      <c r="L1740">
        <v>8</v>
      </c>
      <c r="M1740">
        <v>265</v>
      </c>
      <c r="N1740">
        <v>5.7</v>
      </c>
      <c r="O1740">
        <v>50</v>
      </c>
      <c r="P1740">
        <v>106</v>
      </c>
      <c r="Q1740">
        <v>64955956</v>
      </c>
      <c r="R1740">
        <v>18000000</v>
      </c>
      <c r="AD1740" t="str">
        <v>Comedy</v>
      </c>
      <c r="AE1740">
        <v>5.7</v>
      </c>
    </row>
    <row r="1741" spans="2:31" x14ac:dyDescent="0.4">
      <c r="B1741" t="s">
        <v>1824</v>
      </c>
      <c r="C1741" s="7">
        <v>38314</v>
      </c>
      <c r="D1741">
        <f>YEAR(_01_data[[#This Row],[Release Date]])</f>
        <v>2004</v>
      </c>
      <c r="E1741" t="s">
        <v>38</v>
      </c>
      <c r="F1741" t="s">
        <v>24</v>
      </c>
      <c r="G1741" t="s">
        <v>20</v>
      </c>
      <c r="H1741" t="s">
        <v>21</v>
      </c>
      <c r="I1741" t="s">
        <v>65</v>
      </c>
      <c r="J1741">
        <v>50</v>
      </c>
      <c r="K1741">
        <v>65</v>
      </c>
      <c r="L1741">
        <v>0</v>
      </c>
      <c r="M1741">
        <v>13000</v>
      </c>
      <c r="N1741">
        <v>8</v>
      </c>
      <c r="O1741">
        <v>211</v>
      </c>
      <c r="P1741">
        <v>80</v>
      </c>
      <c r="Q1741">
        <v>5792822</v>
      </c>
      <c r="R1741">
        <v>2700000</v>
      </c>
      <c r="AD1741" t="str">
        <v>Drama</v>
      </c>
      <c r="AE1741">
        <v>8</v>
      </c>
    </row>
    <row r="1742" spans="2:31" x14ac:dyDescent="0.4">
      <c r="B1742" t="s">
        <v>1825</v>
      </c>
      <c r="C1742" s="7">
        <v>38168</v>
      </c>
      <c r="D1742">
        <f>YEAR(_01_data[[#This Row],[Release Date]])</f>
        <v>2004</v>
      </c>
      <c r="E1742" t="s">
        <v>38</v>
      </c>
      <c r="F1742" t="s">
        <v>31</v>
      </c>
      <c r="G1742" t="s">
        <v>20</v>
      </c>
      <c r="H1742" t="s">
        <v>172</v>
      </c>
      <c r="I1742" t="s">
        <v>65</v>
      </c>
      <c r="J1742">
        <v>405</v>
      </c>
      <c r="K1742">
        <v>847</v>
      </c>
      <c r="L1742">
        <v>109</v>
      </c>
      <c r="M1742">
        <v>562</v>
      </c>
      <c r="N1742">
        <v>7.1</v>
      </c>
      <c r="O1742">
        <v>93</v>
      </c>
      <c r="P1742">
        <v>104</v>
      </c>
      <c r="Q1742">
        <v>7739049</v>
      </c>
      <c r="R1742">
        <v>18000000</v>
      </c>
      <c r="AD1742" t="str">
        <v>Comedy</v>
      </c>
      <c r="AE1742">
        <v>7.1</v>
      </c>
    </row>
    <row r="1743" spans="2:31" x14ac:dyDescent="0.4">
      <c r="B1743" t="s">
        <v>1826</v>
      </c>
      <c r="C1743" s="7">
        <v>37993</v>
      </c>
      <c r="D1743">
        <f>YEAR(_01_data[[#This Row],[Release Date]])</f>
        <v>2004</v>
      </c>
      <c r="E1743" t="s">
        <v>18</v>
      </c>
      <c r="F1743" t="s">
        <v>50</v>
      </c>
      <c r="G1743" t="s">
        <v>20</v>
      </c>
      <c r="H1743" t="s">
        <v>21</v>
      </c>
      <c r="I1743" t="s">
        <v>81</v>
      </c>
      <c r="J1743">
        <v>18000</v>
      </c>
      <c r="K1743">
        <v>23689</v>
      </c>
      <c r="L1743">
        <v>18000</v>
      </c>
      <c r="M1743">
        <v>0</v>
      </c>
      <c r="N1743">
        <v>6.7</v>
      </c>
      <c r="O1743">
        <v>113</v>
      </c>
      <c r="P1743">
        <v>118</v>
      </c>
      <c r="Q1743">
        <v>6144806</v>
      </c>
      <c r="R1743">
        <v>23000000</v>
      </c>
      <c r="AD1743" t="str">
        <v>Biography</v>
      </c>
      <c r="AE1743">
        <v>6.7</v>
      </c>
    </row>
    <row r="1744" spans="2:31" x14ac:dyDescent="0.4">
      <c r="B1744" t="s">
        <v>1827</v>
      </c>
      <c r="C1744" s="7">
        <v>38267</v>
      </c>
      <c r="D1744">
        <f>YEAR(_01_data[[#This Row],[Release Date]])</f>
        <v>2004</v>
      </c>
      <c r="E1744" t="s">
        <v>38</v>
      </c>
      <c r="F1744" t="s">
        <v>24</v>
      </c>
      <c r="G1744" t="s">
        <v>20</v>
      </c>
      <c r="H1744" t="s">
        <v>21</v>
      </c>
      <c r="I1744" t="s">
        <v>65</v>
      </c>
      <c r="J1744">
        <v>829</v>
      </c>
      <c r="K1744">
        <v>2295</v>
      </c>
      <c r="L1744">
        <v>143</v>
      </c>
      <c r="M1744">
        <v>0</v>
      </c>
      <c r="N1744">
        <v>6.1</v>
      </c>
      <c r="O1744">
        <v>167</v>
      </c>
      <c r="P1744">
        <v>100</v>
      </c>
      <c r="Q1744">
        <v>5005883</v>
      </c>
      <c r="R1744">
        <v>20000000</v>
      </c>
      <c r="AD1744" t="str">
        <v>Drama</v>
      </c>
      <c r="AE1744">
        <v>6.1</v>
      </c>
    </row>
    <row r="1745" spans="2:31" x14ac:dyDescent="0.4">
      <c r="B1745" t="s">
        <v>1828</v>
      </c>
      <c r="C1745" s="7">
        <v>38336</v>
      </c>
      <c r="D1745">
        <f>YEAR(_01_data[[#This Row],[Release Date]])</f>
        <v>2004</v>
      </c>
      <c r="E1745" t="s">
        <v>38</v>
      </c>
      <c r="F1745" t="s">
        <v>56</v>
      </c>
      <c r="G1745" t="s">
        <v>20</v>
      </c>
      <c r="H1745" t="s">
        <v>21</v>
      </c>
      <c r="I1745" t="s">
        <v>65</v>
      </c>
      <c r="J1745">
        <v>16000</v>
      </c>
      <c r="K1745">
        <v>19764</v>
      </c>
      <c r="L1745">
        <v>687</v>
      </c>
      <c r="M1745">
        <v>0</v>
      </c>
      <c r="N1745">
        <v>5.9</v>
      </c>
      <c r="O1745">
        <v>185</v>
      </c>
      <c r="P1745">
        <v>122</v>
      </c>
      <c r="Q1745">
        <v>52397389</v>
      </c>
      <c r="R1745">
        <v>65000000</v>
      </c>
      <c r="AD1745" t="str">
        <v>Action</v>
      </c>
      <c r="AE1745">
        <v>5.9</v>
      </c>
    </row>
    <row r="1746" spans="2:31" x14ac:dyDescent="0.4">
      <c r="B1746" t="s">
        <v>1829</v>
      </c>
      <c r="C1746" s="7">
        <v>38124</v>
      </c>
      <c r="D1746">
        <f>YEAR(_01_data[[#This Row],[Release Date]])</f>
        <v>2004</v>
      </c>
      <c r="E1746" t="s">
        <v>38</v>
      </c>
      <c r="F1746" t="s">
        <v>31</v>
      </c>
      <c r="G1746" t="s">
        <v>20</v>
      </c>
      <c r="H1746" t="s">
        <v>60</v>
      </c>
      <c r="I1746" t="s">
        <v>81</v>
      </c>
      <c r="J1746">
        <v>729</v>
      </c>
      <c r="K1746">
        <v>2321</v>
      </c>
      <c r="L1746">
        <v>98</v>
      </c>
      <c r="M1746">
        <v>0</v>
      </c>
      <c r="N1746">
        <v>6.2</v>
      </c>
      <c r="O1746">
        <v>119</v>
      </c>
      <c r="P1746">
        <v>122</v>
      </c>
      <c r="Q1746">
        <v>6601079</v>
      </c>
      <c r="R1746">
        <v>7000000</v>
      </c>
      <c r="AD1746" t="str">
        <v>Comedy</v>
      </c>
      <c r="AE1746">
        <v>6.2</v>
      </c>
    </row>
    <row r="1747" spans="2:31" x14ac:dyDescent="0.4">
      <c r="B1747" t="s">
        <v>1830</v>
      </c>
      <c r="C1747" s="7">
        <v>38134</v>
      </c>
      <c r="D1747">
        <f>YEAR(_01_data[[#This Row],[Release Date]])</f>
        <v>2004</v>
      </c>
      <c r="E1747" t="s">
        <v>38</v>
      </c>
      <c r="F1747" t="s">
        <v>31</v>
      </c>
      <c r="G1747" t="s">
        <v>20</v>
      </c>
      <c r="H1747" t="s">
        <v>60</v>
      </c>
      <c r="I1747" t="s">
        <v>65</v>
      </c>
      <c r="J1747">
        <v>14000</v>
      </c>
      <c r="K1747">
        <v>15634</v>
      </c>
      <c r="L1747">
        <v>17</v>
      </c>
      <c r="M1747">
        <v>0</v>
      </c>
      <c r="N1747">
        <v>5.9</v>
      </c>
      <c r="O1747">
        <v>143</v>
      </c>
      <c r="P1747">
        <v>108</v>
      </c>
      <c r="Q1747">
        <v>40203020</v>
      </c>
      <c r="R1747">
        <v>40000000</v>
      </c>
      <c r="AD1747" t="str">
        <v>Comedy</v>
      </c>
      <c r="AE1747">
        <v>5.9</v>
      </c>
    </row>
    <row r="1748" spans="2:31" x14ac:dyDescent="0.4">
      <c r="B1748" t="s">
        <v>1831</v>
      </c>
      <c r="C1748" s="7">
        <v>38279</v>
      </c>
      <c r="D1748">
        <f>YEAR(_01_data[[#This Row],[Release Date]])</f>
        <v>2004</v>
      </c>
      <c r="E1748" t="s">
        <v>38</v>
      </c>
      <c r="F1748" t="s">
        <v>31</v>
      </c>
      <c r="G1748" t="s">
        <v>20</v>
      </c>
      <c r="H1748" t="s">
        <v>21</v>
      </c>
      <c r="I1748" t="s">
        <v>61</v>
      </c>
      <c r="J1748">
        <v>17000</v>
      </c>
      <c r="K1748">
        <v>18711</v>
      </c>
      <c r="L1748">
        <v>38</v>
      </c>
      <c r="M1748">
        <v>591</v>
      </c>
      <c r="N1748">
        <v>5.2</v>
      </c>
      <c r="O1748">
        <v>54</v>
      </c>
      <c r="P1748">
        <v>91</v>
      </c>
      <c r="Q1748">
        <v>16702864</v>
      </c>
      <c r="R1748">
        <v>18000000</v>
      </c>
      <c r="AD1748" t="str">
        <v>Comedy</v>
      </c>
      <c r="AE1748">
        <v>5.2</v>
      </c>
    </row>
    <row r="1749" spans="2:31" x14ac:dyDescent="0.4">
      <c r="B1749" t="s">
        <v>1832</v>
      </c>
      <c r="C1749" s="7">
        <v>38290</v>
      </c>
      <c r="D1749">
        <f>YEAR(_01_data[[#This Row],[Release Date]])</f>
        <v>2004</v>
      </c>
      <c r="E1749" t="s">
        <v>38</v>
      </c>
      <c r="F1749" t="s">
        <v>56</v>
      </c>
      <c r="G1749" t="s">
        <v>20</v>
      </c>
      <c r="H1749" t="s">
        <v>21</v>
      </c>
      <c r="I1749" t="s">
        <v>81</v>
      </c>
      <c r="J1749">
        <v>827</v>
      </c>
      <c r="K1749">
        <v>3144</v>
      </c>
      <c r="L1749">
        <v>26</v>
      </c>
      <c r="M1749">
        <v>0</v>
      </c>
      <c r="N1749">
        <v>3.3</v>
      </c>
      <c r="O1749">
        <v>212</v>
      </c>
      <c r="P1749">
        <v>87</v>
      </c>
      <c r="Q1749">
        <v>40198710</v>
      </c>
      <c r="R1749">
        <v>100000000</v>
      </c>
      <c r="AD1749" t="str">
        <v>Action</v>
      </c>
      <c r="AE1749">
        <v>3.3</v>
      </c>
    </row>
    <row r="1750" spans="2:31" x14ac:dyDescent="0.4">
      <c r="B1750" t="s">
        <v>1833</v>
      </c>
      <c r="C1750" s="7">
        <v>38083</v>
      </c>
      <c r="D1750">
        <f>YEAR(_01_data[[#This Row],[Release Date]])</f>
        <v>2004</v>
      </c>
      <c r="E1750" t="s">
        <v>38</v>
      </c>
      <c r="F1750" t="s">
        <v>56</v>
      </c>
      <c r="G1750" t="s">
        <v>20</v>
      </c>
      <c r="H1750" t="s">
        <v>21</v>
      </c>
      <c r="I1750" t="s">
        <v>81</v>
      </c>
      <c r="J1750">
        <v>550</v>
      </c>
      <c r="K1750">
        <v>1102</v>
      </c>
      <c r="L1750">
        <v>160</v>
      </c>
      <c r="M1750">
        <v>2000</v>
      </c>
      <c r="N1750">
        <v>6.5</v>
      </c>
      <c r="O1750">
        <v>127</v>
      </c>
      <c r="P1750">
        <v>94</v>
      </c>
      <c r="Q1750">
        <v>32003620</v>
      </c>
      <c r="R1750">
        <v>25000000</v>
      </c>
      <c r="AD1750" t="str">
        <v>Action</v>
      </c>
      <c r="AE1750">
        <v>6.5</v>
      </c>
    </row>
    <row r="1751" spans="2:31" x14ac:dyDescent="0.4">
      <c r="B1751" t="s">
        <v>1834</v>
      </c>
      <c r="C1751" s="7">
        <v>38185</v>
      </c>
      <c r="D1751">
        <f>YEAR(_01_data[[#This Row],[Release Date]])</f>
        <v>2004</v>
      </c>
      <c r="E1751" t="s">
        <v>38</v>
      </c>
      <c r="F1751" t="s">
        <v>31</v>
      </c>
      <c r="G1751" t="s">
        <v>20</v>
      </c>
      <c r="H1751" t="s">
        <v>21</v>
      </c>
      <c r="I1751" t="s">
        <v>81</v>
      </c>
      <c r="J1751">
        <v>448</v>
      </c>
      <c r="K1751">
        <v>842</v>
      </c>
      <c r="L1751">
        <v>3</v>
      </c>
      <c r="M1751">
        <v>0</v>
      </c>
      <c r="N1751">
        <v>6.1</v>
      </c>
      <c r="O1751">
        <v>65</v>
      </c>
      <c r="P1751">
        <v>101</v>
      </c>
      <c r="Q1751">
        <v>12189514</v>
      </c>
      <c r="R1751">
        <v>23000000</v>
      </c>
      <c r="AD1751" t="str">
        <v>Comedy</v>
      </c>
      <c r="AE1751">
        <v>6.1</v>
      </c>
    </row>
    <row r="1752" spans="2:31" x14ac:dyDescent="0.4">
      <c r="B1752" t="s">
        <v>1835</v>
      </c>
      <c r="C1752" s="7">
        <v>38247</v>
      </c>
      <c r="D1752">
        <f>YEAR(_01_data[[#This Row],[Release Date]])</f>
        <v>2004</v>
      </c>
      <c r="E1752" t="s">
        <v>38</v>
      </c>
      <c r="F1752" t="s">
        <v>31</v>
      </c>
      <c r="G1752" t="s">
        <v>20</v>
      </c>
      <c r="H1752" t="s">
        <v>21</v>
      </c>
      <c r="I1752" t="s">
        <v>61</v>
      </c>
      <c r="J1752">
        <v>2000</v>
      </c>
      <c r="K1752">
        <v>6729</v>
      </c>
      <c r="L1752">
        <v>148</v>
      </c>
      <c r="M1752">
        <v>0</v>
      </c>
      <c r="N1752">
        <v>5.2</v>
      </c>
      <c r="O1752">
        <v>105</v>
      </c>
      <c r="P1752">
        <v>99</v>
      </c>
      <c r="Q1752">
        <v>73701902</v>
      </c>
      <c r="R1752">
        <v>60000000</v>
      </c>
      <c r="AD1752" t="str">
        <v>Comedy</v>
      </c>
      <c r="AE1752">
        <v>5.2</v>
      </c>
    </row>
    <row r="1753" spans="2:31" x14ac:dyDescent="0.4">
      <c r="B1753" t="s">
        <v>1836</v>
      </c>
      <c r="C1753" s="7">
        <v>38290</v>
      </c>
      <c r="D1753">
        <f>YEAR(_01_data[[#This Row],[Release Date]])</f>
        <v>2004</v>
      </c>
      <c r="E1753" t="s">
        <v>38</v>
      </c>
      <c r="F1753" t="s">
        <v>24</v>
      </c>
      <c r="G1753" t="s">
        <v>94</v>
      </c>
      <c r="H1753" t="s">
        <v>95</v>
      </c>
      <c r="I1753" t="s">
        <v>65</v>
      </c>
      <c r="J1753">
        <v>576</v>
      </c>
      <c r="K1753">
        <v>776</v>
      </c>
      <c r="L1753">
        <v>107</v>
      </c>
      <c r="M1753">
        <v>171</v>
      </c>
      <c r="N1753">
        <v>6.9</v>
      </c>
      <c r="O1753">
        <v>81</v>
      </c>
      <c r="P1753">
        <v>110</v>
      </c>
      <c r="Q1753">
        <v>136007</v>
      </c>
      <c r="R1753">
        <v>4500</v>
      </c>
      <c r="AD1753" t="str">
        <v>Drama</v>
      </c>
      <c r="AE1753">
        <v>6.9</v>
      </c>
    </row>
    <row r="1754" spans="2:31" x14ac:dyDescent="0.4">
      <c r="B1754" t="s">
        <v>1837</v>
      </c>
      <c r="C1754" s="7">
        <v>38261</v>
      </c>
      <c r="D1754">
        <f>YEAR(_01_data[[#This Row],[Release Date]])</f>
        <v>2004</v>
      </c>
      <c r="E1754" t="s">
        <v>38</v>
      </c>
      <c r="F1754" t="s">
        <v>24</v>
      </c>
      <c r="G1754" t="s">
        <v>20</v>
      </c>
      <c r="H1754" t="s">
        <v>21</v>
      </c>
      <c r="I1754" t="s">
        <v>65</v>
      </c>
      <c r="J1754">
        <v>20000</v>
      </c>
      <c r="K1754">
        <v>28027</v>
      </c>
      <c r="L1754">
        <v>0</v>
      </c>
      <c r="M1754">
        <v>12000</v>
      </c>
      <c r="N1754">
        <v>7.3</v>
      </c>
      <c r="O1754">
        <v>212</v>
      </c>
      <c r="P1754">
        <v>98</v>
      </c>
      <c r="Q1754">
        <v>33987757</v>
      </c>
      <c r="R1754">
        <v>27000000</v>
      </c>
      <c r="AD1754" t="str">
        <v>Drama</v>
      </c>
      <c r="AE1754">
        <v>7.3</v>
      </c>
    </row>
    <row r="1755" spans="2:31" x14ac:dyDescent="0.4">
      <c r="B1755" t="s">
        <v>1838</v>
      </c>
      <c r="C1755" s="7">
        <v>38217</v>
      </c>
      <c r="D1755">
        <f>YEAR(_01_data[[#This Row],[Release Date]])</f>
        <v>2004</v>
      </c>
      <c r="E1755" t="s">
        <v>38</v>
      </c>
      <c r="F1755" t="s">
        <v>31</v>
      </c>
      <c r="G1755" t="s">
        <v>20</v>
      </c>
      <c r="H1755" t="s">
        <v>21</v>
      </c>
      <c r="I1755" t="s">
        <v>65</v>
      </c>
      <c r="J1755">
        <v>861</v>
      </c>
      <c r="K1755">
        <v>3306</v>
      </c>
      <c r="L1755">
        <v>422</v>
      </c>
      <c r="M1755">
        <v>713</v>
      </c>
      <c r="N1755">
        <v>5.6</v>
      </c>
      <c r="O1755">
        <v>66</v>
      </c>
      <c r="P1755">
        <v>119</v>
      </c>
      <c r="Q1755">
        <v>4992159</v>
      </c>
      <c r="R1755">
        <v>8550000</v>
      </c>
      <c r="AD1755" t="str">
        <v>Comedy</v>
      </c>
      <c r="AE1755">
        <v>5.6</v>
      </c>
    </row>
    <row r="1756" spans="2:31" x14ac:dyDescent="0.4">
      <c r="B1756" t="s">
        <v>1839</v>
      </c>
      <c r="C1756" s="7">
        <v>38319</v>
      </c>
      <c r="D1756">
        <f>YEAR(_01_data[[#This Row],[Release Date]])</f>
        <v>2004</v>
      </c>
      <c r="E1756" t="s">
        <v>38</v>
      </c>
      <c r="F1756" t="s">
        <v>19</v>
      </c>
      <c r="G1756" t="s">
        <v>20</v>
      </c>
      <c r="H1756" t="s">
        <v>21</v>
      </c>
      <c r="I1756" t="s">
        <v>65</v>
      </c>
      <c r="J1756">
        <v>10000</v>
      </c>
      <c r="K1756">
        <v>13581</v>
      </c>
      <c r="L1756">
        <v>0</v>
      </c>
      <c r="M1756">
        <v>0</v>
      </c>
      <c r="N1756">
        <v>7.6</v>
      </c>
      <c r="O1756">
        <v>299</v>
      </c>
      <c r="P1756">
        <v>120</v>
      </c>
      <c r="Q1756">
        <v>100003492</v>
      </c>
      <c r="R1756">
        <v>65000000</v>
      </c>
      <c r="AD1756" t="str">
        <v>Crime</v>
      </c>
      <c r="AE1756">
        <v>7.6</v>
      </c>
    </row>
    <row r="1757" spans="2:31" x14ac:dyDescent="0.4">
      <c r="B1757" t="s">
        <v>1840</v>
      </c>
      <c r="C1757" s="7">
        <v>38280</v>
      </c>
      <c r="D1757">
        <f>YEAR(_01_data[[#This Row],[Release Date]])</f>
        <v>2004</v>
      </c>
      <c r="E1757" t="s">
        <v>38</v>
      </c>
      <c r="F1757" t="s">
        <v>31</v>
      </c>
      <c r="G1757" t="s">
        <v>20</v>
      </c>
      <c r="H1757" t="s">
        <v>26</v>
      </c>
      <c r="I1757" t="s">
        <v>61</v>
      </c>
      <c r="J1757">
        <v>811</v>
      </c>
      <c r="K1757">
        <v>2167</v>
      </c>
      <c r="L1757">
        <v>10</v>
      </c>
      <c r="M1757">
        <v>810</v>
      </c>
      <c r="N1757">
        <v>4.5999999999999996</v>
      </c>
      <c r="O1757">
        <v>74</v>
      </c>
      <c r="P1757">
        <v>89</v>
      </c>
      <c r="Q1757">
        <v>29302097</v>
      </c>
      <c r="R1757">
        <v>15000000</v>
      </c>
      <c r="AD1757" t="str">
        <v>Comedy</v>
      </c>
      <c r="AE1757">
        <v>4.5999999999999996</v>
      </c>
    </row>
    <row r="1758" spans="2:31" x14ac:dyDescent="0.4">
      <c r="B1758" t="s">
        <v>1841</v>
      </c>
      <c r="C1758" s="7">
        <v>38253</v>
      </c>
      <c r="D1758">
        <f>YEAR(_01_data[[#This Row],[Release Date]])</f>
        <v>2004</v>
      </c>
      <c r="E1758" t="s">
        <v>38</v>
      </c>
      <c r="F1758" t="s">
        <v>31</v>
      </c>
      <c r="G1758" t="s">
        <v>20</v>
      </c>
      <c r="H1758" t="s">
        <v>21</v>
      </c>
      <c r="I1758" t="s">
        <v>81</v>
      </c>
      <c r="J1758">
        <v>786</v>
      </c>
      <c r="K1758">
        <v>2730</v>
      </c>
      <c r="L1758">
        <v>54</v>
      </c>
      <c r="M1758">
        <v>924</v>
      </c>
      <c r="N1758">
        <v>6.3</v>
      </c>
      <c r="O1758">
        <v>76</v>
      </c>
      <c r="P1758">
        <v>108</v>
      </c>
      <c r="Q1758">
        <v>8054280</v>
      </c>
      <c r="R1758">
        <v>20000000</v>
      </c>
      <c r="AD1758" t="str">
        <v>Comedy</v>
      </c>
      <c r="AE1758">
        <v>6.3</v>
      </c>
    </row>
    <row r="1759" spans="2:31" x14ac:dyDescent="0.4">
      <c r="B1759" t="s">
        <v>1842</v>
      </c>
      <c r="C1759" s="7">
        <v>38147</v>
      </c>
      <c r="D1759">
        <f>YEAR(_01_data[[#This Row],[Release Date]])</f>
        <v>2004</v>
      </c>
      <c r="E1759" t="s">
        <v>38</v>
      </c>
      <c r="F1759" t="s">
        <v>19</v>
      </c>
      <c r="G1759" t="s">
        <v>20</v>
      </c>
      <c r="H1759" t="s">
        <v>26</v>
      </c>
      <c r="I1759" t="s">
        <v>65</v>
      </c>
      <c r="J1759">
        <v>3000</v>
      </c>
      <c r="K1759">
        <v>5732</v>
      </c>
      <c r="L1759">
        <v>549</v>
      </c>
      <c r="M1759">
        <v>18000</v>
      </c>
      <c r="N1759">
        <v>7.9</v>
      </c>
      <c r="O1759">
        <v>287</v>
      </c>
      <c r="P1759">
        <v>115</v>
      </c>
      <c r="Q1759">
        <v>54557348</v>
      </c>
      <c r="R1759">
        <v>6500000</v>
      </c>
      <c r="AD1759" t="str">
        <v>Crime</v>
      </c>
      <c r="AE1759">
        <v>7.9</v>
      </c>
    </row>
    <row r="1760" spans="2:31" x14ac:dyDescent="0.4">
      <c r="B1760" t="s">
        <v>1843</v>
      </c>
      <c r="C1760" s="7">
        <v>38279</v>
      </c>
      <c r="D1760">
        <f>YEAR(_01_data[[#This Row],[Release Date]])</f>
        <v>2004</v>
      </c>
      <c r="E1760" t="s">
        <v>38</v>
      </c>
      <c r="F1760" t="s">
        <v>56</v>
      </c>
      <c r="G1760" t="s">
        <v>20</v>
      </c>
      <c r="H1760" t="s">
        <v>21</v>
      </c>
      <c r="I1760" t="s">
        <v>81</v>
      </c>
      <c r="J1760">
        <v>4000</v>
      </c>
      <c r="K1760">
        <v>6380</v>
      </c>
      <c r="L1760">
        <v>23</v>
      </c>
      <c r="M1760">
        <v>1000</v>
      </c>
      <c r="N1760">
        <v>5.3</v>
      </c>
      <c r="O1760">
        <v>50</v>
      </c>
      <c r="P1760">
        <v>91</v>
      </c>
      <c r="Q1760">
        <v>96793</v>
      </c>
      <c r="R1760">
        <v>3500000</v>
      </c>
      <c r="AD1760" t="str">
        <v>Action</v>
      </c>
      <c r="AE1760">
        <v>5.3</v>
      </c>
    </row>
    <row r="1761" spans="2:31" x14ac:dyDescent="0.4">
      <c r="B1761" t="s">
        <v>1844</v>
      </c>
      <c r="C1761" s="7">
        <v>38246</v>
      </c>
      <c r="D1761">
        <f>YEAR(_01_data[[#This Row],[Release Date]])</f>
        <v>2004</v>
      </c>
      <c r="E1761" t="s">
        <v>38</v>
      </c>
      <c r="F1761" t="s">
        <v>56</v>
      </c>
      <c r="G1761" t="s">
        <v>20</v>
      </c>
      <c r="H1761" t="s">
        <v>21</v>
      </c>
      <c r="I1761" t="s">
        <v>65</v>
      </c>
      <c r="J1761">
        <v>3000</v>
      </c>
      <c r="K1761">
        <v>10438</v>
      </c>
      <c r="L1761">
        <v>0</v>
      </c>
      <c r="M1761">
        <v>7000</v>
      </c>
      <c r="N1761">
        <v>7.4</v>
      </c>
      <c r="O1761">
        <v>287</v>
      </c>
      <c r="P1761">
        <v>110</v>
      </c>
      <c r="Q1761">
        <v>58885635</v>
      </c>
      <c r="R1761">
        <v>26000000</v>
      </c>
      <c r="AD1761" t="str">
        <v>Action</v>
      </c>
      <c r="AE1761">
        <v>7.4</v>
      </c>
    </row>
    <row r="1762" spans="2:31" x14ac:dyDescent="0.4">
      <c r="B1762" t="s">
        <v>1845</v>
      </c>
      <c r="C1762" s="7">
        <v>38222</v>
      </c>
      <c r="D1762">
        <f>YEAR(_01_data[[#This Row],[Release Date]])</f>
        <v>2004</v>
      </c>
      <c r="E1762" t="s">
        <v>18</v>
      </c>
      <c r="F1762" t="s">
        <v>19</v>
      </c>
      <c r="G1762" t="s">
        <v>20</v>
      </c>
      <c r="H1762" t="s">
        <v>60</v>
      </c>
      <c r="I1762" t="s">
        <v>32</v>
      </c>
      <c r="J1762">
        <v>680</v>
      </c>
      <c r="K1762">
        <v>1311</v>
      </c>
      <c r="L1762">
        <v>222</v>
      </c>
      <c r="M1762">
        <v>0</v>
      </c>
      <c r="N1762">
        <v>7.7</v>
      </c>
      <c r="O1762">
        <v>99</v>
      </c>
      <c r="P1762">
        <v>90</v>
      </c>
      <c r="Q1762">
        <v>6013</v>
      </c>
      <c r="R1762">
        <v>695393</v>
      </c>
      <c r="AD1762" t="str">
        <v>Crime</v>
      </c>
      <c r="AE1762">
        <v>7.7</v>
      </c>
    </row>
    <row r="1763" spans="2:31" x14ac:dyDescent="0.4">
      <c r="B1763" t="s">
        <v>1846</v>
      </c>
      <c r="C1763" s="7">
        <v>38012</v>
      </c>
      <c r="D1763">
        <f>YEAR(_01_data[[#This Row],[Release Date]])</f>
        <v>2004</v>
      </c>
      <c r="E1763" t="s">
        <v>38</v>
      </c>
      <c r="F1763" t="s">
        <v>31</v>
      </c>
      <c r="G1763" t="s">
        <v>20</v>
      </c>
      <c r="H1763" t="s">
        <v>74</v>
      </c>
      <c r="I1763" t="s">
        <v>32</v>
      </c>
      <c r="J1763">
        <v>947</v>
      </c>
      <c r="K1763">
        <v>2572</v>
      </c>
      <c r="L1763">
        <v>346</v>
      </c>
      <c r="M1763">
        <v>532</v>
      </c>
      <c r="N1763">
        <v>6.6</v>
      </c>
      <c r="O1763">
        <v>100</v>
      </c>
      <c r="P1763">
        <v>102</v>
      </c>
      <c r="Q1763">
        <v>23106</v>
      </c>
      <c r="R1763">
        <v>50000000</v>
      </c>
      <c r="AD1763" t="str">
        <v>Comedy</v>
      </c>
      <c r="AE1763">
        <v>6.6</v>
      </c>
    </row>
    <row r="1764" spans="2:31" x14ac:dyDescent="0.4">
      <c r="B1764" t="s">
        <v>1847</v>
      </c>
      <c r="C1764" s="7">
        <v>38140</v>
      </c>
      <c r="D1764">
        <f>YEAR(_01_data[[#This Row],[Release Date]])</f>
        <v>2004</v>
      </c>
      <c r="E1764" t="s">
        <v>18</v>
      </c>
      <c r="F1764" t="s">
        <v>50</v>
      </c>
      <c r="G1764" t="s">
        <v>20</v>
      </c>
      <c r="H1764" t="s">
        <v>21</v>
      </c>
      <c r="I1764" t="s">
        <v>81</v>
      </c>
      <c r="J1764">
        <v>427</v>
      </c>
      <c r="K1764">
        <v>729</v>
      </c>
      <c r="L1764">
        <v>34</v>
      </c>
      <c r="M1764">
        <v>1000</v>
      </c>
      <c r="N1764">
        <v>6.6</v>
      </c>
      <c r="O1764">
        <v>119</v>
      </c>
      <c r="P1764">
        <v>125</v>
      </c>
      <c r="Q1764">
        <v>13337299</v>
      </c>
      <c r="R1764">
        <v>20000000</v>
      </c>
      <c r="AD1764" t="str">
        <v>Biography</v>
      </c>
      <c r="AE1764">
        <v>6.6</v>
      </c>
    </row>
    <row r="1765" spans="2:31" x14ac:dyDescent="0.4">
      <c r="B1765" t="s">
        <v>1848</v>
      </c>
      <c r="C1765" s="7">
        <v>38286</v>
      </c>
      <c r="D1765">
        <f>YEAR(_01_data[[#This Row],[Release Date]])</f>
        <v>2004</v>
      </c>
      <c r="E1765" t="s">
        <v>38</v>
      </c>
      <c r="F1765" t="s">
        <v>56</v>
      </c>
      <c r="G1765" t="s">
        <v>94</v>
      </c>
      <c r="H1765" t="s">
        <v>95</v>
      </c>
      <c r="I1765" t="s">
        <v>65</v>
      </c>
      <c r="J1765">
        <v>510</v>
      </c>
      <c r="K1765">
        <v>962</v>
      </c>
      <c r="L1765">
        <v>180</v>
      </c>
      <c r="M1765">
        <v>0</v>
      </c>
      <c r="N1765">
        <v>7.2</v>
      </c>
      <c r="O1765">
        <v>141</v>
      </c>
      <c r="P1765">
        <v>84</v>
      </c>
      <c r="Q1765">
        <v>1197786</v>
      </c>
      <c r="R1765">
        <v>12000000</v>
      </c>
      <c r="AD1765" t="str">
        <v>Action</v>
      </c>
      <c r="AE1765">
        <v>7.2</v>
      </c>
    </row>
    <row r="1766" spans="2:31" x14ac:dyDescent="0.4">
      <c r="B1766" t="s">
        <v>1849</v>
      </c>
      <c r="C1766" s="7">
        <v>38148</v>
      </c>
      <c r="D1766">
        <f>YEAR(_01_data[[#This Row],[Release Date]])</f>
        <v>2004</v>
      </c>
      <c r="E1766" t="s">
        <v>18</v>
      </c>
      <c r="F1766" t="s">
        <v>31</v>
      </c>
      <c r="G1766" t="s">
        <v>20</v>
      </c>
      <c r="H1766" t="s">
        <v>21</v>
      </c>
      <c r="I1766" t="s">
        <v>81</v>
      </c>
      <c r="J1766">
        <v>989</v>
      </c>
      <c r="K1766">
        <v>4730</v>
      </c>
      <c r="L1766">
        <v>43</v>
      </c>
      <c r="M1766">
        <v>0</v>
      </c>
      <c r="N1766">
        <v>6.7</v>
      </c>
      <c r="O1766">
        <v>191</v>
      </c>
      <c r="P1766">
        <v>92</v>
      </c>
      <c r="Q1766">
        <v>114324072</v>
      </c>
      <c r="R1766">
        <v>20000000</v>
      </c>
      <c r="AD1766" t="str">
        <v>Comedy</v>
      </c>
      <c r="AE1766">
        <v>6.7</v>
      </c>
    </row>
    <row r="1767" spans="2:31" x14ac:dyDescent="0.4">
      <c r="B1767" t="s">
        <v>1850</v>
      </c>
      <c r="C1767" s="7">
        <v>38310</v>
      </c>
      <c r="D1767">
        <f>YEAR(_01_data[[#This Row],[Release Date]])</f>
        <v>2004</v>
      </c>
      <c r="E1767" t="s">
        <v>38</v>
      </c>
      <c r="F1767" t="s">
        <v>50</v>
      </c>
      <c r="G1767" t="s">
        <v>25</v>
      </c>
      <c r="H1767" t="s">
        <v>26</v>
      </c>
      <c r="I1767" t="s">
        <v>65</v>
      </c>
      <c r="J1767">
        <v>918</v>
      </c>
      <c r="K1767">
        <v>2334</v>
      </c>
      <c r="L1767">
        <v>101</v>
      </c>
      <c r="M1767">
        <v>14000</v>
      </c>
      <c r="N1767">
        <v>8.3000000000000007</v>
      </c>
      <c r="O1767">
        <v>192</v>
      </c>
      <c r="P1767">
        <v>178</v>
      </c>
      <c r="Q1767">
        <v>5501940</v>
      </c>
      <c r="R1767">
        <v>13500000</v>
      </c>
      <c r="AD1767" t="str">
        <v>Biography</v>
      </c>
      <c r="AE1767">
        <v>8.3000000000000007</v>
      </c>
    </row>
    <row r="1768" spans="2:31" x14ac:dyDescent="0.4">
      <c r="B1768" t="s">
        <v>1851</v>
      </c>
      <c r="C1768" s="7">
        <v>38322</v>
      </c>
      <c r="D1768">
        <f>YEAR(_01_data[[#This Row],[Release Date]])</f>
        <v>2004</v>
      </c>
      <c r="E1768" t="s">
        <v>38</v>
      </c>
      <c r="F1768" t="s">
        <v>31</v>
      </c>
      <c r="G1768" t="s">
        <v>20</v>
      </c>
      <c r="H1768" t="s">
        <v>21</v>
      </c>
      <c r="I1768" t="s">
        <v>61</v>
      </c>
      <c r="J1768">
        <v>11000</v>
      </c>
      <c r="K1768">
        <v>17292</v>
      </c>
      <c r="L1768">
        <v>13</v>
      </c>
      <c r="M1768">
        <v>0</v>
      </c>
      <c r="N1768">
        <v>6.3</v>
      </c>
      <c r="O1768">
        <v>89</v>
      </c>
      <c r="P1768">
        <v>96</v>
      </c>
      <c r="Q1768">
        <v>22913677</v>
      </c>
      <c r="R1768">
        <v>35000000</v>
      </c>
      <c r="AD1768" t="str">
        <v>Comedy</v>
      </c>
      <c r="AE1768">
        <v>6.3</v>
      </c>
    </row>
    <row r="1769" spans="2:31" x14ac:dyDescent="0.4">
      <c r="B1769" t="s">
        <v>1852</v>
      </c>
      <c r="C1769" s="7">
        <v>38106</v>
      </c>
      <c r="D1769">
        <f>YEAR(_01_data[[#This Row],[Release Date]])</f>
        <v>2004</v>
      </c>
      <c r="E1769" t="s">
        <v>38</v>
      </c>
      <c r="F1769" t="s">
        <v>31</v>
      </c>
      <c r="G1769" t="s">
        <v>20</v>
      </c>
      <c r="H1769" t="s">
        <v>21</v>
      </c>
      <c r="I1769" t="s">
        <v>81</v>
      </c>
      <c r="J1769">
        <v>1000</v>
      </c>
      <c r="K1769">
        <v>1189</v>
      </c>
      <c r="L1769">
        <v>272</v>
      </c>
      <c r="M1769">
        <v>713</v>
      </c>
      <c r="N1769">
        <v>4.8</v>
      </c>
      <c r="O1769">
        <v>76</v>
      </c>
      <c r="P1769">
        <v>99</v>
      </c>
      <c r="Q1769">
        <v>12181484</v>
      </c>
      <c r="R1769">
        <v>40000000</v>
      </c>
      <c r="AD1769" t="str">
        <v>Comedy</v>
      </c>
      <c r="AE1769">
        <v>4.8</v>
      </c>
    </row>
    <row r="1770" spans="2:31" x14ac:dyDescent="0.4">
      <c r="B1770" t="s">
        <v>1853</v>
      </c>
      <c r="C1770" s="7">
        <v>38273</v>
      </c>
      <c r="D1770">
        <f>YEAR(_01_data[[#This Row],[Release Date]])</f>
        <v>2004</v>
      </c>
      <c r="E1770" t="s">
        <v>38</v>
      </c>
      <c r="F1770" t="s">
        <v>24</v>
      </c>
      <c r="G1770" t="s">
        <v>20</v>
      </c>
      <c r="H1770" t="s">
        <v>21</v>
      </c>
      <c r="I1770" t="s">
        <v>65</v>
      </c>
      <c r="J1770">
        <v>14000</v>
      </c>
      <c r="K1770">
        <v>19364</v>
      </c>
      <c r="L1770">
        <v>1000</v>
      </c>
      <c r="M1770">
        <v>52000</v>
      </c>
      <c r="N1770">
        <v>8.3000000000000007</v>
      </c>
      <c r="O1770">
        <v>273</v>
      </c>
      <c r="P1770">
        <v>108</v>
      </c>
      <c r="Q1770">
        <v>34126138</v>
      </c>
      <c r="R1770">
        <v>20000000</v>
      </c>
      <c r="AD1770" t="str">
        <v>Drama</v>
      </c>
      <c r="AE1770">
        <v>8.3000000000000007</v>
      </c>
    </row>
    <row r="1771" spans="2:31" x14ac:dyDescent="0.4">
      <c r="B1771" t="s">
        <v>1854</v>
      </c>
      <c r="C1771" s="7">
        <v>38244</v>
      </c>
      <c r="D1771">
        <f>YEAR(_01_data[[#This Row],[Release Date]])</f>
        <v>2004</v>
      </c>
      <c r="E1771" t="s">
        <v>38</v>
      </c>
      <c r="F1771" t="s">
        <v>31</v>
      </c>
      <c r="G1771" t="s">
        <v>20</v>
      </c>
      <c r="H1771" t="s">
        <v>21</v>
      </c>
      <c r="I1771" t="s">
        <v>65</v>
      </c>
      <c r="J1771">
        <v>11000</v>
      </c>
      <c r="K1771">
        <v>14656</v>
      </c>
      <c r="L1771">
        <v>0</v>
      </c>
      <c r="M1771">
        <v>376</v>
      </c>
      <c r="N1771">
        <v>6.7</v>
      </c>
      <c r="O1771">
        <v>27</v>
      </c>
      <c r="P1771">
        <v>85</v>
      </c>
      <c r="Q1771">
        <v>70527</v>
      </c>
      <c r="R1771">
        <v>6500000</v>
      </c>
      <c r="AD1771" t="str">
        <v>Comedy</v>
      </c>
      <c r="AE1771">
        <v>6.7</v>
      </c>
    </row>
    <row r="1772" spans="2:31" x14ac:dyDescent="0.4">
      <c r="B1772" t="s">
        <v>1855</v>
      </c>
      <c r="C1772" s="7">
        <v>38252</v>
      </c>
      <c r="D1772">
        <f>YEAR(_01_data[[#This Row],[Release Date]])</f>
        <v>2004</v>
      </c>
      <c r="E1772" t="s">
        <v>38</v>
      </c>
      <c r="F1772" t="s">
        <v>31</v>
      </c>
      <c r="G1772" t="s">
        <v>20</v>
      </c>
      <c r="H1772" t="s">
        <v>21</v>
      </c>
      <c r="I1772" t="s">
        <v>65</v>
      </c>
      <c r="J1772">
        <v>13000</v>
      </c>
      <c r="K1772">
        <v>14180</v>
      </c>
      <c r="L1772">
        <v>17</v>
      </c>
      <c r="M1772">
        <v>0</v>
      </c>
      <c r="N1772">
        <v>6.6</v>
      </c>
      <c r="O1772">
        <v>92</v>
      </c>
      <c r="P1772">
        <v>93</v>
      </c>
      <c r="Q1772">
        <v>17718223</v>
      </c>
      <c r="R1772">
        <v>25000000</v>
      </c>
      <c r="AD1772" t="str">
        <v>Comedy</v>
      </c>
      <c r="AE1772">
        <v>6.6</v>
      </c>
    </row>
    <row r="1773" spans="2:31" x14ac:dyDescent="0.4">
      <c r="B1773" t="s">
        <v>1856</v>
      </c>
      <c r="C1773" s="7">
        <v>37997</v>
      </c>
      <c r="D1773">
        <f>YEAR(_01_data[[#This Row],[Release Date]])</f>
        <v>2004</v>
      </c>
      <c r="E1773" t="s">
        <v>38</v>
      </c>
      <c r="F1773" t="s">
        <v>64</v>
      </c>
      <c r="G1773" t="s">
        <v>20</v>
      </c>
      <c r="H1773" t="s">
        <v>21</v>
      </c>
      <c r="I1773" t="s">
        <v>65</v>
      </c>
      <c r="J1773">
        <v>613</v>
      </c>
      <c r="K1773">
        <v>1970</v>
      </c>
      <c r="L1773">
        <v>212</v>
      </c>
      <c r="M1773">
        <v>893</v>
      </c>
      <c r="N1773">
        <v>5.0999999999999996</v>
      </c>
      <c r="O1773">
        <v>167</v>
      </c>
      <c r="P1773">
        <v>125</v>
      </c>
      <c r="Q1773">
        <v>41814863</v>
      </c>
      <c r="R1773">
        <v>50000000</v>
      </c>
      <c r="AD1773" t="str">
        <v>Horror</v>
      </c>
      <c r="AE1773">
        <v>5.0999999999999996</v>
      </c>
    </row>
    <row r="1774" spans="2:31" x14ac:dyDescent="0.4">
      <c r="B1774" t="s">
        <v>1857</v>
      </c>
      <c r="C1774" s="7">
        <v>38249</v>
      </c>
      <c r="D1774">
        <f>YEAR(_01_data[[#This Row],[Release Date]])</f>
        <v>2004</v>
      </c>
      <c r="E1774" t="s">
        <v>38</v>
      </c>
      <c r="F1774" t="s">
        <v>102</v>
      </c>
      <c r="G1774" t="s">
        <v>20</v>
      </c>
      <c r="H1774" t="s">
        <v>21</v>
      </c>
      <c r="I1774" t="s">
        <v>65</v>
      </c>
      <c r="J1774">
        <v>503</v>
      </c>
      <c r="K1774">
        <v>1448</v>
      </c>
      <c r="L1774">
        <v>909</v>
      </c>
      <c r="M1774">
        <v>0</v>
      </c>
      <c r="N1774">
        <v>7.5</v>
      </c>
      <c r="O1774">
        <v>288</v>
      </c>
      <c r="P1774">
        <v>122</v>
      </c>
      <c r="Q1774">
        <v>119078393</v>
      </c>
      <c r="R1774">
        <v>6000000</v>
      </c>
      <c r="AD1774" t="str">
        <v>Documentary</v>
      </c>
      <c r="AE1774">
        <v>7.5</v>
      </c>
    </row>
    <row r="1775" spans="2:31" x14ac:dyDescent="0.4">
      <c r="B1775" t="s">
        <v>1858</v>
      </c>
      <c r="C1775" s="7">
        <v>38050</v>
      </c>
      <c r="D1775">
        <f>YEAR(_01_data[[#This Row],[Release Date]])</f>
        <v>2004</v>
      </c>
      <c r="E1775" t="s">
        <v>38</v>
      </c>
      <c r="F1775" t="s">
        <v>152</v>
      </c>
      <c r="G1775" t="s">
        <v>20</v>
      </c>
      <c r="H1775" t="s">
        <v>26</v>
      </c>
      <c r="I1775" t="s">
        <v>65</v>
      </c>
      <c r="J1775">
        <v>811</v>
      </c>
      <c r="K1775">
        <v>1789</v>
      </c>
      <c r="L1775">
        <v>34</v>
      </c>
      <c r="M1775">
        <v>40</v>
      </c>
      <c r="N1775">
        <v>3.3</v>
      </c>
      <c r="O1775">
        <v>13</v>
      </c>
      <c r="P1775">
        <v>103</v>
      </c>
      <c r="Q1775">
        <v>16066</v>
      </c>
      <c r="R1775">
        <v>5000000</v>
      </c>
      <c r="AD1775" t="str">
        <v>Mystery</v>
      </c>
      <c r="AE1775">
        <v>3.3</v>
      </c>
    </row>
    <row r="1776" spans="2:31" x14ac:dyDescent="0.4">
      <c r="B1776" t="s">
        <v>1859</v>
      </c>
      <c r="C1776" s="7">
        <v>38242</v>
      </c>
      <c r="D1776">
        <f>YEAR(_01_data[[#This Row],[Release Date]])</f>
        <v>2004</v>
      </c>
      <c r="E1776" t="s">
        <v>38</v>
      </c>
      <c r="F1776" t="s">
        <v>31</v>
      </c>
      <c r="G1776" t="s">
        <v>20</v>
      </c>
      <c r="H1776" t="s">
        <v>21</v>
      </c>
      <c r="I1776" t="s">
        <v>61</v>
      </c>
      <c r="J1776">
        <v>1000</v>
      </c>
      <c r="K1776">
        <v>4604</v>
      </c>
      <c r="L1776">
        <v>38</v>
      </c>
      <c r="M1776">
        <v>531</v>
      </c>
      <c r="N1776">
        <v>4.3</v>
      </c>
      <c r="O1776">
        <v>59</v>
      </c>
      <c r="P1776">
        <v>93</v>
      </c>
      <c r="Q1776">
        <v>48114556</v>
      </c>
      <c r="R1776">
        <v>26000000</v>
      </c>
      <c r="AD1776" t="str">
        <v>Comedy</v>
      </c>
      <c r="AE1776">
        <v>4.3</v>
      </c>
    </row>
    <row r="1777" spans="2:31" x14ac:dyDescent="0.4">
      <c r="B1777" t="s">
        <v>1860</v>
      </c>
      <c r="C1777" s="7">
        <v>38148</v>
      </c>
      <c r="D1777">
        <f>YEAR(_01_data[[#This Row],[Release Date]])</f>
        <v>2004</v>
      </c>
      <c r="E1777" t="s">
        <v>38</v>
      </c>
      <c r="F1777" t="s">
        <v>24</v>
      </c>
      <c r="G1777" t="s">
        <v>20</v>
      </c>
      <c r="H1777" t="s">
        <v>21</v>
      </c>
      <c r="I1777" t="s">
        <v>65</v>
      </c>
      <c r="J1777">
        <v>54</v>
      </c>
      <c r="K1777">
        <v>185</v>
      </c>
      <c r="L1777">
        <v>3</v>
      </c>
      <c r="M1777">
        <v>30</v>
      </c>
      <c r="N1777">
        <v>6.6</v>
      </c>
      <c r="O1777">
        <v>13</v>
      </c>
      <c r="P1777">
        <v>109</v>
      </c>
      <c r="Q1777">
        <v>5199</v>
      </c>
      <c r="R1777">
        <v>200000</v>
      </c>
      <c r="AD1777" t="str">
        <v>Drama</v>
      </c>
      <c r="AE1777">
        <v>6.6</v>
      </c>
    </row>
    <row r="1778" spans="2:31" x14ac:dyDescent="0.4">
      <c r="B1778" t="s">
        <v>1861</v>
      </c>
      <c r="C1778" s="7">
        <v>38233</v>
      </c>
      <c r="D1778">
        <f>YEAR(_01_data[[#This Row],[Release Date]])</f>
        <v>2004</v>
      </c>
      <c r="E1778" t="s">
        <v>38</v>
      </c>
      <c r="F1778" t="s">
        <v>50</v>
      </c>
      <c r="G1778" t="s">
        <v>20</v>
      </c>
      <c r="H1778" t="s">
        <v>21</v>
      </c>
      <c r="I1778" t="s">
        <v>61</v>
      </c>
      <c r="J1778">
        <v>40000</v>
      </c>
      <c r="K1778">
        <v>58823</v>
      </c>
      <c r="L1778">
        <v>395</v>
      </c>
      <c r="M1778">
        <v>0</v>
      </c>
      <c r="N1778">
        <v>7.8</v>
      </c>
      <c r="O1778">
        <v>226</v>
      </c>
      <c r="P1778">
        <v>101</v>
      </c>
      <c r="Q1778">
        <v>51676606</v>
      </c>
      <c r="R1778">
        <v>25000000</v>
      </c>
      <c r="AD1778" t="str">
        <v>Biography</v>
      </c>
      <c r="AE1778">
        <v>7.8</v>
      </c>
    </row>
    <row r="1779" spans="2:31" x14ac:dyDescent="0.4">
      <c r="B1779" t="s">
        <v>1862</v>
      </c>
      <c r="C1779" s="7">
        <v>37991</v>
      </c>
      <c r="D1779">
        <f>YEAR(_01_data[[#This Row],[Release Date]])</f>
        <v>2004</v>
      </c>
      <c r="E1779" t="s">
        <v>38</v>
      </c>
      <c r="F1779" t="s">
        <v>56</v>
      </c>
      <c r="G1779" t="s">
        <v>20</v>
      </c>
      <c r="H1779" t="s">
        <v>21</v>
      </c>
      <c r="I1779" t="s">
        <v>81</v>
      </c>
      <c r="J1779">
        <v>2000</v>
      </c>
      <c r="K1779">
        <v>4397</v>
      </c>
      <c r="L1779">
        <v>212</v>
      </c>
      <c r="M1779">
        <v>1000</v>
      </c>
      <c r="N1779">
        <v>6.1</v>
      </c>
      <c r="O1779">
        <v>114</v>
      </c>
      <c r="P1779">
        <v>113</v>
      </c>
      <c r="Q1779">
        <v>21009180</v>
      </c>
      <c r="R1779">
        <v>45000000</v>
      </c>
      <c r="AD1779" t="str">
        <v>Action</v>
      </c>
      <c r="AE1779">
        <v>6.1</v>
      </c>
    </row>
    <row r="1780" spans="2:31" x14ac:dyDescent="0.4">
      <c r="B1780" t="s">
        <v>1863</v>
      </c>
      <c r="C1780" s="7">
        <v>38088</v>
      </c>
      <c r="D1780">
        <f>YEAR(_01_data[[#This Row],[Release Date]])</f>
        <v>2004</v>
      </c>
      <c r="E1780" t="s">
        <v>38</v>
      </c>
      <c r="F1780" t="s">
        <v>31</v>
      </c>
      <c r="G1780" t="s">
        <v>20</v>
      </c>
      <c r="H1780" t="s">
        <v>21</v>
      </c>
      <c r="I1780" t="s">
        <v>65</v>
      </c>
      <c r="J1780">
        <v>625</v>
      </c>
      <c r="K1780">
        <v>1655</v>
      </c>
      <c r="L1780">
        <v>0</v>
      </c>
      <c r="M1780">
        <v>0</v>
      </c>
      <c r="N1780">
        <v>7.6</v>
      </c>
      <c r="O1780">
        <v>205</v>
      </c>
      <c r="P1780">
        <v>102</v>
      </c>
      <c r="Q1780">
        <v>26781723</v>
      </c>
      <c r="R1780">
        <v>2500000</v>
      </c>
      <c r="AD1780" t="str">
        <v>Comedy</v>
      </c>
      <c r="AE1780">
        <v>7.6</v>
      </c>
    </row>
    <row r="1781" spans="2:31" x14ac:dyDescent="0.4">
      <c r="B1781" t="s">
        <v>1864</v>
      </c>
      <c r="C1781" s="7">
        <v>38147</v>
      </c>
      <c r="D1781">
        <f>YEAR(_01_data[[#This Row],[Release Date]])</f>
        <v>2004</v>
      </c>
      <c r="E1781" t="s">
        <v>38</v>
      </c>
      <c r="F1781" t="s">
        <v>39</v>
      </c>
      <c r="G1781" t="s">
        <v>20</v>
      </c>
      <c r="H1781" t="s">
        <v>21</v>
      </c>
      <c r="I1781" t="s">
        <v>61</v>
      </c>
      <c r="J1781">
        <v>13000</v>
      </c>
      <c r="K1781">
        <v>13430</v>
      </c>
      <c r="L1781">
        <v>12</v>
      </c>
      <c r="M1781">
        <v>795</v>
      </c>
      <c r="N1781">
        <v>5</v>
      </c>
      <c r="O1781">
        <v>116</v>
      </c>
      <c r="P1781">
        <v>80</v>
      </c>
      <c r="Q1781">
        <v>75367693</v>
      </c>
      <c r="R1781">
        <v>35000000</v>
      </c>
      <c r="AD1781" t="str">
        <v>Animation</v>
      </c>
      <c r="AE1781">
        <v>5</v>
      </c>
    </row>
    <row r="1782" spans="2:31" x14ac:dyDescent="0.4">
      <c r="B1782" t="s">
        <v>1865</v>
      </c>
      <c r="C1782" s="7">
        <v>38152</v>
      </c>
      <c r="D1782">
        <f>YEAR(_01_data[[#This Row],[Release Date]])</f>
        <v>2004</v>
      </c>
      <c r="E1782" t="s">
        <v>38</v>
      </c>
      <c r="F1782" t="s">
        <v>24</v>
      </c>
      <c r="G1782" t="s">
        <v>20</v>
      </c>
      <c r="H1782" t="s">
        <v>21</v>
      </c>
      <c r="I1782" t="s">
        <v>81</v>
      </c>
      <c r="J1782">
        <v>22000</v>
      </c>
      <c r="K1782">
        <v>23352</v>
      </c>
      <c r="L1782">
        <v>6</v>
      </c>
      <c r="M1782">
        <v>387</v>
      </c>
      <c r="N1782">
        <v>4.8</v>
      </c>
      <c r="O1782">
        <v>130</v>
      </c>
      <c r="P1782">
        <v>102</v>
      </c>
      <c r="Q1782">
        <v>14334645</v>
      </c>
      <c r="R1782">
        <v>25000000</v>
      </c>
      <c r="AD1782" t="str">
        <v>Drama</v>
      </c>
      <c r="AE1782">
        <v>4.8</v>
      </c>
    </row>
    <row r="1783" spans="2:31" x14ac:dyDescent="0.4">
      <c r="B1783" t="s">
        <v>1866</v>
      </c>
      <c r="C1783" s="7">
        <v>38024</v>
      </c>
      <c r="D1783">
        <f>YEAR(_01_data[[#This Row],[Release Date]])</f>
        <v>2004</v>
      </c>
      <c r="E1783" t="s">
        <v>38</v>
      </c>
      <c r="F1783" t="s">
        <v>42</v>
      </c>
      <c r="G1783" t="s">
        <v>20</v>
      </c>
      <c r="H1783" t="s">
        <v>21</v>
      </c>
      <c r="I1783" t="s">
        <v>65</v>
      </c>
      <c r="J1783">
        <v>982</v>
      </c>
      <c r="K1783">
        <v>3114</v>
      </c>
      <c r="L1783">
        <v>8</v>
      </c>
      <c r="M1783">
        <v>0</v>
      </c>
      <c r="N1783">
        <v>7.1</v>
      </c>
      <c r="O1783">
        <v>150</v>
      </c>
      <c r="P1783">
        <v>88</v>
      </c>
      <c r="Q1783">
        <v>18225165</v>
      </c>
      <c r="R1783">
        <v>9000000</v>
      </c>
      <c r="AD1783" t="str">
        <v>Adventure</v>
      </c>
      <c r="AE1783">
        <v>7.1</v>
      </c>
    </row>
    <row r="1784" spans="2:31" x14ac:dyDescent="0.4">
      <c r="B1784" t="s">
        <v>1867</v>
      </c>
      <c r="C1784" s="7">
        <v>38045</v>
      </c>
      <c r="D1784">
        <f>YEAR(_01_data[[#This Row],[Release Date]])</f>
        <v>2004</v>
      </c>
      <c r="E1784" t="s">
        <v>38</v>
      </c>
      <c r="F1784" t="s">
        <v>42</v>
      </c>
      <c r="G1784" t="s">
        <v>20</v>
      </c>
      <c r="H1784" t="s">
        <v>60</v>
      </c>
      <c r="I1784" t="s">
        <v>61</v>
      </c>
      <c r="J1784">
        <v>11000</v>
      </c>
      <c r="K1784">
        <v>33284</v>
      </c>
      <c r="L1784">
        <v>0</v>
      </c>
      <c r="M1784">
        <v>11000</v>
      </c>
      <c r="N1784">
        <v>7.8</v>
      </c>
      <c r="O1784">
        <v>274</v>
      </c>
      <c r="P1784">
        <v>142</v>
      </c>
      <c r="Q1784">
        <v>249358727</v>
      </c>
      <c r="R1784">
        <v>130000000</v>
      </c>
      <c r="AD1784" t="str">
        <v>Adventure</v>
      </c>
      <c r="AE1784">
        <v>7.8</v>
      </c>
    </row>
    <row r="1785" spans="2:31" x14ac:dyDescent="0.4">
      <c r="B1785" t="s">
        <v>1868</v>
      </c>
      <c r="C1785" s="7">
        <v>38262</v>
      </c>
      <c r="D1785">
        <f>YEAR(_01_data[[#This Row],[Release Date]])</f>
        <v>2004</v>
      </c>
      <c r="E1785" t="s">
        <v>38</v>
      </c>
      <c r="F1785" t="s">
        <v>56</v>
      </c>
      <c r="G1785" t="s">
        <v>20</v>
      </c>
      <c r="H1785" t="s">
        <v>21</v>
      </c>
      <c r="I1785" t="s">
        <v>81</v>
      </c>
      <c r="J1785">
        <v>366</v>
      </c>
      <c r="K1785">
        <v>1112</v>
      </c>
      <c r="L1785">
        <v>0</v>
      </c>
      <c r="M1785">
        <v>0</v>
      </c>
      <c r="N1785">
        <v>6.8</v>
      </c>
      <c r="O1785">
        <v>242</v>
      </c>
      <c r="P1785">
        <v>132</v>
      </c>
      <c r="Q1785">
        <v>59035104</v>
      </c>
      <c r="R1785">
        <v>66000000</v>
      </c>
      <c r="AD1785" t="str">
        <v>Action</v>
      </c>
      <c r="AE1785">
        <v>6.8</v>
      </c>
    </row>
    <row r="1786" spans="2:31" x14ac:dyDescent="0.4">
      <c r="B1786" t="s">
        <v>1869</v>
      </c>
      <c r="C1786" s="7">
        <v>38263</v>
      </c>
      <c r="D1786">
        <f>YEAR(_01_data[[#This Row],[Release Date]])</f>
        <v>2004</v>
      </c>
      <c r="E1786" t="s">
        <v>38</v>
      </c>
      <c r="F1786" t="s">
        <v>56</v>
      </c>
      <c r="G1786" t="s">
        <v>20</v>
      </c>
      <c r="H1786" t="s">
        <v>21</v>
      </c>
      <c r="I1786" t="s">
        <v>81</v>
      </c>
      <c r="J1786">
        <v>24000</v>
      </c>
      <c r="K1786">
        <v>36925</v>
      </c>
      <c r="L1786">
        <v>394</v>
      </c>
      <c r="M1786">
        <v>0</v>
      </c>
      <c r="N1786">
        <v>6.7</v>
      </c>
      <c r="O1786">
        <v>140</v>
      </c>
      <c r="P1786">
        <v>136</v>
      </c>
      <c r="Q1786">
        <v>67286731</v>
      </c>
      <c r="R1786">
        <v>100000000</v>
      </c>
      <c r="AD1786" t="str">
        <v>Action</v>
      </c>
      <c r="AE1786">
        <v>6.7</v>
      </c>
    </row>
    <row r="1787" spans="2:31" x14ac:dyDescent="0.4">
      <c r="B1787" t="s">
        <v>1870</v>
      </c>
      <c r="C1787" s="7">
        <v>38015</v>
      </c>
      <c r="D1787">
        <f>YEAR(_01_data[[#This Row],[Release Date]])</f>
        <v>2004</v>
      </c>
      <c r="E1787" t="s">
        <v>38</v>
      </c>
      <c r="F1787" t="s">
        <v>39</v>
      </c>
      <c r="G1787" t="s">
        <v>20</v>
      </c>
      <c r="H1787" t="s">
        <v>21</v>
      </c>
      <c r="I1787" t="s">
        <v>61</v>
      </c>
      <c r="J1787">
        <v>12000</v>
      </c>
      <c r="K1787">
        <v>13607</v>
      </c>
      <c r="L1787">
        <v>6</v>
      </c>
      <c r="M1787">
        <v>304</v>
      </c>
      <c r="N1787">
        <v>5.4</v>
      </c>
      <c r="O1787">
        <v>104</v>
      </c>
      <c r="P1787">
        <v>76</v>
      </c>
      <c r="Q1787">
        <v>50026353</v>
      </c>
      <c r="R1787">
        <v>110000000</v>
      </c>
      <c r="AD1787" t="str">
        <v>Animation</v>
      </c>
      <c r="AE1787">
        <v>5.4</v>
      </c>
    </row>
    <row r="1788" spans="2:31" x14ac:dyDescent="0.4">
      <c r="B1788" t="s">
        <v>1871</v>
      </c>
      <c r="C1788" s="7">
        <v>38262</v>
      </c>
      <c r="D1788">
        <f>YEAR(_01_data[[#This Row],[Release Date]])</f>
        <v>2004</v>
      </c>
      <c r="E1788" t="s">
        <v>38</v>
      </c>
      <c r="F1788" t="s">
        <v>24</v>
      </c>
      <c r="G1788" t="s">
        <v>20</v>
      </c>
      <c r="H1788" t="s">
        <v>60</v>
      </c>
      <c r="I1788" t="s">
        <v>81</v>
      </c>
      <c r="J1788">
        <v>3000</v>
      </c>
      <c r="K1788">
        <v>4142</v>
      </c>
      <c r="L1788">
        <v>83</v>
      </c>
      <c r="M1788">
        <v>12000</v>
      </c>
      <c r="N1788">
        <v>8.1</v>
      </c>
      <c r="O1788">
        <v>187</v>
      </c>
      <c r="P1788">
        <v>121</v>
      </c>
      <c r="Q1788">
        <v>23472900</v>
      </c>
      <c r="R1788">
        <v>17500000</v>
      </c>
      <c r="AD1788" t="str">
        <v>Drama</v>
      </c>
      <c r="AE1788">
        <v>8.1</v>
      </c>
    </row>
    <row r="1789" spans="2:31" x14ac:dyDescent="0.4">
      <c r="B1789" t="s">
        <v>1872</v>
      </c>
      <c r="C1789" s="7">
        <v>38236</v>
      </c>
      <c r="D1789">
        <f>YEAR(_01_data[[#This Row],[Release Date]])</f>
        <v>2004</v>
      </c>
      <c r="E1789" t="s">
        <v>38</v>
      </c>
      <c r="F1789" t="s">
        <v>31</v>
      </c>
      <c r="G1789" t="s">
        <v>20</v>
      </c>
      <c r="H1789" t="s">
        <v>21</v>
      </c>
      <c r="I1789" t="s">
        <v>81</v>
      </c>
      <c r="J1789">
        <v>49000</v>
      </c>
      <c r="K1789">
        <v>51441</v>
      </c>
      <c r="L1789">
        <v>0</v>
      </c>
      <c r="M1789">
        <v>857</v>
      </c>
      <c r="N1789">
        <v>7</v>
      </c>
      <c r="O1789">
        <v>46</v>
      </c>
      <c r="P1789">
        <v>96</v>
      </c>
      <c r="Q1789">
        <v>371081</v>
      </c>
      <c r="R1789">
        <v>6000000</v>
      </c>
      <c r="AD1789" t="str">
        <v>Comedy</v>
      </c>
      <c r="AE1789">
        <v>7</v>
      </c>
    </row>
    <row r="1790" spans="2:31" x14ac:dyDescent="0.4">
      <c r="B1790" t="s">
        <v>1873</v>
      </c>
      <c r="C1790" s="7">
        <v>38335</v>
      </c>
      <c r="D1790">
        <f>YEAR(_01_data[[#This Row],[Release Date]])</f>
        <v>2004</v>
      </c>
      <c r="E1790" t="s">
        <v>38</v>
      </c>
      <c r="F1790" t="s">
        <v>56</v>
      </c>
      <c r="G1790" t="s">
        <v>1144</v>
      </c>
      <c r="H1790" t="s">
        <v>296</v>
      </c>
      <c r="I1790" t="s">
        <v>81</v>
      </c>
      <c r="J1790">
        <v>755</v>
      </c>
      <c r="K1790">
        <v>1244</v>
      </c>
      <c r="L1790">
        <v>611</v>
      </c>
      <c r="M1790">
        <v>0</v>
      </c>
      <c r="N1790">
        <v>7.6</v>
      </c>
      <c r="O1790">
        <v>248</v>
      </c>
      <c r="P1790">
        <v>119</v>
      </c>
      <c r="Q1790">
        <v>11041228</v>
      </c>
      <c r="R1790">
        <v>100000000</v>
      </c>
      <c r="AD1790" t="str">
        <v>Action</v>
      </c>
      <c r="AE1790">
        <v>7.6</v>
      </c>
    </row>
    <row r="1791" spans="2:31" x14ac:dyDescent="0.4">
      <c r="B1791" t="s">
        <v>1874</v>
      </c>
      <c r="C1791" s="7">
        <v>38057</v>
      </c>
      <c r="D1791">
        <f>YEAR(_01_data[[#This Row],[Release Date]])</f>
        <v>2004</v>
      </c>
      <c r="E1791" t="s">
        <v>38</v>
      </c>
      <c r="F1791" t="s">
        <v>42</v>
      </c>
      <c r="G1791" t="s">
        <v>57</v>
      </c>
      <c r="H1791" t="s">
        <v>58</v>
      </c>
      <c r="I1791" t="s">
        <v>61</v>
      </c>
      <c r="J1791">
        <v>23000</v>
      </c>
      <c r="K1791">
        <v>24263</v>
      </c>
      <c r="L1791">
        <v>6000</v>
      </c>
      <c r="M1791">
        <v>13000</v>
      </c>
      <c r="N1791">
        <v>8.1999999999999993</v>
      </c>
      <c r="O1791">
        <v>212</v>
      </c>
      <c r="P1791">
        <v>119</v>
      </c>
      <c r="Q1791">
        <v>4710455</v>
      </c>
      <c r="R1791">
        <v>24000000</v>
      </c>
      <c r="AD1791" t="str">
        <v>Adventure</v>
      </c>
      <c r="AE1791">
        <v>8.1999999999999993</v>
      </c>
    </row>
    <row r="1792" spans="2:31" x14ac:dyDescent="0.4">
      <c r="B1792" t="s">
        <v>1875</v>
      </c>
      <c r="C1792" s="7">
        <v>38348</v>
      </c>
      <c r="D1792">
        <f>YEAR(_01_data[[#This Row],[Release Date]])</f>
        <v>2004</v>
      </c>
      <c r="E1792" t="s">
        <v>38</v>
      </c>
      <c r="F1792" t="s">
        <v>31</v>
      </c>
      <c r="G1792" t="s">
        <v>20</v>
      </c>
      <c r="H1792" t="s">
        <v>21</v>
      </c>
      <c r="I1792" t="s">
        <v>65</v>
      </c>
      <c r="J1792">
        <v>6000</v>
      </c>
      <c r="K1792">
        <v>8094</v>
      </c>
      <c r="L1792">
        <v>737</v>
      </c>
      <c r="M1792">
        <v>0</v>
      </c>
      <c r="N1792">
        <v>6.7</v>
      </c>
      <c r="O1792">
        <v>183</v>
      </c>
      <c r="P1792">
        <v>107</v>
      </c>
      <c r="Q1792">
        <v>12784713</v>
      </c>
      <c r="R1792">
        <v>22000000</v>
      </c>
      <c r="AD1792" t="str">
        <v>Comedy</v>
      </c>
      <c r="AE1792">
        <v>6.7</v>
      </c>
    </row>
    <row r="1793" spans="2:31" x14ac:dyDescent="0.4">
      <c r="B1793" t="s">
        <v>1876</v>
      </c>
      <c r="C1793" s="7">
        <v>38337</v>
      </c>
      <c r="D1793">
        <f>YEAR(_01_data[[#This Row],[Release Date]])</f>
        <v>2004</v>
      </c>
      <c r="E1793" t="s">
        <v>38</v>
      </c>
      <c r="F1793" t="s">
        <v>56</v>
      </c>
      <c r="G1793" t="s">
        <v>20</v>
      </c>
      <c r="H1793" t="s">
        <v>21</v>
      </c>
      <c r="I1793" t="s">
        <v>81</v>
      </c>
      <c r="J1793">
        <v>10000</v>
      </c>
      <c r="K1793">
        <v>12068</v>
      </c>
      <c r="L1793">
        <v>295</v>
      </c>
      <c r="M1793">
        <v>0</v>
      </c>
      <c r="N1793">
        <v>7.1</v>
      </c>
      <c r="O1793">
        <v>225</v>
      </c>
      <c r="P1793">
        <v>115</v>
      </c>
      <c r="Q1793">
        <v>144795350</v>
      </c>
      <c r="R1793">
        <v>120000000</v>
      </c>
      <c r="AD1793" t="str">
        <v>Action</v>
      </c>
      <c r="AE1793">
        <v>7.1</v>
      </c>
    </row>
    <row r="1794" spans="2:31" x14ac:dyDescent="0.4">
      <c r="B1794" t="s">
        <v>1877</v>
      </c>
      <c r="C1794" s="7">
        <v>38188</v>
      </c>
      <c r="D1794">
        <f>YEAR(_01_data[[#This Row],[Release Date]])</f>
        <v>2004</v>
      </c>
      <c r="E1794" t="s">
        <v>38</v>
      </c>
      <c r="F1794" t="s">
        <v>31</v>
      </c>
      <c r="G1794" t="s">
        <v>20</v>
      </c>
      <c r="H1794" t="s">
        <v>21</v>
      </c>
      <c r="I1794" t="s">
        <v>65</v>
      </c>
      <c r="J1794">
        <v>374</v>
      </c>
      <c r="K1794">
        <v>768</v>
      </c>
      <c r="L1794">
        <v>24</v>
      </c>
      <c r="M1794">
        <v>345</v>
      </c>
      <c r="N1794">
        <v>7.3</v>
      </c>
      <c r="O1794">
        <v>73</v>
      </c>
      <c r="P1794">
        <v>111</v>
      </c>
      <c r="Q1794">
        <v>228524</v>
      </c>
      <c r="R1794">
        <v>4000000</v>
      </c>
      <c r="AD1794" t="str">
        <v>Comedy</v>
      </c>
      <c r="AE1794">
        <v>7.3</v>
      </c>
    </row>
    <row r="1795" spans="2:31" x14ac:dyDescent="0.4">
      <c r="B1795" t="s">
        <v>1878</v>
      </c>
      <c r="C1795" s="7">
        <v>38248</v>
      </c>
      <c r="D1795">
        <f>YEAR(_01_data[[#This Row],[Release Date]])</f>
        <v>2004</v>
      </c>
      <c r="E1795" t="s">
        <v>38</v>
      </c>
      <c r="F1795" t="s">
        <v>31</v>
      </c>
      <c r="G1795" t="s">
        <v>20</v>
      </c>
      <c r="H1795" t="s">
        <v>21</v>
      </c>
      <c r="I1795" t="s">
        <v>81</v>
      </c>
      <c r="J1795">
        <v>19000</v>
      </c>
      <c r="K1795">
        <v>28493</v>
      </c>
      <c r="L1795">
        <v>80</v>
      </c>
      <c r="M1795">
        <v>736</v>
      </c>
      <c r="N1795">
        <v>6.5</v>
      </c>
      <c r="O1795">
        <v>157</v>
      </c>
      <c r="P1795">
        <v>109</v>
      </c>
      <c r="Q1795">
        <v>45489752</v>
      </c>
      <c r="R1795">
        <v>26000000</v>
      </c>
      <c r="AD1795" t="str">
        <v>Comedy</v>
      </c>
      <c r="AE1795">
        <v>6.5</v>
      </c>
    </row>
    <row r="1796" spans="2:31" x14ac:dyDescent="0.4">
      <c r="B1796" t="s">
        <v>1879</v>
      </c>
      <c r="C1796" s="7">
        <v>38208</v>
      </c>
      <c r="D1796">
        <f>YEAR(_01_data[[#This Row],[Release Date]])</f>
        <v>2004</v>
      </c>
      <c r="E1796" t="s">
        <v>38</v>
      </c>
      <c r="F1796" t="s">
        <v>42</v>
      </c>
      <c r="G1796" t="s">
        <v>20</v>
      </c>
      <c r="H1796" t="s">
        <v>60</v>
      </c>
      <c r="I1796" t="s">
        <v>81</v>
      </c>
      <c r="J1796">
        <v>87</v>
      </c>
      <c r="K1796">
        <v>256</v>
      </c>
      <c r="L1796">
        <v>87</v>
      </c>
      <c r="M1796">
        <v>400</v>
      </c>
      <c r="N1796">
        <v>6.6</v>
      </c>
      <c r="O1796">
        <v>60</v>
      </c>
      <c r="P1796">
        <v>94</v>
      </c>
      <c r="Q1796">
        <v>36830</v>
      </c>
      <c r="R1796">
        <v>1400000</v>
      </c>
      <c r="AD1796" t="str">
        <v>Adventure</v>
      </c>
      <c r="AE1796">
        <v>6.6</v>
      </c>
    </row>
    <row r="1797" spans="2:31" x14ac:dyDescent="0.4">
      <c r="B1797" t="s">
        <v>1880</v>
      </c>
      <c r="C1797" s="7">
        <v>38209</v>
      </c>
      <c r="D1797">
        <f>YEAR(_01_data[[#This Row],[Release Date]])</f>
        <v>2004</v>
      </c>
      <c r="E1797" t="s">
        <v>38</v>
      </c>
      <c r="F1797" t="s">
        <v>31</v>
      </c>
      <c r="G1797" t="s">
        <v>20</v>
      </c>
      <c r="H1797" t="s">
        <v>21</v>
      </c>
      <c r="I1797" t="s">
        <v>81</v>
      </c>
      <c r="J1797">
        <v>939</v>
      </c>
      <c r="K1797">
        <v>3592</v>
      </c>
      <c r="L1797">
        <v>0</v>
      </c>
      <c r="M1797">
        <v>0</v>
      </c>
      <c r="N1797">
        <v>6.2</v>
      </c>
      <c r="O1797">
        <v>164</v>
      </c>
      <c r="P1797">
        <v>102</v>
      </c>
      <c r="Q1797">
        <v>25266129</v>
      </c>
      <c r="R1797">
        <v>35000000</v>
      </c>
      <c r="AD1797" t="str">
        <v>Comedy</v>
      </c>
      <c r="AE1797">
        <v>6.2</v>
      </c>
    </row>
    <row r="1798" spans="2:31" x14ac:dyDescent="0.4">
      <c r="B1798" t="s">
        <v>1881</v>
      </c>
      <c r="C1798" s="7">
        <v>38191</v>
      </c>
      <c r="D1798">
        <f>YEAR(_01_data[[#This Row],[Release Date]])</f>
        <v>2004</v>
      </c>
      <c r="E1798" t="s">
        <v>38</v>
      </c>
      <c r="F1798" t="s">
        <v>31</v>
      </c>
      <c r="G1798" t="s">
        <v>20</v>
      </c>
      <c r="H1798" t="s">
        <v>21</v>
      </c>
      <c r="I1798" t="s">
        <v>81</v>
      </c>
      <c r="J1798">
        <v>1000</v>
      </c>
      <c r="K1798">
        <v>5006</v>
      </c>
      <c r="L1798">
        <v>4</v>
      </c>
      <c r="M1798">
        <v>243</v>
      </c>
      <c r="N1798">
        <v>4.3</v>
      </c>
      <c r="O1798">
        <v>45</v>
      </c>
      <c r="P1798">
        <v>97</v>
      </c>
      <c r="Q1798">
        <v>31179516</v>
      </c>
      <c r="R1798">
        <v>12000000</v>
      </c>
      <c r="AD1798" t="str">
        <v>Comedy</v>
      </c>
      <c r="AE1798">
        <v>4.3</v>
      </c>
    </row>
    <row r="1799" spans="2:31" x14ac:dyDescent="0.4">
      <c r="B1799" t="s">
        <v>1882</v>
      </c>
      <c r="C1799" s="7">
        <v>38168</v>
      </c>
      <c r="D1799">
        <f>YEAR(_01_data[[#This Row],[Release Date]])</f>
        <v>2004</v>
      </c>
      <c r="E1799" t="s">
        <v>18</v>
      </c>
      <c r="F1799" t="s">
        <v>56</v>
      </c>
      <c r="G1799" t="s">
        <v>20</v>
      </c>
      <c r="H1799" t="s">
        <v>21</v>
      </c>
      <c r="I1799" t="s">
        <v>65</v>
      </c>
      <c r="J1799">
        <v>890</v>
      </c>
      <c r="K1799">
        <v>1959</v>
      </c>
      <c r="L1799">
        <v>16000</v>
      </c>
      <c r="M1799">
        <v>0</v>
      </c>
      <c r="N1799">
        <v>8</v>
      </c>
      <c r="O1799">
        <v>304</v>
      </c>
      <c r="P1799">
        <v>137</v>
      </c>
      <c r="Q1799">
        <v>66207920</v>
      </c>
      <c r="R1799">
        <v>30000000</v>
      </c>
      <c r="AD1799" t="str">
        <v>Action</v>
      </c>
      <c r="AE1799">
        <v>8</v>
      </c>
    </row>
    <row r="1800" spans="2:31" x14ac:dyDescent="0.4">
      <c r="B1800" t="s">
        <v>1883</v>
      </c>
      <c r="C1800" s="7">
        <v>38168</v>
      </c>
      <c r="D1800">
        <f>YEAR(_01_data[[#This Row],[Release Date]])</f>
        <v>2004</v>
      </c>
      <c r="E1800" t="s">
        <v>18</v>
      </c>
      <c r="F1800" t="s">
        <v>50</v>
      </c>
      <c r="G1800" t="s">
        <v>20</v>
      </c>
      <c r="H1800" t="s">
        <v>21</v>
      </c>
      <c r="I1800" t="s">
        <v>65</v>
      </c>
      <c r="J1800">
        <v>14000</v>
      </c>
      <c r="K1800">
        <v>17490</v>
      </c>
      <c r="L1800">
        <v>386</v>
      </c>
      <c r="M1800">
        <v>0</v>
      </c>
      <c r="N1800">
        <v>7.1</v>
      </c>
      <c r="O1800">
        <v>188</v>
      </c>
      <c r="P1800">
        <v>118</v>
      </c>
      <c r="Q1800">
        <v>10214647</v>
      </c>
      <c r="R1800">
        <v>11000000</v>
      </c>
      <c r="AD1800" t="str">
        <v>Biography</v>
      </c>
      <c r="AE1800">
        <v>7.1</v>
      </c>
    </row>
    <row r="1801" spans="2:31" x14ac:dyDescent="0.4">
      <c r="B1801" t="s">
        <v>1884</v>
      </c>
      <c r="C1801" s="7">
        <v>37997</v>
      </c>
      <c r="D1801">
        <f>YEAR(_01_data[[#This Row],[Release Date]])</f>
        <v>2004</v>
      </c>
      <c r="E1801" t="s">
        <v>38</v>
      </c>
      <c r="F1801" t="s">
        <v>56</v>
      </c>
      <c r="G1801" t="s">
        <v>540</v>
      </c>
      <c r="H1801" t="s">
        <v>541</v>
      </c>
      <c r="I1801" t="s">
        <v>65</v>
      </c>
      <c r="J1801">
        <v>264</v>
      </c>
      <c r="K1801">
        <v>537</v>
      </c>
      <c r="L1801">
        <v>0</v>
      </c>
      <c r="M1801">
        <v>0</v>
      </c>
      <c r="N1801">
        <v>7.8</v>
      </c>
      <c r="O1801">
        <v>377</v>
      </c>
      <c r="P1801">
        <v>99</v>
      </c>
      <c r="Q1801">
        <v>17104669</v>
      </c>
      <c r="R1801">
        <v>20000000</v>
      </c>
      <c r="AD1801" t="str">
        <v>Action</v>
      </c>
      <c r="AE1801">
        <v>7.8</v>
      </c>
    </row>
    <row r="1802" spans="2:31" x14ac:dyDescent="0.4">
      <c r="B1802" t="s">
        <v>1885</v>
      </c>
      <c r="C1802" s="7">
        <v>38087</v>
      </c>
      <c r="D1802">
        <f>YEAR(_01_data[[#This Row],[Release Date]])</f>
        <v>2004</v>
      </c>
      <c r="E1802" t="s">
        <v>38</v>
      </c>
      <c r="F1802" t="s">
        <v>56</v>
      </c>
      <c r="G1802" t="s">
        <v>20</v>
      </c>
      <c r="H1802" t="s">
        <v>21</v>
      </c>
      <c r="I1802" t="s">
        <v>81</v>
      </c>
      <c r="J1802">
        <v>2000</v>
      </c>
      <c r="K1802">
        <v>4496</v>
      </c>
      <c r="L1802">
        <v>13</v>
      </c>
      <c r="M1802">
        <v>0</v>
      </c>
      <c r="N1802">
        <v>6.5</v>
      </c>
      <c r="O1802">
        <v>125</v>
      </c>
      <c r="P1802">
        <v>115</v>
      </c>
      <c r="Q1802">
        <v>74540762</v>
      </c>
      <c r="R1802">
        <v>55000000</v>
      </c>
      <c r="AD1802" t="str">
        <v>Action</v>
      </c>
      <c r="AE1802">
        <v>6.5</v>
      </c>
    </row>
    <row r="1803" spans="2:31" x14ac:dyDescent="0.4">
      <c r="B1803" t="s">
        <v>1886</v>
      </c>
      <c r="C1803" s="7">
        <v>38157</v>
      </c>
      <c r="D1803">
        <f>YEAR(_01_data[[#This Row],[Release Date]])</f>
        <v>2004</v>
      </c>
      <c r="E1803" t="s">
        <v>38</v>
      </c>
      <c r="F1803" t="s">
        <v>31</v>
      </c>
      <c r="G1803" t="s">
        <v>20</v>
      </c>
      <c r="H1803" t="s">
        <v>1798</v>
      </c>
      <c r="I1803" t="s">
        <v>81</v>
      </c>
      <c r="J1803">
        <v>638</v>
      </c>
      <c r="K1803">
        <v>961</v>
      </c>
      <c r="L1803">
        <v>29</v>
      </c>
      <c r="M1803">
        <v>702</v>
      </c>
      <c r="N1803">
        <v>5.9</v>
      </c>
      <c r="O1803">
        <v>90</v>
      </c>
      <c r="P1803">
        <v>90</v>
      </c>
      <c r="Q1803">
        <v>17848322</v>
      </c>
      <c r="R1803">
        <v>28000000</v>
      </c>
      <c r="AD1803" t="str">
        <v>Comedy</v>
      </c>
      <c r="AE1803">
        <v>5.9</v>
      </c>
    </row>
    <row r="1804" spans="2:31" x14ac:dyDescent="0.4">
      <c r="B1804" t="s">
        <v>1887</v>
      </c>
      <c r="C1804" s="7">
        <v>38303</v>
      </c>
      <c r="D1804">
        <f>YEAR(_01_data[[#This Row],[Release Date]])</f>
        <v>2004</v>
      </c>
      <c r="E1804" t="s">
        <v>38</v>
      </c>
      <c r="F1804" t="s">
        <v>19</v>
      </c>
      <c r="G1804" t="s">
        <v>20</v>
      </c>
      <c r="H1804" t="s">
        <v>60</v>
      </c>
      <c r="I1804" t="s">
        <v>65</v>
      </c>
      <c r="J1804">
        <v>27000</v>
      </c>
      <c r="K1804">
        <v>29277</v>
      </c>
      <c r="L1804">
        <v>905</v>
      </c>
      <c r="M1804">
        <v>0</v>
      </c>
      <c r="N1804">
        <v>7.4</v>
      </c>
      <c r="O1804">
        <v>149</v>
      </c>
      <c r="P1804">
        <v>105</v>
      </c>
      <c r="Q1804">
        <v>2338695</v>
      </c>
      <c r="R1804">
        <v>4000000</v>
      </c>
      <c r="AD1804" t="str">
        <v>Crime</v>
      </c>
      <c r="AE1804">
        <v>7.4</v>
      </c>
    </row>
    <row r="1805" spans="2:31" x14ac:dyDescent="0.4">
      <c r="B1805" t="s">
        <v>1888</v>
      </c>
      <c r="C1805" s="7">
        <v>38335</v>
      </c>
      <c r="D1805">
        <f>YEAR(_01_data[[#This Row],[Release Date]])</f>
        <v>2004</v>
      </c>
      <c r="E1805" t="s">
        <v>38</v>
      </c>
      <c r="F1805" t="s">
        <v>31</v>
      </c>
      <c r="G1805" t="s">
        <v>20</v>
      </c>
      <c r="H1805" t="s">
        <v>21</v>
      </c>
      <c r="I1805" t="s">
        <v>81</v>
      </c>
      <c r="J1805">
        <v>1000</v>
      </c>
      <c r="K1805">
        <v>4369</v>
      </c>
      <c r="L1805">
        <v>34</v>
      </c>
      <c r="M1805">
        <v>484</v>
      </c>
      <c r="N1805">
        <v>5.2</v>
      </c>
      <c r="O1805">
        <v>73</v>
      </c>
      <c r="P1805">
        <v>105</v>
      </c>
      <c r="Q1805">
        <v>20422207</v>
      </c>
      <c r="R1805">
        <v>35000000</v>
      </c>
      <c r="AD1805" t="str">
        <v>Comedy</v>
      </c>
      <c r="AE1805">
        <v>5.2</v>
      </c>
    </row>
    <row r="1806" spans="2:31" x14ac:dyDescent="0.4">
      <c r="B1806" t="s">
        <v>1889</v>
      </c>
      <c r="C1806" s="7">
        <v>38087</v>
      </c>
      <c r="D1806">
        <f>YEAR(_01_data[[#This Row],[Release Date]])</f>
        <v>2004</v>
      </c>
      <c r="E1806" t="s">
        <v>38</v>
      </c>
      <c r="F1806" t="s">
        <v>56</v>
      </c>
      <c r="G1806" t="s">
        <v>20</v>
      </c>
      <c r="H1806" t="s">
        <v>21</v>
      </c>
      <c r="I1806" t="s">
        <v>65</v>
      </c>
      <c r="J1806">
        <v>18000</v>
      </c>
      <c r="K1806">
        <v>20454</v>
      </c>
      <c r="L1806">
        <v>12000</v>
      </c>
      <c r="M1806">
        <v>14000</v>
      </c>
      <c r="N1806">
        <v>7.7</v>
      </c>
      <c r="O1806">
        <v>171</v>
      </c>
      <c r="P1806">
        <v>146</v>
      </c>
      <c r="Q1806">
        <v>77862546</v>
      </c>
      <c r="R1806">
        <v>70000000</v>
      </c>
      <c r="AD1806" t="str">
        <v>Action</v>
      </c>
      <c r="AE1806">
        <v>7.7</v>
      </c>
    </row>
    <row r="1807" spans="2:31" x14ac:dyDescent="0.4">
      <c r="B1807" t="s">
        <v>1890</v>
      </c>
      <c r="C1807" s="7">
        <v>38215</v>
      </c>
      <c r="D1807">
        <f>YEAR(_01_data[[#This Row],[Release Date]])</f>
        <v>2004</v>
      </c>
      <c r="E1807" t="s">
        <v>38</v>
      </c>
      <c r="F1807" t="s">
        <v>19</v>
      </c>
      <c r="G1807" t="s">
        <v>430</v>
      </c>
      <c r="H1807" t="s">
        <v>1891</v>
      </c>
      <c r="I1807" t="s">
        <v>65</v>
      </c>
      <c r="J1807">
        <v>280</v>
      </c>
      <c r="K1807">
        <v>308</v>
      </c>
      <c r="L1807">
        <v>13</v>
      </c>
      <c r="M1807">
        <v>0</v>
      </c>
      <c r="N1807">
        <v>7.5</v>
      </c>
      <c r="O1807">
        <v>155</v>
      </c>
      <c r="P1807">
        <v>101</v>
      </c>
      <c r="Q1807">
        <v>6517198</v>
      </c>
      <c r="R1807">
        <v>3000000</v>
      </c>
      <c r="AD1807" t="str">
        <v>Crime</v>
      </c>
      <c r="AE1807">
        <v>7.5</v>
      </c>
    </row>
    <row r="1808" spans="2:31" x14ac:dyDescent="0.4">
      <c r="B1808" t="s">
        <v>1892</v>
      </c>
      <c r="C1808" s="7">
        <v>38242</v>
      </c>
      <c r="D1808">
        <f>YEAR(_01_data[[#This Row],[Release Date]])</f>
        <v>2004</v>
      </c>
      <c r="E1808" t="s">
        <v>38</v>
      </c>
      <c r="F1808" t="s">
        <v>19</v>
      </c>
      <c r="G1808" t="s">
        <v>20</v>
      </c>
      <c r="H1808" t="s">
        <v>21</v>
      </c>
      <c r="I1808" t="s">
        <v>65</v>
      </c>
      <c r="J1808">
        <v>710</v>
      </c>
      <c r="K1808">
        <v>2655</v>
      </c>
      <c r="L1808">
        <v>9</v>
      </c>
      <c r="M1808">
        <v>1000</v>
      </c>
      <c r="N1808">
        <v>7.3</v>
      </c>
      <c r="O1808">
        <v>126</v>
      </c>
      <c r="P1808">
        <v>90</v>
      </c>
      <c r="Q1808">
        <v>603943</v>
      </c>
      <c r="R1808">
        <v>500000</v>
      </c>
      <c r="AD1808" t="str">
        <v>Crime</v>
      </c>
      <c r="AE1808">
        <v>7.3</v>
      </c>
    </row>
    <row r="1809" spans="2:31" x14ac:dyDescent="0.4">
      <c r="B1809" t="s">
        <v>1893</v>
      </c>
      <c r="C1809" s="7">
        <v>38098</v>
      </c>
      <c r="D1809">
        <f>YEAR(_01_data[[#This Row],[Release Date]])</f>
        <v>2004</v>
      </c>
      <c r="E1809" t="s">
        <v>38</v>
      </c>
      <c r="F1809" t="s">
        <v>31</v>
      </c>
      <c r="G1809" t="s">
        <v>20</v>
      </c>
      <c r="H1809" t="s">
        <v>21</v>
      </c>
      <c r="I1809" t="s">
        <v>81</v>
      </c>
      <c r="J1809">
        <v>2000</v>
      </c>
      <c r="K1809">
        <v>5032</v>
      </c>
      <c r="L1809">
        <v>70</v>
      </c>
      <c r="M1809">
        <v>0</v>
      </c>
      <c r="N1809">
        <v>7</v>
      </c>
      <c r="O1809">
        <v>159</v>
      </c>
      <c r="P1809">
        <v>97</v>
      </c>
      <c r="Q1809">
        <v>86049418</v>
      </c>
      <c r="R1809">
        <v>17000000</v>
      </c>
      <c r="AD1809" t="str">
        <v>Comedy</v>
      </c>
      <c r="AE1809">
        <v>7</v>
      </c>
    </row>
    <row r="1810" spans="2:31" x14ac:dyDescent="0.4">
      <c r="B1810" t="s">
        <v>1894</v>
      </c>
      <c r="C1810" s="7">
        <v>38285</v>
      </c>
      <c r="D1810">
        <f>YEAR(_01_data[[#This Row],[Release Date]])</f>
        <v>2004</v>
      </c>
      <c r="E1810" t="s">
        <v>38</v>
      </c>
      <c r="F1810" t="s">
        <v>31</v>
      </c>
      <c r="G1810" t="s">
        <v>20</v>
      </c>
      <c r="H1810" t="s">
        <v>21</v>
      </c>
      <c r="I1810" t="s">
        <v>81</v>
      </c>
      <c r="J1810">
        <v>22000</v>
      </c>
      <c r="K1810">
        <v>24938</v>
      </c>
      <c r="L1810">
        <v>116</v>
      </c>
      <c r="M1810">
        <v>0</v>
      </c>
      <c r="N1810">
        <v>6.3</v>
      </c>
      <c r="O1810">
        <v>141</v>
      </c>
      <c r="P1810">
        <v>106</v>
      </c>
      <c r="Q1810">
        <v>279167575</v>
      </c>
      <c r="R1810">
        <v>80000000</v>
      </c>
      <c r="AD1810" t="str">
        <v>Comedy</v>
      </c>
      <c r="AE1810">
        <v>6.3</v>
      </c>
    </row>
    <row r="1811" spans="2:31" x14ac:dyDescent="0.4">
      <c r="B1811" t="s">
        <v>1895</v>
      </c>
      <c r="C1811" s="7">
        <v>38200</v>
      </c>
      <c r="D1811">
        <f>YEAR(_01_data[[#This Row],[Release Date]])</f>
        <v>2004</v>
      </c>
      <c r="E1811" t="s">
        <v>38</v>
      </c>
      <c r="F1811" t="s">
        <v>24</v>
      </c>
      <c r="G1811" t="s">
        <v>20</v>
      </c>
      <c r="H1811" t="s">
        <v>21</v>
      </c>
      <c r="I1811" t="s">
        <v>81</v>
      </c>
      <c r="J1811">
        <v>16000</v>
      </c>
      <c r="K1811">
        <v>28830</v>
      </c>
      <c r="L1811">
        <v>16000</v>
      </c>
      <c r="M1811">
        <v>14000</v>
      </c>
      <c r="N1811">
        <v>8.1</v>
      </c>
      <c r="O1811">
        <v>268</v>
      </c>
      <c r="P1811">
        <v>132</v>
      </c>
      <c r="Q1811">
        <v>100422786</v>
      </c>
      <c r="R1811">
        <v>30000000</v>
      </c>
      <c r="AD1811" t="str">
        <v>Drama</v>
      </c>
      <c r="AE1811">
        <v>8.1</v>
      </c>
    </row>
    <row r="1812" spans="2:31" x14ac:dyDescent="0.4">
      <c r="B1812" t="s">
        <v>1896</v>
      </c>
      <c r="C1812" s="7">
        <v>37989</v>
      </c>
      <c r="D1812">
        <f>YEAR(_01_data[[#This Row],[Release Date]])</f>
        <v>2004</v>
      </c>
      <c r="E1812" t="s">
        <v>38</v>
      </c>
      <c r="F1812" t="s">
        <v>19</v>
      </c>
      <c r="G1812" t="s">
        <v>20</v>
      </c>
      <c r="H1812" t="s">
        <v>21</v>
      </c>
      <c r="I1812" t="s">
        <v>65</v>
      </c>
      <c r="J1812">
        <v>1000</v>
      </c>
      <c r="K1812">
        <v>4186</v>
      </c>
      <c r="L1812">
        <v>212</v>
      </c>
      <c r="M1812">
        <v>2000</v>
      </c>
      <c r="N1812">
        <v>6.4</v>
      </c>
      <c r="O1812">
        <v>127</v>
      </c>
      <c r="P1812">
        <v>101</v>
      </c>
      <c r="Q1812">
        <v>4476235</v>
      </c>
      <c r="R1812">
        <v>27000000</v>
      </c>
      <c r="AD1812" t="str">
        <v>Crime</v>
      </c>
      <c r="AE1812">
        <v>6.4</v>
      </c>
    </row>
    <row r="1813" spans="2:31" x14ac:dyDescent="0.4">
      <c r="B1813" t="s">
        <v>1897</v>
      </c>
      <c r="C1813" s="7">
        <v>38275</v>
      </c>
      <c r="D1813">
        <f>YEAR(_01_data[[#This Row],[Release Date]])</f>
        <v>2004</v>
      </c>
      <c r="E1813" t="s">
        <v>38</v>
      </c>
      <c r="F1813" t="s">
        <v>50</v>
      </c>
      <c r="G1813" t="s">
        <v>20</v>
      </c>
      <c r="H1813" t="s">
        <v>21</v>
      </c>
      <c r="I1813" t="s">
        <v>61</v>
      </c>
      <c r="J1813">
        <v>639</v>
      </c>
      <c r="K1813">
        <v>1845</v>
      </c>
      <c r="L1813">
        <v>149</v>
      </c>
      <c r="M1813">
        <v>0</v>
      </c>
      <c r="N1813">
        <v>7.5</v>
      </c>
      <c r="O1813">
        <v>129</v>
      </c>
      <c r="P1813">
        <v>135</v>
      </c>
      <c r="Q1813">
        <v>64371181</v>
      </c>
      <c r="R1813">
        <v>28000000</v>
      </c>
      <c r="AD1813" t="str">
        <v>Biography</v>
      </c>
      <c r="AE1813">
        <v>7.5</v>
      </c>
    </row>
    <row r="1814" spans="2:31" x14ac:dyDescent="0.4">
      <c r="B1814" t="s">
        <v>1898</v>
      </c>
      <c r="C1814" s="7">
        <v>38215</v>
      </c>
      <c r="D1814">
        <f>YEAR(_01_data[[#This Row],[Release Date]])</f>
        <v>2004</v>
      </c>
      <c r="E1814" t="s">
        <v>38</v>
      </c>
      <c r="F1814" t="s">
        <v>31</v>
      </c>
      <c r="G1814" t="s">
        <v>20</v>
      </c>
      <c r="H1814" t="s">
        <v>21</v>
      </c>
      <c r="I1814" t="s">
        <v>81</v>
      </c>
      <c r="J1814">
        <v>1000</v>
      </c>
      <c r="K1814">
        <v>4462</v>
      </c>
      <c r="L1814">
        <v>30</v>
      </c>
      <c r="M1814">
        <v>491</v>
      </c>
      <c r="N1814">
        <v>5.5</v>
      </c>
      <c r="O1814">
        <v>63</v>
      </c>
      <c r="P1814">
        <v>104</v>
      </c>
      <c r="Q1814">
        <v>21800302</v>
      </c>
      <c r="R1814">
        <v>30000000</v>
      </c>
      <c r="AD1814" t="str">
        <v>Comedy</v>
      </c>
      <c r="AE1814">
        <v>5.5</v>
      </c>
    </row>
    <row r="1815" spans="2:31" x14ac:dyDescent="0.4">
      <c r="B1815" t="s">
        <v>1899</v>
      </c>
      <c r="C1815" s="7">
        <v>38000</v>
      </c>
      <c r="D1815">
        <f>YEAR(_01_data[[#This Row],[Release Date]])</f>
        <v>2004</v>
      </c>
      <c r="E1815" t="s">
        <v>38</v>
      </c>
      <c r="F1815" t="s">
        <v>102</v>
      </c>
      <c r="G1815" t="s">
        <v>20</v>
      </c>
      <c r="H1815" t="s">
        <v>21</v>
      </c>
      <c r="I1815" t="s">
        <v>61</v>
      </c>
      <c r="J1815">
        <v>86</v>
      </c>
      <c r="K1815">
        <v>163</v>
      </c>
      <c r="L1815">
        <v>16</v>
      </c>
      <c r="M1815">
        <v>456</v>
      </c>
      <c r="N1815">
        <v>6.6</v>
      </c>
      <c r="O1815">
        <v>43</v>
      </c>
      <c r="P1815">
        <v>90</v>
      </c>
      <c r="Q1815">
        <v>85222</v>
      </c>
      <c r="R1815">
        <v>1100</v>
      </c>
      <c r="AD1815" t="str">
        <v>Documentary</v>
      </c>
      <c r="AE1815">
        <v>6.6</v>
      </c>
    </row>
    <row r="1816" spans="2:31" x14ac:dyDescent="0.4">
      <c r="B1816" t="s">
        <v>1900</v>
      </c>
      <c r="C1816" s="7">
        <v>38058</v>
      </c>
      <c r="D1816">
        <f>YEAR(_01_data[[#This Row],[Release Date]])</f>
        <v>2004</v>
      </c>
      <c r="E1816" t="s">
        <v>38</v>
      </c>
      <c r="F1816" t="s">
        <v>24</v>
      </c>
      <c r="G1816" t="s">
        <v>20</v>
      </c>
      <c r="H1816" t="s">
        <v>60</v>
      </c>
      <c r="I1816" t="s">
        <v>65</v>
      </c>
      <c r="J1816">
        <v>680</v>
      </c>
      <c r="K1816">
        <v>763</v>
      </c>
      <c r="L1816">
        <v>84</v>
      </c>
      <c r="M1816">
        <v>869</v>
      </c>
      <c r="N1816">
        <v>6.8</v>
      </c>
      <c r="O1816">
        <v>124</v>
      </c>
      <c r="P1816">
        <v>86</v>
      </c>
      <c r="Q1816">
        <v>992238</v>
      </c>
      <c r="R1816">
        <v>1700000</v>
      </c>
      <c r="AD1816" t="str">
        <v>Drama</v>
      </c>
      <c r="AE1816">
        <v>6.8</v>
      </c>
    </row>
    <row r="1817" spans="2:31" x14ac:dyDescent="0.4">
      <c r="B1817" t="s">
        <v>1901</v>
      </c>
      <c r="C1817" s="7">
        <v>38033</v>
      </c>
      <c r="D1817">
        <f>YEAR(_01_data[[#This Row],[Release Date]])</f>
        <v>2004</v>
      </c>
      <c r="E1817" t="s">
        <v>38</v>
      </c>
      <c r="F1817" t="s">
        <v>31</v>
      </c>
      <c r="G1817" t="s">
        <v>20</v>
      </c>
      <c r="H1817" t="s">
        <v>21</v>
      </c>
      <c r="I1817" t="s">
        <v>61</v>
      </c>
      <c r="J1817">
        <v>970</v>
      </c>
      <c r="K1817">
        <v>3950</v>
      </c>
      <c r="L1817">
        <v>100</v>
      </c>
      <c r="M1817">
        <v>0</v>
      </c>
      <c r="N1817">
        <v>6.9</v>
      </c>
      <c r="O1817">
        <v>220</v>
      </c>
      <c r="P1817">
        <v>92</v>
      </c>
      <c r="Q1817">
        <v>44540956</v>
      </c>
      <c r="R1817">
        <v>400000</v>
      </c>
      <c r="AD1817" t="str">
        <v>Comedy</v>
      </c>
      <c r="AE1817">
        <v>6.9</v>
      </c>
    </row>
    <row r="1818" spans="2:31" x14ac:dyDescent="0.4">
      <c r="B1818" t="s">
        <v>1902</v>
      </c>
      <c r="C1818" s="7">
        <v>38111</v>
      </c>
      <c r="D1818">
        <f>YEAR(_01_data[[#This Row],[Release Date]])</f>
        <v>2004</v>
      </c>
      <c r="E1818" t="s">
        <v>38</v>
      </c>
      <c r="F1818" t="s">
        <v>56</v>
      </c>
      <c r="G1818" t="s">
        <v>20</v>
      </c>
      <c r="H1818" t="s">
        <v>21</v>
      </c>
      <c r="I1818" t="s">
        <v>61</v>
      </c>
      <c r="J1818">
        <v>12000</v>
      </c>
      <c r="K1818">
        <v>13679</v>
      </c>
      <c r="L1818">
        <v>226</v>
      </c>
      <c r="M1818">
        <v>0</v>
      </c>
      <c r="N1818">
        <v>6.9</v>
      </c>
      <c r="O1818">
        <v>193</v>
      </c>
      <c r="P1818">
        <v>131</v>
      </c>
      <c r="Q1818">
        <v>173005002</v>
      </c>
      <c r="R1818">
        <v>100000000</v>
      </c>
      <c r="AD1818" t="str">
        <v>Action</v>
      </c>
      <c r="AE1818">
        <v>6.9</v>
      </c>
    </row>
    <row r="1819" spans="2:31" x14ac:dyDescent="0.4">
      <c r="B1819" t="s">
        <v>1903</v>
      </c>
      <c r="C1819" s="7">
        <v>38177</v>
      </c>
      <c r="D1819">
        <f>YEAR(_01_data[[#This Row],[Release Date]])</f>
        <v>2004</v>
      </c>
      <c r="E1819" t="s">
        <v>38</v>
      </c>
      <c r="F1819" t="s">
        <v>31</v>
      </c>
      <c r="G1819" t="s">
        <v>20</v>
      </c>
      <c r="H1819" t="s">
        <v>21</v>
      </c>
      <c r="I1819" t="s">
        <v>61</v>
      </c>
      <c r="J1819">
        <v>976</v>
      </c>
      <c r="K1819">
        <v>3974</v>
      </c>
      <c r="L1819">
        <v>29</v>
      </c>
      <c r="M1819">
        <v>849</v>
      </c>
      <c r="N1819">
        <v>4.8</v>
      </c>
      <c r="O1819">
        <v>70</v>
      </c>
      <c r="P1819">
        <v>91</v>
      </c>
      <c r="Q1819">
        <v>14018364</v>
      </c>
      <c r="R1819">
        <v>30000000</v>
      </c>
      <c r="AD1819" t="str">
        <v>Comedy</v>
      </c>
      <c r="AE1819">
        <v>4.8</v>
      </c>
    </row>
    <row r="1820" spans="2:31" x14ac:dyDescent="0.4">
      <c r="B1820" t="s">
        <v>1904</v>
      </c>
      <c r="C1820" s="7">
        <v>38085</v>
      </c>
      <c r="D1820">
        <f>YEAR(_01_data[[#This Row],[Release Date]])</f>
        <v>2004</v>
      </c>
      <c r="E1820" t="s">
        <v>38</v>
      </c>
      <c r="F1820" t="s">
        <v>162</v>
      </c>
      <c r="G1820" t="s">
        <v>1905</v>
      </c>
      <c r="H1820" t="s">
        <v>1906</v>
      </c>
      <c r="I1820" t="s">
        <v>65</v>
      </c>
      <c r="J1820">
        <v>114</v>
      </c>
      <c r="K1820">
        <v>206</v>
      </c>
      <c r="L1820">
        <v>335</v>
      </c>
      <c r="M1820">
        <v>0</v>
      </c>
      <c r="N1820">
        <v>6.5</v>
      </c>
      <c r="O1820">
        <v>232</v>
      </c>
      <c r="P1820">
        <v>104</v>
      </c>
      <c r="Q1820">
        <v>1487477</v>
      </c>
      <c r="R1820">
        <v>4200000</v>
      </c>
      <c r="AD1820" t="str">
        <v>Fantasy</v>
      </c>
      <c r="AE1820">
        <v>6.5</v>
      </c>
    </row>
    <row r="1821" spans="2:31" x14ac:dyDescent="0.4">
      <c r="B1821" t="s">
        <v>1907</v>
      </c>
      <c r="C1821" s="7">
        <v>38087</v>
      </c>
      <c r="D1821">
        <f>YEAR(_01_data[[#This Row],[Release Date]])</f>
        <v>2004</v>
      </c>
      <c r="E1821" t="s">
        <v>38</v>
      </c>
      <c r="F1821" t="s">
        <v>24</v>
      </c>
      <c r="G1821" t="s">
        <v>20</v>
      </c>
      <c r="H1821" t="s">
        <v>21</v>
      </c>
      <c r="I1821" t="s">
        <v>65</v>
      </c>
      <c r="J1821">
        <v>308</v>
      </c>
      <c r="K1821">
        <v>1008</v>
      </c>
      <c r="L1821">
        <v>7</v>
      </c>
      <c r="M1821">
        <v>98</v>
      </c>
      <c r="N1821">
        <v>5.5</v>
      </c>
      <c r="O1821">
        <v>43</v>
      </c>
      <c r="P1821">
        <v>78</v>
      </c>
      <c r="Q1821">
        <v>191309</v>
      </c>
      <c r="R1821">
        <v>150000</v>
      </c>
      <c r="AD1821" t="str">
        <v>Drama</v>
      </c>
      <c r="AE1821">
        <v>5.5</v>
      </c>
    </row>
    <row r="1822" spans="2:31" x14ac:dyDescent="0.4">
      <c r="B1822" t="s">
        <v>1908</v>
      </c>
      <c r="C1822" s="7">
        <v>38149</v>
      </c>
      <c r="D1822">
        <f>YEAR(_01_data[[#This Row],[Release Date]])</f>
        <v>2004</v>
      </c>
      <c r="E1822" t="s">
        <v>38</v>
      </c>
      <c r="F1822" t="s">
        <v>19</v>
      </c>
      <c r="G1822" t="s">
        <v>20</v>
      </c>
      <c r="H1822" t="s">
        <v>21</v>
      </c>
      <c r="I1822" t="s">
        <v>81</v>
      </c>
      <c r="J1822">
        <v>11000</v>
      </c>
      <c r="K1822">
        <v>19359</v>
      </c>
      <c r="L1822">
        <v>0</v>
      </c>
      <c r="M1822">
        <v>0</v>
      </c>
      <c r="N1822">
        <v>6.4</v>
      </c>
      <c r="O1822">
        <v>198</v>
      </c>
      <c r="P1822">
        <v>125</v>
      </c>
      <c r="Q1822">
        <v>125531634</v>
      </c>
      <c r="R1822">
        <v>110000000</v>
      </c>
      <c r="AD1822" t="str">
        <v>Crime</v>
      </c>
      <c r="AE1822">
        <v>6.4</v>
      </c>
    </row>
    <row r="1823" spans="2:31" x14ac:dyDescent="0.4">
      <c r="B1823" t="s">
        <v>1909</v>
      </c>
      <c r="C1823" s="7">
        <v>38327</v>
      </c>
      <c r="D1823">
        <f>YEAR(_01_data[[#This Row],[Release Date]])</f>
        <v>2004</v>
      </c>
      <c r="E1823" t="s">
        <v>38</v>
      </c>
      <c r="F1823" t="s">
        <v>56</v>
      </c>
      <c r="G1823" t="s">
        <v>20</v>
      </c>
      <c r="H1823" t="s">
        <v>21</v>
      </c>
      <c r="I1823" t="s">
        <v>81</v>
      </c>
      <c r="J1823">
        <v>787</v>
      </c>
      <c r="K1823">
        <v>2915</v>
      </c>
      <c r="L1823">
        <v>2</v>
      </c>
      <c r="M1823">
        <v>269</v>
      </c>
      <c r="N1823">
        <v>5.8</v>
      </c>
      <c r="O1823">
        <v>77</v>
      </c>
      <c r="P1823">
        <v>84</v>
      </c>
      <c r="Q1823">
        <v>15712072</v>
      </c>
      <c r="R1823">
        <v>20000000</v>
      </c>
      <c r="AD1823" t="str">
        <v>Action</v>
      </c>
      <c r="AE1823">
        <v>5.8</v>
      </c>
    </row>
    <row r="1824" spans="2:31" x14ac:dyDescent="0.4">
      <c r="B1824" t="s">
        <v>1910</v>
      </c>
      <c r="C1824" s="7">
        <v>38027</v>
      </c>
      <c r="D1824">
        <f>YEAR(_01_data[[#This Row],[Release Date]])</f>
        <v>2004</v>
      </c>
      <c r="E1824" t="s">
        <v>38</v>
      </c>
      <c r="F1824" t="s">
        <v>24</v>
      </c>
      <c r="G1824" t="s">
        <v>20</v>
      </c>
      <c r="H1824" t="s">
        <v>21</v>
      </c>
      <c r="I1824" t="s">
        <v>81</v>
      </c>
      <c r="J1824">
        <v>291</v>
      </c>
      <c r="K1824">
        <v>368</v>
      </c>
      <c r="L1824">
        <v>291</v>
      </c>
      <c r="M1824">
        <v>19000</v>
      </c>
      <c r="N1824">
        <v>7</v>
      </c>
      <c r="O1824">
        <v>143</v>
      </c>
      <c r="P1824">
        <v>77</v>
      </c>
      <c r="Q1824">
        <v>424760</v>
      </c>
      <c r="R1824">
        <v>7000</v>
      </c>
      <c r="AD1824" t="str">
        <v>Drama</v>
      </c>
      <c r="AE1824">
        <v>7</v>
      </c>
    </row>
    <row r="1825" spans="2:31" x14ac:dyDescent="0.4">
      <c r="B1825" t="s">
        <v>1911</v>
      </c>
      <c r="C1825" s="7">
        <v>38085</v>
      </c>
      <c r="D1825">
        <f>YEAR(_01_data[[#This Row],[Release Date]])</f>
        <v>2004</v>
      </c>
      <c r="E1825" t="s">
        <v>38</v>
      </c>
      <c r="F1825" t="s">
        <v>187</v>
      </c>
      <c r="G1825" t="s">
        <v>20</v>
      </c>
      <c r="H1825" t="s">
        <v>21</v>
      </c>
      <c r="I1825" t="s">
        <v>61</v>
      </c>
      <c r="J1825">
        <v>1000</v>
      </c>
      <c r="K1825">
        <v>4676</v>
      </c>
      <c r="L1825">
        <v>80</v>
      </c>
      <c r="M1825">
        <v>1000</v>
      </c>
      <c r="N1825">
        <v>5.9</v>
      </c>
      <c r="O1825">
        <v>46</v>
      </c>
      <c r="P1825">
        <v>103</v>
      </c>
      <c r="Q1825">
        <v>10411980</v>
      </c>
      <c r="R1825">
        <v>15000000</v>
      </c>
      <c r="AD1825" t="str">
        <v>Family</v>
      </c>
      <c r="AE1825">
        <v>5.9</v>
      </c>
    </row>
    <row r="1826" spans="2:31" x14ac:dyDescent="0.4">
      <c r="B1826" t="s">
        <v>1912</v>
      </c>
      <c r="C1826" s="7">
        <v>38020</v>
      </c>
      <c r="D1826">
        <f>YEAR(_01_data[[#This Row],[Release Date]])</f>
        <v>2004</v>
      </c>
      <c r="E1826" t="s">
        <v>38</v>
      </c>
      <c r="F1826" t="s">
        <v>31</v>
      </c>
      <c r="G1826" t="s">
        <v>20</v>
      </c>
      <c r="H1826" t="s">
        <v>21</v>
      </c>
      <c r="I1826" t="s">
        <v>81</v>
      </c>
      <c r="J1826">
        <v>627</v>
      </c>
      <c r="K1826">
        <v>2052</v>
      </c>
      <c r="L1826">
        <v>0</v>
      </c>
      <c r="M1826">
        <v>718</v>
      </c>
      <c r="N1826">
        <v>6</v>
      </c>
      <c r="O1826">
        <v>93</v>
      </c>
      <c r="P1826">
        <v>119</v>
      </c>
      <c r="Q1826">
        <v>37486138</v>
      </c>
      <c r="R1826">
        <v>50000000</v>
      </c>
      <c r="AD1826" t="str">
        <v>Comedy</v>
      </c>
      <c r="AE1826">
        <v>6</v>
      </c>
    </row>
    <row r="1827" spans="2:31" x14ac:dyDescent="0.4">
      <c r="B1827" t="s">
        <v>1913</v>
      </c>
      <c r="C1827" s="7">
        <v>38146</v>
      </c>
      <c r="D1827">
        <f>YEAR(_01_data[[#This Row],[Release Date]])</f>
        <v>2004</v>
      </c>
      <c r="E1827" t="s">
        <v>38</v>
      </c>
      <c r="F1827" t="s">
        <v>50</v>
      </c>
      <c r="G1827" t="s">
        <v>20</v>
      </c>
      <c r="H1827" t="s">
        <v>21</v>
      </c>
      <c r="I1827" t="s">
        <v>81</v>
      </c>
      <c r="J1827">
        <v>904</v>
      </c>
      <c r="K1827">
        <v>5074</v>
      </c>
      <c r="L1827">
        <v>138</v>
      </c>
      <c r="M1827">
        <v>0</v>
      </c>
      <c r="N1827">
        <v>7.7</v>
      </c>
      <c r="O1827">
        <v>209</v>
      </c>
      <c r="P1827">
        <v>178</v>
      </c>
      <c r="Q1827">
        <v>75305995</v>
      </c>
      <c r="R1827">
        <v>40000000</v>
      </c>
      <c r="AD1827" t="str">
        <v>Biography</v>
      </c>
      <c r="AE1827">
        <v>7.7</v>
      </c>
    </row>
    <row r="1828" spans="2:31" x14ac:dyDescent="0.4">
      <c r="B1828" t="s">
        <v>1914</v>
      </c>
      <c r="C1828" s="7">
        <v>38278</v>
      </c>
      <c r="D1828">
        <f>YEAR(_01_data[[#This Row],[Release Date]])</f>
        <v>2004</v>
      </c>
      <c r="E1828" t="s">
        <v>38</v>
      </c>
      <c r="F1828" t="s">
        <v>56</v>
      </c>
      <c r="G1828" t="s">
        <v>20</v>
      </c>
      <c r="H1828" t="s">
        <v>26</v>
      </c>
      <c r="I1828" t="s">
        <v>65</v>
      </c>
      <c r="J1828">
        <v>14000</v>
      </c>
      <c r="K1828">
        <v>16791</v>
      </c>
      <c r="L1828">
        <v>38</v>
      </c>
      <c r="M1828">
        <v>0</v>
      </c>
      <c r="N1828">
        <v>6.2</v>
      </c>
      <c r="O1828">
        <v>191</v>
      </c>
      <c r="P1828">
        <v>98</v>
      </c>
      <c r="Q1828">
        <v>50740078</v>
      </c>
      <c r="R1828">
        <v>45000000</v>
      </c>
      <c r="AD1828" t="str">
        <v>Action</v>
      </c>
      <c r="AE1828">
        <v>6.2</v>
      </c>
    </row>
    <row r="1829" spans="2:31" x14ac:dyDescent="0.4">
      <c r="B1829" t="s">
        <v>1915</v>
      </c>
      <c r="C1829" s="7">
        <v>38009</v>
      </c>
      <c r="D1829">
        <f>YEAR(_01_data[[#This Row],[Release Date]])</f>
        <v>2004</v>
      </c>
      <c r="E1829" t="s">
        <v>38</v>
      </c>
      <c r="F1829" t="s">
        <v>31</v>
      </c>
      <c r="G1829" t="s">
        <v>20</v>
      </c>
      <c r="H1829" t="s">
        <v>172</v>
      </c>
      <c r="I1829" t="s">
        <v>81</v>
      </c>
      <c r="J1829">
        <v>393</v>
      </c>
      <c r="K1829">
        <v>955</v>
      </c>
      <c r="L1829">
        <v>12</v>
      </c>
      <c r="M1829">
        <v>989</v>
      </c>
      <c r="N1829">
        <v>7.6</v>
      </c>
      <c r="O1829">
        <v>47</v>
      </c>
      <c r="P1829">
        <v>98</v>
      </c>
      <c r="Q1829">
        <v>795126</v>
      </c>
      <c r="R1829">
        <v>6000000</v>
      </c>
      <c r="AD1829" t="str">
        <v>Comedy</v>
      </c>
      <c r="AE1829">
        <v>7.6</v>
      </c>
    </row>
    <row r="1830" spans="2:31" x14ac:dyDescent="0.4">
      <c r="B1830" t="s">
        <v>1916</v>
      </c>
      <c r="C1830" s="7">
        <v>38050</v>
      </c>
      <c r="D1830">
        <f>YEAR(_01_data[[#This Row],[Release Date]])</f>
        <v>2004</v>
      </c>
      <c r="E1830" t="s">
        <v>38</v>
      </c>
      <c r="F1830" t="s">
        <v>31</v>
      </c>
      <c r="G1830" t="s">
        <v>20</v>
      </c>
      <c r="H1830" t="s">
        <v>21</v>
      </c>
      <c r="I1830" t="s">
        <v>81</v>
      </c>
      <c r="J1830">
        <v>3000</v>
      </c>
      <c r="K1830">
        <v>5668</v>
      </c>
      <c r="L1830">
        <v>12</v>
      </c>
      <c r="M1830">
        <v>0</v>
      </c>
      <c r="N1830">
        <v>6.9</v>
      </c>
      <c r="O1830">
        <v>121</v>
      </c>
      <c r="P1830">
        <v>92</v>
      </c>
      <c r="Q1830">
        <v>8786715</v>
      </c>
      <c r="R1830">
        <v>5000000</v>
      </c>
      <c r="AD1830" t="str">
        <v>Comedy</v>
      </c>
      <c r="AE1830">
        <v>6.9</v>
      </c>
    </row>
    <row r="1831" spans="2:31" x14ac:dyDescent="0.4">
      <c r="B1831" t="s">
        <v>1917</v>
      </c>
      <c r="C1831" s="7">
        <v>38127</v>
      </c>
      <c r="D1831">
        <f>YEAR(_01_data[[#This Row],[Release Date]])</f>
        <v>2004</v>
      </c>
      <c r="E1831" t="s">
        <v>38</v>
      </c>
      <c r="F1831" t="s">
        <v>64</v>
      </c>
      <c r="G1831" t="s">
        <v>20</v>
      </c>
      <c r="H1831" t="s">
        <v>21</v>
      </c>
      <c r="I1831" t="s">
        <v>65</v>
      </c>
      <c r="J1831">
        <v>2000</v>
      </c>
      <c r="K1831">
        <v>5161</v>
      </c>
      <c r="L1831">
        <v>0</v>
      </c>
      <c r="M1831">
        <v>0</v>
      </c>
      <c r="N1831">
        <v>7.7</v>
      </c>
      <c r="O1831">
        <v>287</v>
      </c>
      <c r="P1831">
        <v>103</v>
      </c>
      <c r="Q1831">
        <v>55153403</v>
      </c>
      <c r="R1831">
        <v>1200000</v>
      </c>
      <c r="AD1831" t="str">
        <v>Horror</v>
      </c>
      <c r="AE1831">
        <v>7.7</v>
      </c>
    </row>
    <row r="1832" spans="2:31" x14ac:dyDescent="0.4">
      <c r="B1832" t="s">
        <v>1918</v>
      </c>
      <c r="C1832" s="7">
        <v>38174</v>
      </c>
      <c r="D1832">
        <f>YEAR(_01_data[[#This Row],[Release Date]])</f>
        <v>2004</v>
      </c>
      <c r="E1832" t="s">
        <v>38</v>
      </c>
      <c r="F1832" t="s">
        <v>42</v>
      </c>
      <c r="G1832" t="s">
        <v>20</v>
      </c>
      <c r="H1832" t="s">
        <v>21</v>
      </c>
      <c r="I1832" t="s">
        <v>61</v>
      </c>
      <c r="J1832">
        <v>4000</v>
      </c>
      <c r="K1832">
        <v>7800</v>
      </c>
      <c r="L1832">
        <v>67</v>
      </c>
      <c r="M1832">
        <v>567</v>
      </c>
      <c r="N1832">
        <v>4.9000000000000004</v>
      </c>
      <c r="O1832">
        <v>94</v>
      </c>
      <c r="P1832">
        <v>93</v>
      </c>
      <c r="Q1832">
        <v>84185387</v>
      </c>
      <c r="R1832">
        <v>80000000</v>
      </c>
      <c r="AD1832" t="str">
        <v>Adventure</v>
      </c>
      <c r="AE1832">
        <v>4.9000000000000004</v>
      </c>
    </row>
    <row r="1833" spans="2:31" x14ac:dyDescent="0.4">
      <c r="B1833" t="s">
        <v>1919</v>
      </c>
      <c r="C1833" s="7">
        <v>38330</v>
      </c>
      <c r="D1833">
        <f>YEAR(_01_data[[#This Row],[Release Date]])</f>
        <v>2004</v>
      </c>
      <c r="E1833" t="s">
        <v>38</v>
      </c>
      <c r="F1833" t="s">
        <v>152</v>
      </c>
      <c r="G1833" t="s">
        <v>20</v>
      </c>
      <c r="H1833" t="s">
        <v>21</v>
      </c>
      <c r="I1833" t="s">
        <v>81</v>
      </c>
      <c r="J1833">
        <v>40000</v>
      </c>
      <c r="K1833">
        <v>41293</v>
      </c>
      <c r="L1833">
        <v>192</v>
      </c>
      <c r="M1833">
        <v>0</v>
      </c>
      <c r="N1833">
        <v>6.6</v>
      </c>
      <c r="O1833">
        <v>195</v>
      </c>
      <c r="P1833">
        <v>96</v>
      </c>
      <c r="Q1833">
        <v>47781388</v>
      </c>
      <c r="R1833">
        <v>40000000</v>
      </c>
      <c r="AD1833" t="str">
        <v>Mystery</v>
      </c>
      <c r="AE1833">
        <v>6.6</v>
      </c>
    </row>
    <row r="1834" spans="2:31" x14ac:dyDescent="0.4">
      <c r="B1834" t="s">
        <v>1920</v>
      </c>
      <c r="C1834" s="7">
        <v>38335</v>
      </c>
      <c r="D1834">
        <f>YEAR(_01_data[[#This Row],[Release Date]])</f>
        <v>2004</v>
      </c>
      <c r="E1834" t="s">
        <v>38</v>
      </c>
      <c r="F1834" t="s">
        <v>31</v>
      </c>
      <c r="G1834" t="s">
        <v>20</v>
      </c>
      <c r="H1834" t="s">
        <v>1921</v>
      </c>
      <c r="I1834" t="s">
        <v>65</v>
      </c>
      <c r="J1834">
        <v>1000</v>
      </c>
      <c r="K1834">
        <v>2567</v>
      </c>
      <c r="L1834">
        <v>64</v>
      </c>
      <c r="M1834">
        <v>0</v>
      </c>
      <c r="N1834">
        <v>4.9000000000000004</v>
      </c>
      <c r="O1834">
        <v>148</v>
      </c>
      <c r="P1834">
        <v>88</v>
      </c>
      <c r="Q1834">
        <v>17016190</v>
      </c>
      <c r="R1834">
        <v>12000000</v>
      </c>
      <c r="AD1834" t="str">
        <v>Comedy</v>
      </c>
      <c r="AE1834">
        <v>4.9000000000000004</v>
      </c>
    </row>
    <row r="1835" spans="2:31" x14ac:dyDescent="0.4">
      <c r="B1835" t="s">
        <v>1922</v>
      </c>
      <c r="C1835" s="7">
        <v>38085</v>
      </c>
      <c r="D1835">
        <f>YEAR(_01_data[[#This Row],[Release Date]])</f>
        <v>2004</v>
      </c>
      <c r="E1835" t="s">
        <v>38</v>
      </c>
      <c r="F1835" t="s">
        <v>31</v>
      </c>
      <c r="G1835" t="s">
        <v>20</v>
      </c>
      <c r="H1835" t="s">
        <v>21</v>
      </c>
      <c r="I1835" t="s">
        <v>81</v>
      </c>
      <c r="J1835">
        <v>1000</v>
      </c>
      <c r="K1835">
        <v>2325</v>
      </c>
      <c r="L1835">
        <v>23</v>
      </c>
      <c r="M1835">
        <v>0</v>
      </c>
      <c r="N1835">
        <v>6.1</v>
      </c>
      <c r="O1835">
        <v>118</v>
      </c>
      <c r="P1835">
        <v>106</v>
      </c>
      <c r="Q1835">
        <v>57887882</v>
      </c>
      <c r="R1835">
        <v>50000000</v>
      </c>
      <c r="AD1835" t="str">
        <v>Comedy</v>
      </c>
      <c r="AE1835">
        <v>6.1</v>
      </c>
    </row>
    <row r="1836" spans="2:31" x14ac:dyDescent="0.4">
      <c r="B1836" t="s">
        <v>1923</v>
      </c>
      <c r="C1836" s="7">
        <v>38171</v>
      </c>
      <c r="D1836">
        <f>YEAR(_01_data[[#This Row],[Release Date]])</f>
        <v>2004</v>
      </c>
      <c r="E1836" t="s">
        <v>38</v>
      </c>
      <c r="F1836" t="s">
        <v>42</v>
      </c>
      <c r="G1836" t="s">
        <v>20</v>
      </c>
      <c r="H1836" t="s">
        <v>21</v>
      </c>
      <c r="I1836" t="s">
        <v>61</v>
      </c>
      <c r="J1836">
        <v>22000</v>
      </c>
      <c r="K1836">
        <v>63165</v>
      </c>
      <c r="L1836">
        <v>10</v>
      </c>
      <c r="M1836">
        <v>0</v>
      </c>
      <c r="N1836">
        <v>6</v>
      </c>
      <c r="O1836">
        <v>143</v>
      </c>
      <c r="P1836">
        <v>90</v>
      </c>
      <c r="Q1836">
        <v>160762022</v>
      </c>
      <c r="R1836">
        <v>75000000</v>
      </c>
      <c r="AD1836" t="str">
        <v>Adventure</v>
      </c>
      <c r="AE1836">
        <v>6</v>
      </c>
    </row>
    <row r="1837" spans="2:31" x14ac:dyDescent="0.4">
      <c r="B1837" t="s">
        <v>1924</v>
      </c>
      <c r="C1837" s="7">
        <v>38085</v>
      </c>
      <c r="D1837">
        <f>YEAR(_01_data[[#This Row],[Release Date]])</f>
        <v>2004</v>
      </c>
      <c r="E1837" t="s">
        <v>38</v>
      </c>
      <c r="F1837" t="s">
        <v>31</v>
      </c>
      <c r="G1837" t="s">
        <v>20</v>
      </c>
      <c r="H1837" t="s">
        <v>60</v>
      </c>
      <c r="I1837" t="s">
        <v>65</v>
      </c>
      <c r="J1837">
        <v>605</v>
      </c>
      <c r="K1837">
        <v>1686</v>
      </c>
      <c r="L1837">
        <v>1000</v>
      </c>
      <c r="M1837">
        <v>19000</v>
      </c>
      <c r="N1837">
        <v>8</v>
      </c>
      <c r="O1837">
        <v>246</v>
      </c>
      <c r="P1837">
        <v>99</v>
      </c>
      <c r="Q1837">
        <v>13464388</v>
      </c>
      <c r="R1837">
        <v>4000000</v>
      </c>
      <c r="AD1837" t="str">
        <v>Comedy</v>
      </c>
      <c r="AE1837">
        <v>8</v>
      </c>
    </row>
    <row r="1838" spans="2:31" x14ac:dyDescent="0.4">
      <c r="B1838" t="s">
        <v>1925</v>
      </c>
      <c r="C1838" s="7">
        <v>37987</v>
      </c>
      <c r="D1838">
        <f>YEAR(_01_data[[#This Row],[Release Date]])</f>
        <v>2004</v>
      </c>
      <c r="E1838" t="s">
        <v>38</v>
      </c>
      <c r="F1838" t="s">
        <v>102</v>
      </c>
      <c r="G1838" t="s">
        <v>20</v>
      </c>
      <c r="H1838" t="s">
        <v>21</v>
      </c>
      <c r="I1838" t="s">
        <v>32</v>
      </c>
      <c r="J1838">
        <v>66</v>
      </c>
      <c r="K1838">
        <v>66</v>
      </c>
      <c r="L1838">
        <v>0</v>
      </c>
      <c r="M1838">
        <v>30</v>
      </c>
      <c r="N1838">
        <v>7.2</v>
      </c>
      <c r="O1838">
        <v>15</v>
      </c>
      <c r="P1838">
        <v>85</v>
      </c>
      <c r="Q1838">
        <v>381225</v>
      </c>
      <c r="R1838">
        <v>200000</v>
      </c>
      <c r="AD1838" t="str">
        <v>Documentary</v>
      </c>
      <c r="AE1838">
        <v>7.2</v>
      </c>
    </row>
    <row r="1839" spans="2:31" x14ac:dyDescent="0.4">
      <c r="B1839" t="s">
        <v>1926</v>
      </c>
      <c r="C1839" s="7">
        <v>38076</v>
      </c>
      <c r="D1839">
        <f>YEAR(_01_data[[#This Row],[Release Date]])</f>
        <v>2004</v>
      </c>
      <c r="E1839" t="s">
        <v>38</v>
      </c>
      <c r="F1839" t="s">
        <v>42</v>
      </c>
      <c r="G1839" t="s">
        <v>20</v>
      </c>
      <c r="H1839" t="s">
        <v>21</v>
      </c>
      <c r="I1839" t="s">
        <v>61</v>
      </c>
      <c r="J1839">
        <v>692</v>
      </c>
      <c r="K1839">
        <v>1148</v>
      </c>
      <c r="L1839">
        <v>80</v>
      </c>
      <c r="M1839">
        <v>0</v>
      </c>
      <c r="N1839">
        <v>7.2</v>
      </c>
      <c r="O1839">
        <v>205</v>
      </c>
      <c r="P1839">
        <v>93</v>
      </c>
      <c r="Q1839">
        <v>436471036</v>
      </c>
      <c r="R1839">
        <v>150000000</v>
      </c>
      <c r="AD1839" t="str">
        <v>Adventure</v>
      </c>
      <c r="AE1839">
        <v>7.2</v>
      </c>
    </row>
    <row r="1840" spans="2:31" x14ac:dyDescent="0.4">
      <c r="B1840" t="s">
        <v>1927</v>
      </c>
      <c r="C1840" s="7">
        <v>38306</v>
      </c>
      <c r="D1840">
        <f>YEAR(_01_data[[#This Row],[Release Date]])</f>
        <v>2004</v>
      </c>
      <c r="E1840" t="s">
        <v>38</v>
      </c>
      <c r="F1840" t="s">
        <v>42</v>
      </c>
      <c r="G1840" t="s">
        <v>20</v>
      </c>
      <c r="H1840" t="s">
        <v>21</v>
      </c>
      <c r="I1840" t="s">
        <v>65</v>
      </c>
      <c r="J1840">
        <v>912</v>
      </c>
      <c r="K1840">
        <v>2170</v>
      </c>
      <c r="L1840">
        <v>729</v>
      </c>
      <c r="M1840">
        <v>0</v>
      </c>
      <c r="N1840">
        <v>7.5</v>
      </c>
      <c r="O1840">
        <v>285</v>
      </c>
      <c r="P1840">
        <v>126</v>
      </c>
      <c r="Q1840">
        <v>71502303</v>
      </c>
      <c r="R1840">
        <v>12000000</v>
      </c>
      <c r="AD1840" t="str">
        <v>Adventure</v>
      </c>
      <c r="AE1840">
        <v>7.5</v>
      </c>
    </row>
    <row r="1841" spans="2:31" x14ac:dyDescent="0.4">
      <c r="B1841" t="s">
        <v>1928</v>
      </c>
      <c r="C1841" s="7">
        <v>38323</v>
      </c>
      <c r="D1841">
        <f>YEAR(_01_data[[#This Row],[Release Date]])</f>
        <v>2004</v>
      </c>
      <c r="E1841" t="s">
        <v>38</v>
      </c>
      <c r="F1841" t="s">
        <v>56</v>
      </c>
      <c r="G1841" t="s">
        <v>20</v>
      </c>
      <c r="H1841" t="s">
        <v>21</v>
      </c>
      <c r="I1841" t="s">
        <v>61</v>
      </c>
      <c r="J1841">
        <v>11000</v>
      </c>
      <c r="K1841">
        <v>12871</v>
      </c>
      <c r="L1841">
        <v>14</v>
      </c>
      <c r="M1841">
        <v>0</v>
      </c>
      <c r="N1841">
        <v>6.1</v>
      </c>
      <c r="O1841">
        <v>197</v>
      </c>
      <c r="P1841">
        <v>106</v>
      </c>
      <c r="Q1841">
        <v>37760080</v>
      </c>
      <c r="R1841">
        <v>70000000</v>
      </c>
      <c r="AD1841" t="str">
        <v>Action</v>
      </c>
      <c r="AE1841">
        <v>6.1</v>
      </c>
    </row>
    <row r="1842" spans="2:31" x14ac:dyDescent="0.4">
      <c r="B1842" t="s">
        <v>1929</v>
      </c>
      <c r="C1842" s="7">
        <v>38151</v>
      </c>
      <c r="D1842">
        <f>YEAR(_01_data[[#This Row],[Release Date]])</f>
        <v>2004</v>
      </c>
      <c r="E1842" t="s">
        <v>38</v>
      </c>
      <c r="F1842" t="s">
        <v>31</v>
      </c>
      <c r="G1842" t="s">
        <v>20</v>
      </c>
      <c r="H1842" t="s">
        <v>21</v>
      </c>
      <c r="I1842" t="s">
        <v>61</v>
      </c>
      <c r="J1842">
        <v>7000</v>
      </c>
      <c r="K1842">
        <v>13626</v>
      </c>
      <c r="L1842">
        <v>18</v>
      </c>
      <c r="M1842">
        <v>0</v>
      </c>
      <c r="N1842">
        <v>5.3</v>
      </c>
      <c r="O1842">
        <v>52</v>
      </c>
      <c r="P1842">
        <v>89</v>
      </c>
      <c r="Q1842">
        <v>8070311</v>
      </c>
      <c r="R1842">
        <v>10000000</v>
      </c>
      <c r="AD1842" t="str">
        <v>Comedy</v>
      </c>
      <c r="AE1842">
        <v>5.3</v>
      </c>
    </row>
    <row r="1843" spans="2:31" x14ac:dyDescent="0.4">
      <c r="B1843" t="s">
        <v>1930</v>
      </c>
      <c r="C1843" s="7">
        <v>38153</v>
      </c>
      <c r="D1843">
        <f>YEAR(_01_data[[#This Row],[Release Date]])</f>
        <v>2004</v>
      </c>
      <c r="E1843" t="s">
        <v>38</v>
      </c>
      <c r="F1843" t="s">
        <v>31</v>
      </c>
      <c r="G1843" t="s">
        <v>20</v>
      </c>
      <c r="H1843" t="s">
        <v>21</v>
      </c>
      <c r="I1843" t="s">
        <v>65</v>
      </c>
      <c r="J1843">
        <v>939</v>
      </c>
      <c r="K1843">
        <v>3935</v>
      </c>
      <c r="L1843">
        <v>29</v>
      </c>
      <c r="M1843">
        <v>0</v>
      </c>
      <c r="N1843">
        <v>4.4000000000000004</v>
      </c>
      <c r="O1843">
        <v>75</v>
      </c>
      <c r="P1843">
        <v>92</v>
      </c>
      <c r="Q1843">
        <v>13922211</v>
      </c>
      <c r="R1843">
        <v>16000000</v>
      </c>
      <c r="AD1843" t="str">
        <v>Comedy</v>
      </c>
      <c r="AE1843">
        <v>4.4000000000000004</v>
      </c>
    </row>
    <row r="1844" spans="2:31" x14ac:dyDescent="0.4">
      <c r="B1844" t="s">
        <v>1931</v>
      </c>
      <c r="C1844" s="7">
        <v>38349</v>
      </c>
      <c r="D1844">
        <f>YEAR(_01_data[[#This Row],[Release Date]])</f>
        <v>2004</v>
      </c>
      <c r="E1844" t="s">
        <v>38</v>
      </c>
      <c r="F1844" t="s">
        <v>31</v>
      </c>
      <c r="G1844" t="s">
        <v>20</v>
      </c>
      <c r="H1844" t="s">
        <v>21</v>
      </c>
      <c r="I1844" t="s">
        <v>81</v>
      </c>
      <c r="J1844">
        <v>11000</v>
      </c>
      <c r="K1844">
        <v>12522</v>
      </c>
      <c r="L1844">
        <v>274</v>
      </c>
      <c r="M1844">
        <v>0</v>
      </c>
      <c r="N1844">
        <v>6.5</v>
      </c>
      <c r="O1844">
        <v>124</v>
      </c>
      <c r="P1844">
        <v>131</v>
      </c>
      <c r="Q1844">
        <v>42044321</v>
      </c>
      <c r="R1844">
        <v>80000000</v>
      </c>
      <c r="AD1844" t="str">
        <v>Comedy</v>
      </c>
      <c r="AE1844">
        <v>6.5</v>
      </c>
    </row>
    <row r="1845" spans="2:31" x14ac:dyDescent="0.4">
      <c r="B1845" t="s">
        <v>1932</v>
      </c>
      <c r="C1845" s="7">
        <v>38161</v>
      </c>
      <c r="D1845">
        <f>YEAR(_01_data[[#This Row],[Release Date]])</f>
        <v>2004</v>
      </c>
      <c r="E1845" t="s">
        <v>38</v>
      </c>
      <c r="F1845" t="s">
        <v>56</v>
      </c>
      <c r="G1845" t="s">
        <v>20</v>
      </c>
      <c r="H1845" t="s">
        <v>21</v>
      </c>
      <c r="I1845" t="s">
        <v>81</v>
      </c>
      <c r="J1845">
        <v>24000</v>
      </c>
      <c r="K1845">
        <v>43388</v>
      </c>
      <c r="L1845">
        <v>0</v>
      </c>
      <c r="M1845">
        <v>0</v>
      </c>
      <c r="N1845">
        <v>7.3</v>
      </c>
      <c r="O1845">
        <v>300</v>
      </c>
      <c r="P1845">
        <v>135</v>
      </c>
      <c r="Q1845">
        <v>373377893</v>
      </c>
      <c r="R1845">
        <v>200000000</v>
      </c>
      <c r="AD1845" t="str">
        <v>Action</v>
      </c>
      <c r="AE1845">
        <v>7.3</v>
      </c>
    </row>
    <row r="1846" spans="2:31" x14ac:dyDescent="0.4">
      <c r="B1846" t="s">
        <v>1933</v>
      </c>
      <c r="C1846" s="7">
        <v>38011</v>
      </c>
      <c r="D1846">
        <f>YEAR(_01_data[[#This Row],[Release Date]])</f>
        <v>2004</v>
      </c>
      <c r="E1846" t="s">
        <v>38</v>
      </c>
      <c r="F1846" t="s">
        <v>31</v>
      </c>
      <c r="G1846" t="s">
        <v>20</v>
      </c>
      <c r="H1846" t="s">
        <v>21</v>
      </c>
      <c r="I1846" t="s">
        <v>81</v>
      </c>
      <c r="J1846">
        <v>881</v>
      </c>
      <c r="K1846">
        <v>3943</v>
      </c>
      <c r="L1846">
        <v>480</v>
      </c>
      <c r="M1846">
        <v>0</v>
      </c>
      <c r="N1846">
        <v>6.1</v>
      </c>
      <c r="O1846">
        <v>173</v>
      </c>
      <c r="P1846">
        <v>101</v>
      </c>
      <c r="Q1846">
        <v>88200225</v>
      </c>
      <c r="R1846">
        <v>60000000</v>
      </c>
      <c r="AD1846" t="str">
        <v>Comedy</v>
      </c>
      <c r="AE1846">
        <v>6.1</v>
      </c>
    </row>
    <row r="1847" spans="2:31" x14ac:dyDescent="0.4">
      <c r="B1847" t="s">
        <v>1934</v>
      </c>
      <c r="C1847" s="7">
        <v>38112</v>
      </c>
      <c r="D1847">
        <f>YEAR(_01_data[[#This Row],[Release Date]])</f>
        <v>2004</v>
      </c>
      <c r="E1847" t="s">
        <v>38</v>
      </c>
      <c r="F1847" t="s">
        <v>56</v>
      </c>
      <c r="G1847" t="s">
        <v>57</v>
      </c>
      <c r="H1847" t="s">
        <v>58</v>
      </c>
      <c r="I1847" t="s">
        <v>81</v>
      </c>
      <c r="J1847">
        <v>488</v>
      </c>
      <c r="K1847">
        <v>991</v>
      </c>
      <c r="L1847">
        <v>78</v>
      </c>
      <c r="M1847">
        <v>973</v>
      </c>
      <c r="N1847">
        <v>6.9</v>
      </c>
      <c r="O1847">
        <v>105</v>
      </c>
      <c r="P1847">
        <v>103</v>
      </c>
      <c r="Q1847">
        <v>410388</v>
      </c>
      <c r="R1847">
        <v>2127519898</v>
      </c>
      <c r="AD1847" t="str">
        <v>Action</v>
      </c>
      <c r="AE1847">
        <v>6.9</v>
      </c>
    </row>
    <row r="1848" spans="2:31" x14ac:dyDescent="0.4">
      <c r="B1848" t="s">
        <v>1935</v>
      </c>
      <c r="C1848" s="7">
        <v>38186</v>
      </c>
      <c r="D1848">
        <f>YEAR(_01_data[[#This Row],[Release Date]])</f>
        <v>2004</v>
      </c>
      <c r="E1848" t="s">
        <v>38</v>
      </c>
      <c r="F1848" t="s">
        <v>31</v>
      </c>
      <c r="G1848" t="s">
        <v>25</v>
      </c>
      <c r="H1848" t="s">
        <v>26</v>
      </c>
      <c r="I1848" t="s">
        <v>65</v>
      </c>
      <c r="J1848">
        <v>289</v>
      </c>
      <c r="K1848">
        <v>362</v>
      </c>
      <c r="L1848">
        <v>7</v>
      </c>
      <c r="M1848">
        <v>442</v>
      </c>
      <c r="N1848">
        <v>7.4</v>
      </c>
      <c r="O1848">
        <v>40</v>
      </c>
      <c r="P1848">
        <v>98</v>
      </c>
      <c r="Q1848">
        <v>95016</v>
      </c>
      <c r="R1848">
        <v>2700000</v>
      </c>
      <c r="AD1848" t="str">
        <v>Comedy</v>
      </c>
      <c r="AE1848">
        <v>7.4</v>
      </c>
    </row>
    <row r="1849" spans="2:31" x14ac:dyDescent="0.4">
      <c r="B1849" t="s">
        <v>1936</v>
      </c>
      <c r="C1849" s="7">
        <v>38183</v>
      </c>
      <c r="D1849">
        <f>YEAR(_01_data[[#This Row],[Release Date]])</f>
        <v>2004</v>
      </c>
      <c r="E1849" t="s">
        <v>38</v>
      </c>
      <c r="F1849" t="s">
        <v>31</v>
      </c>
      <c r="G1849" t="s">
        <v>20</v>
      </c>
      <c r="H1849" t="s">
        <v>21</v>
      </c>
      <c r="I1849" t="s">
        <v>61</v>
      </c>
      <c r="J1849">
        <v>0</v>
      </c>
      <c r="K1849">
        <v>0</v>
      </c>
      <c r="L1849">
        <v>293</v>
      </c>
      <c r="M1849">
        <v>0</v>
      </c>
      <c r="N1849">
        <v>7.3</v>
      </c>
      <c r="O1849">
        <v>193</v>
      </c>
      <c r="P1849">
        <v>100</v>
      </c>
      <c r="Q1849">
        <v>11529368</v>
      </c>
      <c r="R1849">
        <v>65000</v>
      </c>
      <c r="AD1849" t="str">
        <v>Comedy</v>
      </c>
      <c r="AE1849">
        <v>7.3</v>
      </c>
    </row>
    <row r="1850" spans="2:31" x14ac:dyDescent="0.4">
      <c r="B1850" t="s">
        <v>1937</v>
      </c>
      <c r="C1850" s="7">
        <v>37997</v>
      </c>
      <c r="D1850">
        <f>YEAR(_01_data[[#This Row],[Release Date]])</f>
        <v>2004</v>
      </c>
      <c r="E1850" t="s">
        <v>38</v>
      </c>
      <c r="F1850" t="s">
        <v>31</v>
      </c>
      <c r="G1850" t="s">
        <v>20</v>
      </c>
      <c r="H1850" t="s">
        <v>26</v>
      </c>
      <c r="I1850" t="s">
        <v>61</v>
      </c>
      <c r="J1850">
        <v>650</v>
      </c>
      <c r="K1850">
        <v>1343</v>
      </c>
      <c r="L1850">
        <v>84</v>
      </c>
      <c r="M1850">
        <v>0</v>
      </c>
      <c r="N1850">
        <v>1.9</v>
      </c>
      <c r="O1850">
        <v>32</v>
      </c>
      <c r="P1850">
        <v>88</v>
      </c>
      <c r="Q1850">
        <v>9109322</v>
      </c>
      <c r="R1850">
        <v>20000000</v>
      </c>
      <c r="AD1850" t="str">
        <v>Comedy</v>
      </c>
      <c r="AE1850">
        <v>1.9</v>
      </c>
    </row>
    <row r="1851" spans="2:31" x14ac:dyDescent="0.4">
      <c r="B1851" t="s">
        <v>1938</v>
      </c>
      <c r="C1851" s="7">
        <v>38063</v>
      </c>
      <c r="D1851">
        <f>YEAR(_01_data[[#This Row],[Release Date]])</f>
        <v>2004</v>
      </c>
      <c r="E1851" t="s">
        <v>38</v>
      </c>
      <c r="F1851" t="s">
        <v>19</v>
      </c>
      <c r="G1851" t="s">
        <v>20</v>
      </c>
      <c r="H1851" t="s">
        <v>21</v>
      </c>
      <c r="I1851" t="s">
        <v>65</v>
      </c>
      <c r="J1851">
        <v>748</v>
      </c>
      <c r="K1851">
        <v>1721</v>
      </c>
      <c r="L1851">
        <v>54</v>
      </c>
      <c r="M1851">
        <v>817</v>
      </c>
      <c r="N1851">
        <v>5.9</v>
      </c>
      <c r="O1851">
        <v>101</v>
      </c>
      <c r="P1851">
        <v>99</v>
      </c>
      <c r="Q1851">
        <v>8712564</v>
      </c>
      <c r="R1851">
        <v>27000000</v>
      </c>
      <c r="AD1851" t="str">
        <v>Crime</v>
      </c>
      <c r="AE1851">
        <v>5.9</v>
      </c>
    </row>
    <row r="1852" spans="2:31" x14ac:dyDescent="0.4">
      <c r="B1852" t="s">
        <v>1939</v>
      </c>
      <c r="C1852" s="7">
        <v>38035</v>
      </c>
      <c r="D1852">
        <f>YEAR(_01_data[[#This Row],[Release Date]])</f>
        <v>2004</v>
      </c>
      <c r="E1852" t="s">
        <v>38</v>
      </c>
      <c r="F1852" t="s">
        <v>56</v>
      </c>
      <c r="G1852" t="s">
        <v>1729</v>
      </c>
      <c r="H1852" t="s">
        <v>1730</v>
      </c>
      <c r="I1852" t="s">
        <v>65</v>
      </c>
      <c r="J1852">
        <v>717</v>
      </c>
      <c r="K1852">
        <v>1730</v>
      </c>
      <c r="L1852">
        <v>16</v>
      </c>
      <c r="M1852">
        <v>0</v>
      </c>
      <c r="N1852">
        <v>8.1</v>
      </c>
      <c r="O1852">
        <v>86</v>
      </c>
      <c r="P1852">
        <v>148</v>
      </c>
      <c r="Q1852">
        <v>1110186</v>
      </c>
      <c r="R1852">
        <v>12800000</v>
      </c>
      <c r="AD1852" t="str">
        <v>Action</v>
      </c>
      <c r="AE1852">
        <v>8.1</v>
      </c>
    </row>
    <row r="1853" spans="2:31" x14ac:dyDescent="0.4">
      <c r="B1853" t="s">
        <v>1940</v>
      </c>
      <c r="C1853" s="7">
        <v>38101</v>
      </c>
      <c r="D1853">
        <f>YEAR(_01_data[[#This Row],[Release Date]])</f>
        <v>2004</v>
      </c>
      <c r="E1853" t="s">
        <v>38</v>
      </c>
      <c r="F1853" t="s">
        <v>39</v>
      </c>
      <c r="G1853" t="s">
        <v>20</v>
      </c>
      <c r="H1853" t="s">
        <v>21</v>
      </c>
      <c r="I1853" t="s">
        <v>61</v>
      </c>
      <c r="J1853">
        <v>886</v>
      </c>
      <c r="K1853">
        <v>5139</v>
      </c>
      <c r="L1853">
        <v>0</v>
      </c>
      <c r="M1853">
        <v>49</v>
      </c>
      <c r="N1853">
        <v>5.8</v>
      </c>
      <c r="O1853">
        <v>33</v>
      </c>
      <c r="P1853">
        <v>74</v>
      </c>
      <c r="Q1853">
        <v>6491350</v>
      </c>
      <c r="R1853">
        <v>10000000</v>
      </c>
      <c r="AD1853" t="str">
        <v>Animation</v>
      </c>
      <c r="AE1853">
        <v>5.8</v>
      </c>
    </row>
    <row r="1854" spans="2:31" x14ac:dyDescent="0.4">
      <c r="B1854" t="s">
        <v>1941</v>
      </c>
      <c r="C1854" s="7">
        <v>38033</v>
      </c>
      <c r="D1854">
        <f>YEAR(_01_data[[#This Row],[Release Date]])</f>
        <v>2004</v>
      </c>
      <c r="E1854" t="s">
        <v>38</v>
      </c>
      <c r="F1854" t="s">
        <v>56</v>
      </c>
      <c r="G1854" t="s">
        <v>20</v>
      </c>
      <c r="H1854" t="s">
        <v>21</v>
      </c>
      <c r="I1854" t="s">
        <v>65</v>
      </c>
      <c r="J1854">
        <v>860</v>
      </c>
      <c r="K1854">
        <v>2609</v>
      </c>
      <c r="L1854">
        <v>406</v>
      </c>
      <c r="M1854">
        <v>0</v>
      </c>
      <c r="N1854">
        <v>7.2</v>
      </c>
      <c r="O1854">
        <v>233</v>
      </c>
      <c r="P1854">
        <v>98</v>
      </c>
      <c r="Q1854">
        <v>32774834</v>
      </c>
      <c r="R1854">
        <v>30000000</v>
      </c>
      <c r="AD1854" t="str">
        <v>Action</v>
      </c>
      <c r="AE1854">
        <v>7.2</v>
      </c>
    </row>
    <row r="1855" spans="2:31" x14ac:dyDescent="0.4">
      <c r="B1855" t="s">
        <v>1942</v>
      </c>
      <c r="C1855" s="7">
        <v>38338</v>
      </c>
      <c r="D1855">
        <f>YEAR(_01_data[[#This Row],[Release Date]])</f>
        <v>2004</v>
      </c>
      <c r="E1855" t="s">
        <v>38</v>
      </c>
      <c r="F1855" t="s">
        <v>24</v>
      </c>
      <c r="G1855" t="s">
        <v>20</v>
      </c>
      <c r="H1855" t="s">
        <v>21</v>
      </c>
      <c r="I1855" t="s">
        <v>81</v>
      </c>
      <c r="J1855">
        <v>2000</v>
      </c>
      <c r="K1855">
        <v>5780</v>
      </c>
      <c r="L1855">
        <v>102</v>
      </c>
      <c r="M1855">
        <v>701</v>
      </c>
      <c r="N1855">
        <v>6</v>
      </c>
      <c r="O1855">
        <v>106</v>
      </c>
      <c r="P1855">
        <v>137</v>
      </c>
      <c r="Q1855">
        <v>22406362</v>
      </c>
      <c r="R1855">
        <v>107000000</v>
      </c>
      <c r="AD1855" t="str">
        <v>Drama</v>
      </c>
      <c r="AE1855">
        <v>6</v>
      </c>
    </row>
    <row r="1856" spans="2:31" x14ac:dyDescent="0.4">
      <c r="B1856" t="s">
        <v>1943</v>
      </c>
      <c r="C1856" s="7">
        <v>38229</v>
      </c>
      <c r="D1856">
        <f>YEAR(_01_data[[#This Row],[Release Date]])</f>
        <v>2004</v>
      </c>
      <c r="E1856" t="s">
        <v>18</v>
      </c>
      <c r="F1856" t="s">
        <v>50</v>
      </c>
      <c r="G1856" t="s">
        <v>20</v>
      </c>
      <c r="H1856" t="s">
        <v>21</v>
      </c>
      <c r="I1856" t="s">
        <v>81</v>
      </c>
      <c r="J1856">
        <v>29000</v>
      </c>
      <c r="K1856">
        <v>34582</v>
      </c>
      <c r="L1856">
        <v>17000</v>
      </c>
      <c r="M1856">
        <v>0</v>
      </c>
      <c r="N1856">
        <v>7.5</v>
      </c>
      <c r="O1856">
        <v>267</v>
      </c>
      <c r="P1856">
        <v>170</v>
      </c>
      <c r="Q1856">
        <v>102608827</v>
      </c>
      <c r="R1856">
        <v>110000000</v>
      </c>
      <c r="AD1856" t="str">
        <v>Biography</v>
      </c>
      <c r="AE1856">
        <v>7.5</v>
      </c>
    </row>
    <row r="1857" spans="2:31" x14ac:dyDescent="0.4">
      <c r="B1857" t="s">
        <v>1944</v>
      </c>
      <c r="C1857" s="7">
        <v>38234</v>
      </c>
      <c r="D1857">
        <f>YEAR(_01_data[[#This Row],[Release Date]])</f>
        <v>2004</v>
      </c>
      <c r="E1857" t="s">
        <v>38</v>
      </c>
      <c r="F1857" t="s">
        <v>31</v>
      </c>
      <c r="G1857" t="s">
        <v>20</v>
      </c>
      <c r="H1857" t="s">
        <v>21</v>
      </c>
      <c r="I1857" t="s">
        <v>81</v>
      </c>
      <c r="J1857">
        <v>11000</v>
      </c>
      <c r="K1857">
        <v>11972</v>
      </c>
      <c r="L1857">
        <v>5</v>
      </c>
      <c r="M1857">
        <v>288</v>
      </c>
      <c r="N1857">
        <v>4.9000000000000004</v>
      </c>
      <c r="O1857">
        <v>75</v>
      </c>
      <c r="P1857">
        <v>88</v>
      </c>
      <c r="Q1857">
        <v>6471394</v>
      </c>
      <c r="R1857">
        <v>50000000</v>
      </c>
      <c r="AD1857" t="str">
        <v>Comedy</v>
      </c>
      <c r="AE1857">
        <v>4.9000000000000004</v>
      </c>
    </row>
    <row r="1858" spans="2:31" x14ac:dyDescent="0.4">
      <c r="B1858" t="s">
        <v>1945</v>
      </c>
      <c r="C1858" s="7">
        <v>38080</v>
      </c>
      <c r="D1858">
        <f>YEAR(_01_data[[#This Row],[Release Date]])</f>
        <v>2004</v>
      </c>
      <c r="E1858" t="s">
        <v>38</v>
      </c>
      <c r="F1858" t="s">
        <v>56</v>
      </c>
      <c r="G1858" t="s">
        <v>20</v>
      </c>
      <c r="H1858" t="s">
        <v>21</v>
      </c>
      <c r="I1858" t="s">
        <v>81</v>
      </c>
      <c r="J1858">
        <v>13000</v>
      </c>
      <c r="K1858">
        <v>14161</v>
      </c>
      <c r="L1858">
        <v>521</v>
      </c>
      <c r="M1858">
        <v>0</v>
      </c>
      <c r="N1858">
        <v>7.8</v>
      </c>
      <c r="O1858">
        <v>239</v>
      </c>
      <c r="P1858">
        <v>108</v>
      </c>
      <c r="Q1858">
        <v>176049130</v>
      </c>
      <c r="R1858">
        <v>75000000</v>
      </c>
      <c r="AD1858" t="str">
        <v>Action</v>
      </c>
      <c r="AE1858">
        <v>7.8</v>
      </c>
    </row>
    <row r="1859" spans="2:31" x14ac:dyDescent="0.4">
      <c r="B1859" t="s">
        <v>1946</v>
      </c>
      <c r="C1859" s="7">
        <v>38241</v>
      </c>
      <c r="D1859">
        <f>YEAR(_01_data[[#This Row],[Release Date]])</f>
        <v>2004</v>
      </c>
      <c r="E1859" t="s">
        <v>38</v>
      </c>
      <c r="F1859" t="s">
        <v>24</v>
      </c>
      <c r="G1859" t="s">
        <v>20</v>
      </c>
      <c r="H1859" t="s">
        <v>60</v>
      </c>
      <c r="I1859" t="s">
        <v>61</v>
      </c>
      <c r="J1859">
        <v>22000</v>
      </c>
      <c r="K1859">
        <v>23769</v>
      </c>
      <c r="L1859">
        <v>6</v>
      </c>
      <c r="M1859">
        <v>181</v>
      </c>
      <c r="N1859">
        <v>5.0999999999999996</v>
      </c>
      <c r="O1859">
        <v>16</v>
      </c>
      <c r="P1859">
        <v>120</v>
      </c>
      <c r="Q1859">
        <v>42880</v>
      </c>
      <c r="R1859">
        <v>24000000</v>
      </c>
      <c r="AD1859" t="str">
        <v>Drama</v>
      </c>
      <c r="AE1859">
        <v>5.0999999999999996</v>
      </c>
    </row>
    <row r="1860" spans="2:31" x14ac:dyDescent="0.4">
      <c r="B1860" t="s">
        <v>1947</v>
      </c>
      <c r="C1860" s="7">
        <v>38347</v>
      </c>
      <c r="D1860">
        <f>YEAR(_01_data[[#This Row],[Release Date]])</f>
        <v>2004</v>
      </c>
      <c r="E1860" t="s">
        <v>38</v>
      </c>
      <c r="F1860" t="s">
        <v>183</v>
      </c>
      <c r="G1860" t="s">
        <v>20</v>
      </c>
      <c r="H1860" t="s">
        <v>21</v>
      </c>
      <c r="I1860" t="s">
        <v>65</v>
      </c>
      <c r="J1860">
        <v>8000</v>
      </c>
      <c r="K1860">
        <v>12755</v>
      </c>
      <c r="L1860">
        <v>19</v>
      </c>
      <c r="M1860">
        <v>15000</v>
      </c>
      <c r="N1860">
        <v>7.7</v>
      </c>
      <c r="O1860">
        <v>185</v>
      </c>
      <c r="P1860">
        <v>120</v>
      </c>
      <c r="Q1860">
        <v>23947</v>
      </c>
      <c r="R1860">
        <v>13000000</v>
      </c>
      <c r="AD1860" t="str">
        <v>Sci-Fi</v>
      </c>
      <c r="AE1860">
        <v>7.7</v>
      </c>
    </row>
    <row r="1861" spans="2:31" x14ac:dyDescent="0.4">
      <c r="B1861" t="s">
        <v>1948</v>
      </c>
      <c r="C1861" s="7">
        <v>38085</v>
      </c>
      <c r="D1861">
        <f>YEAR(_01_data[[#This Row],[Release Date]])</f>
        <v>2004</v>
      </c>
      <c r="E1861" t="s">
        <v>38</v>
      </c>
      <c r="F1861" t="s">
        <v>24</v>
      </c>
      <c r="G1861" t="s">
        <v>94</v>
      </c>
      <c r="H1861" t="s">
        <v>95</v>
      </c>
      <c r="I1861" t="s">
        <v>81</v>
      </c>
      <c r="J1861">
        <v>517</v>
      </c>
      <c r="K1861">
        <v>745</v>
      </c>
      <c r="L1861">
        <v>25</v>
      </c>
      <c r="M1861">
        <v>0</v>
      </c>
      <c r="N1861">
        <v>7.9</v>
      </c>
      <c r="O1861">
        <v>112</v>
      </c>
      <c r="P1861">
        <v>97</v>
      </c>
      <c r="Q1861">
        <v>3629758</v>
      </c>
      <c r="R1861">
        <v>5500000</v>
      </c>
      <c r="AD1861" t="str">
        <v>Drama</v>
      </c>
      <c r="AE1861">
        <v>7.9</v>
      </c>
    </row>
    <row r="1862" spans="2:31" x14ac:dyDescent="0.4">
      <c r="B1862" t="s">
        <v>1949</v>
      </c>
      <c r="C1862" s="7">
        <v>38163</v>
      </c>
      <c r="D1862">
        <f>YEAR(_01_data[[#This Row],[Release Date]])</f>
        <v>2004</v>
      </c>
      <c r="E1862" t="s">
        <v>38</v>
      </c>
      <c r="F1862" t="s">
        <v>56</v>
      </c>
      <c r="G1862" t="s">
        <v>20</v>
      </c>
      <c r="H1862" t="s">
        <v>21</v>
      </c>
      <c r="I1862" t="s">
        <v>81</v>
      </c>
      <c r="J1862">
        <v>14000</v>
      </c>
      <c r="K1862">
        <v>17159</v>
      </c>
      <c r="L1862">
        <v>123</v>
      </c>
      <c r="M1862">
        <v>0</v>
      </c>
      <c r="N1862">
        <v>6.7</v>
      </c>
      <c r="O1862">
        <v>207</v>
      </c>
      <c r="P1862">
        <v>134</v>
      </c>
      <c r="Q1862">
        <v>57637485</v>
      </c>
      <c r="R1862">
        <v>105000000</v>
      </c>
      <c r="AD1862" t="str">
        <v>Action</v>
      </c>
      <c r="AE1862">
        <v>6.7</v>
      </c>
    </row>
    <row r="1863" spans="2:31" x14ac:dyDescent="0.4">
      <c r="B1863" t="s">
        <v>1950</v>
      </c>
      <c r="C1863" s="7">
        <v>38011</v>
      </c>
      <c r="D1863">
        <f>YEAR(_01_data[[#This Row],[Release Date]])</f>
        <v>2004</v>
      </c>
      <c r="E1863" t="s">
        <v>38</v>
      </c>
      <c r="F1863" t="s">
        <v>56</v>
      </c>
      <c r="G1863" t="s">
        <v>20</v>
      </c>
      <c r="H1863" t="s">
        <v>21</v>
      </c>
      <c r="I1863" t="s">
        <v>81</v>
      </c>
      <c r="J1863">
        <v>15000</v>
      </c>
      <c r="K1863">
        <v>20553</v>
      </c>
      <c r="L1863">
        <v>776</v>
      </c>
      <c r="M1863">
        <v>19000</v>
      </c>
      <c r="N1863">
        <v>6.4</v>
      </c>
      <c r="O1863">
        <v>239</v>
      </c>
      <c r="P1863">
        <v>124</v>
      </c>
      <c r="Q1863">
        <v>186739919</v>
      </c>
      <c r="R1863">
        <v>125000000</v>
      </c>
      <c r="AD1863" t="str">
        <v>Action</v>
      </c>
      <c r="AE1863">
        <v>6.4</v>
      </c>
    </row>
    <row r="1864" spans="2:31" x14ac:dyDescent="0.4">
      <c r="B1864" t="s">
        <v>1951</v>
      </c>
      <c r="C1864" s="7">
        <v>38288</v>
      </c>
      <c r="D1864">
        <f>YEAR(_01_data[[#This Row],[Release Date]])</f>
        <v>2004</v>
      </c>
      <c r="E1864" t="s">
        <v>38</v>
      </c>
      <c r="F1864" t="s">
        <v>31</v>
      </c>
      <c r="G1864" t="s">
        <v>20</v>
      </c>
      <c r="H1864" t="s">
        <v>21</v>
      </c>
      <c r="I1864" t="s">
        <v>65</v>
      </c>
      <c r="J1864">
        <v>355</v>
      </c>
      <c r="K1864">
        <v>911</v>
      </c>
      <c r="L1864">
        <v>42</v>
      </c>
      <c r="M1864">
        <v>0</v>
      </c>
      <c r="N1864">
        <v>6.8</v>
      </c>
      <c r="O1864">
        <v>126</v>
      </c>
      <c r="P1864">
        <v>110</v>
      </c>
      <c r="Q1864">
        <v>14589444</v>
      </c>
      <c r="R1864">
        <v>25000000</v>
      </c>
      <c r="AD1864" t="str">
        <v>Comedy</v>
      </c>
      <c r="AE1864">
        <v>6.8</v>
      </c>
    </row>
    <row r="1865" spans="2:31" x14ac:dyDescent="0.4">
      <c r="B1865" t="s">
        <v>1952</v>
      </c>
      <c r="C1865" s="7">
        <v>38159</v>
      </c>
      <c r="D1865">
        <f>YEAR(_01_data[[#This Row],[Release Date]])</f>
        <v>2004</v>
      </c>
      <c r="E1865" t="s">
        <v>38</v>
      </c>
      <c r="F1865" t="s">
        <v>64</v>
      </c>
      <c r="G1865" t="s">
        <v>20</v>
      </c>
      <c r="H1865" t="s">
        <v>21</v>
      </c>
      <c r="I1865" t="s">
        <v>81</v>
      </c>
      <c r="J1865">
        <v>4000</v>
      </c>
      <c r="K1865">
        <v>7461</v>
      </c>
      <c r="L1865">
        <v>70</v>
      </c>
      <c r="M1865">
        <v>4000</v>
      </c>
      <c r="N1865">
        <v>5.9</v>
      </c>
      <c r="O1865">
        <v>203</v>
      </c>
      <c r="P1865">
        <v>98</v>
      </c>
      <c r="Q1865">
        <v>110175871</v>
      </c>
      <c r="R1865">
        <v>10000000</v>
      </c>
      <c r="AD1865" t="str">
        <v>Horror</v>
      </c>
      <c r="AE1865">
        <v>5.9</v>
      </c>
    </row>
    <row r="1866" spans="2:31" x14ac:dyDescent="0.4">
      <c r="B1866" t="s">
        <v>1953</v>
      </c>
      <c r="C1866" s="7">
        <v>38331</v>
      </c>
      <c r="D1866">
        <f>YEAR(_01_data[[#This Row],[Release Date]])</f>
        <v>2004</v>
      </c>
      <c r="E1866" t="s">
        <v>38</v>
      </c>
      <c r="F1866" t="s">
        <v>24</v>
      </c>
      <c r="G1866" t="s">
        <v>430</v>
      </c>
      <c r="H1866" t="s">
        <v>1194</v>
      </c>
      <c r="I1866" t="s">
        <v>65</v>
      </c>
      <c r="J1866">
        <v>341</v>
      </c>
      <c r="K1866">
        <v>358</v>
      </c>
      <c r="L1866">
        <v>33</v>
      </c>
      <c r="M1866">
        <v>57</v>
      </c>
      <c r="N1866">
        <v>6.7</v>
      </c>
      <c r="O1866">
        <v>78</v>
      </c>
      <c r="P1866">
        <v>106</v>
      </c>
      <c r="Q1866">
        <v>304124</v>
      </c>
      <c r="R1866">
        <v>1400000</v>
      </c>
      <c r="AD1866" t="str">
        <v>Drama</v>
      </c>
      <c r="AE1866">
        <v>6.7</v>
      </c>
    </row>
    <row r="1867" spans="2:31" x14ac:dyDescent="0.4">
      <c r="B1867" t="s">
        <v>1954</v>
      </c>
      <c r="C1867" s="7">
        <v>38187</v>
      </c>
      <c r="D1867">
        <f>YEAR(_01_data[[#This Row],[Release Date]])</f>
        <v>2004</v>
      </c>
      <c r="E1867" t="s">
        <v>38</v>
      </c>
      <c r="F1867" t="s">
        <v>56</v>
      </c>
      <c r="G1867" t="s">
        <v>20</v>
      </c>
      <c r="H1867" t="s">
        <v>21</v>
      </c>
      <c r="I1867" t="s">
        <v>61</v>
      </c>
      <c r="J1867">
        <v>1000</v>
      </c>
      <c r="K1867">
        <v>1901</v>
      </c>
      <c r="L1867">
        <v>663</v>
      </c>
      <c r="M1867">
        <v>0</v>
      </c>
      <c r="N1867">
        <v>8</v>
      </c>
      <c r="O1867">
        <v>283</v>
      </c>
      <c r="P1867">
        <v>115</v>
      </c>
      <c r="Q1867">
        <v>261437578</v>
      </c>
      <c r="R1867">
        <v>92000000</v>
      </c>
      <c r="AD1867" t="str">
        <v>Action</v>
      </c>
      <c r="AE1867">
        <v>8</v>
      </c>
    </row>
    <row r="1868" spans="2:31" x14ac:dyDescent="0.4">
      <c r="B1868" t="s">
        <v>1955</v>
      </c>
      <c r="C1868" s="7">
        <v>38084</v>
      </c>
      <c r="D1868">
        <f>YEAR(_01_data[[#This Row],[Release Date]])</f>
        <v>2004</v>
      </c>
      <c r="E1868" t="s">
        <v>38</v>
      </c>
      <c r="F1868" t="s">
        <v>31</v>
      </c>
      <c r="G1868" t="s">
        <v>20</v>
      </c>
      <c r="H1868" t="s">
        <v>21</v>
      </c>
      <c r="I1868" t="s">
        <v>65</v>
      </c>
      <c r="J1868">
        <v>24000</v>
      </c>
      <c r="K1868">
        <v>41701</v>
      </c>
      <c r="L1868">
        <v>1000</v>
      </c>
      <c r="M1868">
        <v>0</v>
      </c>
      <c r="N1868">
        <v>6.2</v>
      </c>
      <c r="O1868">
        <v>193</v>
      </c>
      <c r="P1868">
        <v>104</v>
      </c>
      <c r="Q1868">
        <v>39692139</v>
      </c>
      <c r="R1868">
        <v>35000000</v>
      </c>
      <c r="AD1868" t="str">
        <v>Comedy</v>
      </c>
      <c r="AE1868">
        <v>6.2</v>
      </c>
    </row>
    <row r="1869" spans="2:31" x14ac:dyDescent="0.4">
      <c r="B1869" t="s">
        <v>1956</v>
      </c>
      <c r="C1869" s="7">
        <v>38303</v>
      </c>
      <c r="D1869">
        <f>YEAR(_01_data[[#This Row],[Release Date]])</f>
        <v>2004</v>
      </c>
      <c r="E1869" t="s">
        <v>38</v>
      </c>
      <c r="F1869" t="s">
        <v>42</v>
      </c>
      <c r="G1869" t="s">
        <v>20</v>
      </c>
      <c r="H1869" t="s">
        <v>21</v>
      </c>
      <c r="I1869" t="s">
        <v>65</v>
      </c>
      <c r="J1869">
        <v>13000</v>
      </c>
      <c r="K1869">
        <v>15757</v>
      </c>
      <c r="L1869">
        <v>0</v>
      </c>
      <c r="M1869">
        <v>0</v>
      </c>
      <c r="N1869">
        <v>7.3</v>
      </c>
      <c r="O1869">
        <v>259</v>
      </c>
      <c r="P1869">
        <v>119</v>
      </c>
      <c r="Q1869">
        <v>24006726</v>
      </c>
      <c r="R1869">
        <v>50000000</v>
      </c>
      <c r="AD1869" t="str">
        <v>Adventure</v>
      </c>
      <c r="AE1869">
        <v>7.3</v>
      </c>
    </row>
    <row r="1870" spans="2:31" x14ac:dyDescent="0.4">
      <c r="B1870" t="s">
        <v>1957</v>
      </c>
      <c r="C1870" s="7">
        <v>38078</v>
      </c>
      <c r="D1870">
        <f>YEAR(_01_data[[#This Row],[Release Date]])</f>
        <v>2004</v>
      </c>
      <c r="E1870" t="s">
        <v>38</v>
      </c>
      <c r="F1870" t="s">
        <v>24</v>
      </c>
      <c r="G1870" t="s">
        <v>20</v>
      </c>
      <c r="H1870" t="s">
        <v>916</v>
      </c>
      <c r="I1870" t="s">
        <v>65</v>
      </c>
      <c r="J1870">
        <v>23000</v>
      </c>
      <c r="K1870">
        <v>24994</v>
      </c>
      <c r="L1870">
        <v>122</v>
      </c>
      <c r="M1870">
        <v>21000</v>
      </c>
      <c r="N1870">
        <v>7.7</v>
      </c>
      <c r="O1870">
        <v>204</v>
      </c>
      <c r="P1870">
        <v>94</v>
      </c>
      <c r="Q1870">
        <v>1082044</v>
      </c>
      <c r="R1870">
        <v>5000000</v>
      </c>
      <c r="AD1870" t="str">
        <v>Drama</v>
      </c>
      <c r="AE1870">
        <v>7.7</v>
      </c>
    </row>
    <row r="1871" spans="2:31" x14ac:dyDescent="0.4">
      <c r="B1871" t="s">
        <v>1958</v>
      </c>
      <c r="C1871" s="7">
        <v>38099</v>
      </c>
      <c r="D1871">
        <f>YEAR(_01_data[[#This Row],[Release Date]])</f>
        <v>2004</v>
      </c>
      <c r="E1871" t="s">
        <v>38</v>
      </c>
      <c r="F1871" t="s">
        <v>24</v>
      </c>
      <c r="G1871" t="s">
        <v>20</v>
      </c>
      <c r="H1871" t="s">
        <v>21</v>
      </c>
      <c r="I1871" t="s">
        <v>65</v>
      </c>
      <c r="J1871">
        <v>18000</v>
      </c>
      <c r="K1871">
        <v>20056</v>
      </c>
      <c r="L1871">
        <v>438</v>
      </c>
      <c r="M1871">
        <v>0</v>
      </c>
      <c r="N1871">
        <v>6.6</v>
      </c>
      <c r="O1871">
        <v>209</v>
      </c>
      <c r="P1871">
        <v>129</v>
      </c>
      <c r="Q1871">
        <v>65948711</v>
      </c>
      <c r="R1871">
        <v>80000000</v>
      </c>
      <c r="AD1871" t="str">
        <v>Drama</v>
      </c>
      <c r="AE1871">
        <v>6.6</v>
      </c>
    </row>
    <row r="1872" spans="2:31" x14ac:dyDescent="0.4">
      <c r="B1872" t="s">
        <v>1959</v>
      </c>
      <c r="C1872" s="7">
        <v>38059</v>
      </c>
      <c r="D1872">
        <f>YEAR(_01_data[[#This Row],[Release Date]])</f>
        <v>2004</v>
      </c>
      <c r="E1872" t="s">
        <v>38</v>
      </c>
      <c r="F1872" t="s">
        <v>24</v>
      </c>
      <c r="G1872" t="s">
        <v>20</v>
      </c>
      <c r="H1872" t="s">
        <v>21</v>
      </c>
      <c r="I1872" t="s">
        <v>65</v>
      </c>
      <c r="J1872">
        <v>14000</v>
      </c>
      <c r="K1872">
        <v>16252</v>
      </c>
      <c r="L1872">
        <v>53</v>
      </c>
      <c r="M1872">
        <v>0</v>
      </c>
      <c r="N1872">
        <v>7.1</v>
      </c>
      <c r="O1872">
        <v>117</v>
      </c>
      <c r="P1872">
        <v>131</v>
      </c>
      <c r="Q1872">
        <v>3752725</v>
      </c>
      <c r="R1872">
        <v>18000000</v>
      </c>
      <c r="AD1872" t="str">
        <v>Drama</v>
      </c>
      <c r="AE1872">
        <v>7.1</v>
      </c>
    </row>
    <row r="1873" spans="2:31" x14ac:dyDescent="0.4">
      <c r="B1873" t="s">
        <v>1960</v>
      </c>
      <c r="C1873" s="7">
        <v>38239</v>
      </c>
      <c r="D1873">
        <f>YEAR(_01_data[[#This Row],[Release Date]])</f>
        <v>2004</v>
      </c>
      <c r="E1873" t="s">
        <v>38</v>
      </c>
      <c r="F1873" t="s">
        <v>24</v>
      </c>
      <c r="G1873" t="s">
        <v>20</v>
      </c>
      <c r="H1873" t="s">
        <v>21</v>
      </c>
      <c r="I1873" t="s">
        <v>81</v>
      </c>
      <c r="J1873">
        <v>33000</v>
      </c>
      <c r="K1873">
        <v>34495</v>
      </c>
      <c r="L1873">
        <v>415</v>
      </c>
      <c r="M1873">
        <v>57000</v>
      </c>
      <c r="N1873">
        <v>7.9</v>
      </c>
      <c r="O1873">
        <v>177</v>
      </c>
      <c r="P1873">
        <v>123</v>
      </c>
      <c r="Q1873">
        <v>64286</v>
      </c>
      <c r="R1873">
        <v>29000000</v>
      </c>
      <c r="AD1873" t="str">
        <v>Drama</v>
      </c>
      <c r="AE1873">
        <v>7.9</v>
      </c>
    </row>
    <row r="1874" spans="2:31" x14ac:dyDescent="0.4">
      <c r="B1874" t="s">
        <v>1961</v>
      </c>
      <c r="C1874" s="7">
        <v>38338</v>
      </c>
      <c r="D1874">
        <f>YEAR(_01_data[[#This Row],[Release Date]])</f>
        <v>2004</v>
      </c>
      <c r="E1874" t="s">
        <v>38</v>
      </c>
      <c r="F1874" t="s">
        <v>24</v>
      </c>
      <c r="G1874" t="s">
        <v>1962</v>
      </c>
      <c r="H1874" t="s">
        <v>21</v>
      </c>
      <c r="I1874" t="s">
        <v>65</v>
      </c>
      <c r="J1874">
        <v>260</v>
      </c>
      <c r="K1874">
        <v>705</v>
      </c>
      <c r="L1874">
        <v>0</v>
      </c>
      <c r="M1874">
        <v>13000</v>
      </c>
      <c r="N1874">
        <v>7.1</v>
      </c>
      <c r="O1874">
        <v>406</v>
      </c>
      <c r="P1874">
        <v>120</v>
      </c>
      <c r="Q1874">
        <v>499263</v>
      </c>
      <c r="R1874">
        <v>30000000</v>
      </c>
      <c r="AD1874" t="str">
        <v>Drama</v>
      </c>
      <c r="AE1874">
        <v>7.1</v>
      </c>
    </row>
    <row r="1875" spans="2:31" x14ac:dyDescent="0.4">
      <c r="B1875" t="s">
        <v>1963</v>
      </c>
      <c r="C1875" s="7">
        <v>38336</v>
      </c>
      <c r="D1875">
        <f>YEAR(_01_data[[#This Row],[Release Date]])</f>
        <v>2004</v>
      </c>
      <c r="E1875" t="s">
        <v>18</v>
      </c>
      <c r="F1875" t="s">
        <v>24</v>
      </c>
      <c r="G1875" t="s">
        <v>20</v>
      </c>
      <c r="H1875" t="s">
        <v>60</v>
      </c>
      <c r="I1875" t="s">
        <v>81</v>
      </c>
      <c r="J1875">
        <v>18000</v>
      </c>
      <c r="K1875">
        <v>20660</v>
      </c>
      <c r="L1875">
        <v>541</v>
      </c>
      <c r="M1875">
        <v>0</v>
      </c>
      <c r="N1875">
        <v>7.4</v>
      </c>
      <c r="O1875">
        <v>153</v>
      </c>
      <c r="P1875">
        <v>143</v>
      </c>
      <c r="Q1875">
        <v>51225796</v>
      </c>
      <c r="R1875">
        <v>70000000</v>
      </c>
      <c r="AD1875" t="str">
        <v>Drama</v>
      </c>
      <c r="AE1875">
        <v>7.4</v>
      </c>
    </row>
    <row r="1876" spans="2:31" x14ac:dyDescent="0.4">
      <c r="B1876" t="s">
        <v>1964</v>
      </c>
      <c r="C1876" s="7">
        <v>38066</v>
      </c>
      <c r="D1876">
        <f>YEAR(_01_data[[#This Row],[Release Date]])</f>
        <v>2004</v>
      </c>
      <c r="E1876" t="s">
        <v>38</v>
      </c>
      <c r="F1876" t="s">
        <v>42</v>
      </c>
      <c r="G1876" t="s">
        <v>20</v>
      </c>
      <c r="H1876" t="s">
        <v>21</v>
      </c>
      <c r="I1876" t="s">
        <v>36</v>
      </c>
      <c r="J1876">
        <v>15000</v>
      </c>
      <c r="K1876">
        <v>16264</v>
      </c>
      <c r="L1876">
        <v>0</v>
      </c>
      <c r="M1876">
        <v>10000</v>
      </c>
      <c r="N1876">
        <v>6.6</v>
      </c>
      <c r="O1876">
        <v>188</v>
      </c>
      <c r="P1876">
        <v>100</v>
      </c>
      <c r="Q1876">
        <v>665426</v>
      </c>
      <c r="R1876">
        <v>165000000</v>
      </c>
      <c r="AD1876" t="str">
        <v>Adventure</v>
      </c>
      <c r="AE1876">
        <v>6.6</v>
      </c>
    </row>
    <row r="1877" spans="2:31" x14ac:dyDescent="0.4">
      <c r="B1877" t="s">
        <v>1965</v>
      </c>
      <c r="C1877" s="7">
        <v>38216</v>
      </c>
      <c r="D1877">
        <f>YEAR(_01_data[[#This Row],[Release Date]])</f>
        <v>2004</v>
      </c>
      <c r="E1877" t="s">
        <v>38</v>
      </c>
      <c r="F1877" t="s">
        <v>31</v>
      </c>
      <c r="G1877" t="s">
        <v>20</v>
      </c>
      <c r="H1877" t="s">
        <v>21</v>
      </c>
      <c r="I1877" t="s">
        <v>36</v>
      </c>
      <c r="J1877">
        <v>11000</v>
      </c>
      <c r="K1877">
        <v>15362</v>
      </c>
      <c r="L1877">
        <v>0</v>
      </c>
      <c r="M1877">
        <v>1000</v>
      </c>
      <c r="N1877">
        <v>5.7</v>
      </c>
      <c r="O1877">
        <v>77</v>
      </c>
      <c r="P1877">
        <v>113</v>
      </c>
      <c r="Q1877">
        <v>95149435</v>
      </c>
      <c r="R1877">
        <v>40000000</v>
      </c>
      <c r="AD1877" t="str">
        <v>Comedy</v>
      </c>
      <c r="AE1877">
        <v>5.7</v>
      </c>
    </row>
    <row r="1878" spans="2:31" x14ac:dyDescent="0.4">
      <c r="B1878" t="s">
        <v>1966</v>
      </c>
      <c r="C1878" s="7">
        <v>38254</v>
      </c>
      <c r="D1878">
        <f>YEAR(_01_data[[#This Row],[Release Date]])</f>
        <v>2004</v>
      </c>
      <c r="E1878" t="s">
        <v>38</v>
      </c>
      <c r="F1878" t="s">
        <v>56</v>
      </c>
      <c r="G1878" t="s">
        <v>20</v>
      </c>
      <c r="H1878" t="s">
        <v>21</v>
      </c>
      <c r="I1878" t="s">
        <v>65</v>
      </c>
      <c r="J1878">
        <v>669</v>
      </c>
      <c r="K1878">
        <v>2114</v>
      </c>
      <c r="L1878">
        <v>36</v>
      </c>
      <c r="M1878">
        <v>4000</v>
      </c>
      <c r="N1878">
        <v>6.5</v>
      </c>
      <c r="O1878">
        <v>192</v>
      </c>
      <c r="P1878">
        <v>140</v>
      </c>
      <c r="Q1878">
        <v>33682273</v>
      </c>
      <c r="R1878">
        <v>33000000</v>
      </c>
      <c r="AD1878" t="str">
        <v>Action</v>
      </c>
      <c r="AE1878">
        <v>6.5</v>
      </c>
    </row>
    <row r="1879" spans="2:31" x14ac:dyDescent="0.4">
      <c r="B1879" t="s">
        <v>1967</v>
      </c>
      <c r="C1879" s="7">
        <v>38348</v>
      </c>
      <c r="D1879">
        <f>YEAR(_01_data[[#This Row],[Release Date]])</f>
        <v>2004</v>
      </c>
      <c r="E1879" t="s">
        <v>38</v>
      </c>
      <c r="F1879" t="s">
        <v>50</v>
      </c>
      <c r="G1879" t="s">
        <v>430</v>
      </c>
      <c r="H1879" t="s">
        <v>916</v>
      </c>
      <c r="I1879" t="s">
        <v>81</v>
      </c>
      <c r="J1879">
        <v>273</v>
      </c>
      <c r="K1879">
        <v>529</v>
      </c>
      <c r="L1879">
        <v>448</v>
      </c>
      <c r="M1879">
        <v>0</v>
      </c>
      <c r="N1879">
        <v>8.1</v>
      </c>
      <c r="O1879">
        <v>157</v>
      </c>
      <c r="P1879">
        <v>125</v>
      </c>
      <c r="Q1879">
        <v>2086345</v>
      </c>
      <c r="R1879">
        <v>10000000</v>
      </c>
      <c r="AD1879" t="str">
        <v>Biography</v>
      </c>
      <c r="AE1879">
        <v>8.1</v>
      </c>
    </row>
    <row r="1880" spans="2:31" x14ac:dyDescent="0.4">
      <c r="B1880" t="s">
        <v>1968</v>
      </c>
      <c r="C1880" s="7">
        <v>38196</v>
      </c>
      <c r="D1880">
        <f>YEAR(_01_data[[#This Row],[Release Date]])</f>
        <v>2004</v>
      </c>
      <c r="E1880" t="s">
        <v>38</v>
      </c>
      <c r="F1880" t="s">
        <v>42</v>
      </c>
      <c r="G1880" t="s">
        <v>20</v>
      </c>
      <c r="H1880" t="s">
        <v>21</v>
      </c>
      <c r="I1880" t="s">
        <v>61</v>
      </c>
      <c r="J1880">
        <v>19000</v>
      </c>
      <c r="K1880">
        <v>20097</v>
      </c>
      <c r="L1880">
        <v>47</v>
      </c>
      <c r="M1880">
        <v>0</v>
      </c>
      <c r="N1880">
        <v>7</v>
      </c>
      <c r="O1880">
        <v>89</v>
      </c>
      <c r="P1880">
        <v>87</v>
      </c>
      <c r="Q1880">
        <v>85416609</v>
      </c>
      <c r="R1880">
        <v>30000000</v>
      </c>
      <c r="AD1880" t="str">
        <v>Adventure</v>
      </c>
      <c r="AE1880">
        <v>7</v>
      </c>
    </row>
    <row r="1881" spans="2:31" x14ac:dyDescent="0.4">
      <c r="B1881" t="s">
        <v>1969</v>
      </c>
      <c r="C1881" s="7">
        <v>38054</v>
      </c>
      <c r="D1881">
        <f>YEAR(_01_data[[#This Row],[Release Date]])</f>
        <v>2004</v>
      </c>
      <c r="E1881" t="s">
        <v>38</v>
      </c>
      <c r="F1881" t="s">
        <v>31</v>
      </c>
      <c r="G1881" t="s">
        <v>20</v>
      </c>
      <c r="H1881" t="s">
        <v>21</v>
      </c>
      <c r="I1881" t="s">
        <v>81</v>
      </c>
      <c r="J1881">
        <v>11000</v>
      </c>
      <c r="K1881">
        <v>13748</v>
      </c>
      <c r="L1881">
        <v>0</v>
      </c>
      <c r="M1881">
        <v>0</v>
      </c>
      <c r="N1881">
        <v>5.2</v>
      </c>
      <c r="O1881">
        <v>169</v>
      </c>
      <c r="P1881">
        <v>93</v>
      </c>
      <c r="Q1881">
        <v>59475623</v>
      </c>
      <c r="R1881">
        <v>90000000</v>
      </c>
      <c r="AD1881" t="str">
        <v>Comedy</v>
      </c>
      <c r="AE1881">
        <v>5.2</v>
      </c>
    </row>
    <row r="1882" spans="2:31" x14ac:dyDescent="0.4">
      <c r="B1882" t="s">
        <v>1970</v>
      </c>
      <c r="C1882" s="7">
        <v>38109</v>
      </c>
      <c r="D1882">
        <f>YEAR(_01_data[[#This Row],[Release Date]])</f>
        <v>2004</v>
      </c>
      <c r="E1882" t="s">
        <v>38</v>
      </c>
      <c r="F1882" t="s">
        <v>31</v>
      </c>
      <c r="G1882" t="s">
        <v>20</v>
      </c>
      <c r="H1882" t="s">
        <v>21</v>
      </c>
      <c r="I1882" t="s">
        <v>81</v>
      </c>
      <c r="J1882">
        <v>15000</v>
      </c>
      <c r="K1882">
        <v>16199</v>
      </c>
      <c r="L1882">
        <v>14000</v>
      </c>
      <c r="M1882">
        <v>16000</v>
      </c>
      <c r="N1882">
        <v>7.3</v>
      </c>
      <c r="O1882">
        <v>151</v>
      </c>
      <c r="P1882">
        <v>128</v>
      </c>
      <c r="Q1882">
        <v>77032279</v>
      </c>
      <c r="R1882">
        <v>60000000</v>
      </c>
      <c r="AD1882" t="str">
        <v>Comedy</v>
      </c>
      <c r="AE1882">
        <v>7.3</v>
      </c>
    </row>
    <row r="1883" spans="2:31" x14ac:dyDescent="0.4">
      <c r="B1883" t="s">
        <v>1971</v>
      </c>
      <c r="C1883" s="7">
        <v>38315</v>
      </c>
      <c r="D1883">
        <f>YEAR(_01_data[[#This Row],[Release Date]])</f>
        <v>2004</v>
      </c>
      <c r="E1883" t="s">
        <v>38</v>
      </c>
      <c r="F1883" t="s">
        <v>24</v>
      </c>
      <c r="G1883" t="s">
        <v>20</v>
      </c>
      <c r="H1883" t="s">
        <v>21</v>
      </c>
      <c r="I1883" t="s">
        <v>81</v>
      </c>
      <c r="J1883">
        <v>3000</v>
      </c>
      <c r="K1883">
        <v>7273</v>
      </c>
      <c r="L1883">
        <v>0</v>
      </c>
      <c r="M1883">
        <v>0</v>
      </c>
      <c r="N1883">
        <v>6.5</v>
      </c>
      <c r="O1883">
        <v>261</v>
      </c>
      <c r="P1883">
        <v>108</v>
      </c>
      <c r="Q1883">
        <v>114195633</v>
      </c>
      <c r="R1883">
        <v>60000000</v>
      </c>
      <c r="AD1883" t="str">
        <v>Drama</v>
      </c>
      <c r="AE1883">
        <v>6.5</v>
      </c>
    </row>
    <row r="1884" spans="2:31" x14ac:dyDescent="0.4">
      <c r="B1884" t="s">
        <v>1972</v>
      </c>
      <c r="C1884" s="7">
        <v>38204</v>
      </c>
      <c r="D1884">
        <f>YEAR(_01_data[[#This Row],[Release Date]])</f>
        <v>2004</v>
      </c>
      <c r="E1884" t="s">
        <v>38</v>
      </c>
      <c r="F1884" t="s">
        <v>31</v>
      </c>
      <c r="G1884" t="s">
        <v>20</v>
      </c>
      <c r="H1884" t="s">
        <v>21</v>
      </c>
      <c r="I1884" t="s">
        <v>81</v>
      </c>
      <c r="J1884">
        <v>13000</v>
      </c>
      <c r="K1884">
        <v>18085</v>
      </c>
      <c r="L1884">
        <v>41</v>
      </c>
      <c r="M1884">
        <v>462</v>
      </c>
      <c r="N1884">
        <v>5.5</v>
      </c>
      <c r="O1884">
        <v>74</v>
      </c>
      <c r="P1884">
        <v>98</v>
      </c>
      <c r="Q1884">
        <v>16323969</v>
      </c>
      <c r="R1884">
        <v>40000000</v>
      </c>
      <c r="AD1884" t="str">
        <v>Comedy</v>
      </c>
      <c r="AE1884">
        <v>5.5</v>
      </c>
    </row>
    <row r="1885" spans="2:31" x14ac:dyDescent="0.4">
      <c r="B1885" t="s">
        <v>1973</v>
      </c>
      <c r="C1885" s="7">
        <v>38134</v>
      </c>
      <c r="D1885">
        <f>YEAR(_01_data[[#This Row],[Release Date]])</f>
        <v>2004</v>
      </c>
      <c r="E1885" t="s">
        <v>38</v>
      </c>
      <c r="F1885" t="s">
        <v>24</v>
      </c>
      <c r="G1885" t="s">
        <v>20</v>
      </c>
      <c r="H1885" t="s">
        <v>21</v>
      </c>
      <c r="I1885" t="s">
        <v>61</v>
      </c>
      <c r="J1885">
        <v>373</v>
      </c>
      <c r="K1885">
        <v>1233</v>
      </c>
      <c r="L1885">
        <v>0</v>
      </c>
      <c r="M1885">
        <v>31</v>
      </c>
      <c r="N1885">
        <v>6.9</v>
      </c>
      <c r="O1885">
        <v>6</v>
      </c>
      <c r="P1885">
        <v>118</v>
      </c>
      <c r="Q1885">
        <v>3347439</v>
      </c>
      <c r="R1885">
        <v>7500000</v>
      </c>
      <c r="AD1885" t="str">
        <v>Drama</v>
      </c>
      <c r="AE1885">
        <v>6.9</v>
      </c>
    </row>
    <row r="1886" spans="2:31" x14ac:dyDescent="0.4">
      <c r="B1886" t="s">
        <v>1974</v>
      </c>
      <c r="C1886" s="7">
        <v>38164</v>
      </c>
      <c r="D1886">
        <f>YEAR(_01_data[[#This Row],[Release Date]])</f>
        <v>2004</v>
      </c>
      <c r="E1886" t="s">
        <v>38</v>
      </c>
      <c r="F1886" t="s">
        <v>56</v>
      </c>
      <c r="G1886" t="s">
        <v>20</v>
      </c>
      <c r="H1886" t="s">
        <v>60</v>
      </c>
      <c r="I1886" t="s">
        <v>61</v>
      </c>
      <c r="J1886">
        <v>956</v>
      </c>
      <c r="K1886">
        <v>2260</v>
      </c>
      <c r="L1886">
        <v>906</v>
      </c>
      <c r="M1886">
        <v>437</v>
      </c>
      <c r="N1886">
        <v>4.2</v>
      </c>
      <c r="O1886">
        <v>76</v>
      </c>
      <c r="P1886">
        <v>95</v>
      </c>
      <c r="Q1886">
        <v>6768055</v>
      </c>
      <c r="R1886">
        <v>57000000</v>
      </c>
      <c r="AD1886" t="str">
        <v>Action</v>
      </c>
      <c r="AE1886">
        <v>4.2</v>
      </c>
    </row>
    <row r="1887" spans="2:31" x14ac:dyDescent="0.4">
      <c r="B1887" t="s">
        <v>1975</v>
      </c>
      <c r="C1887" s="7">
        <v>38029</v>
      </c>
      <c r="D1887">
        <f>YEAR(_01_data[[#This Row],[Release Date]])</f>
        <v>2004</v>
      </c>
      <c r="E1887" t="s">
        <v>38</v>
      </c>
      <c r="F1887" t="s">
        <v>56</v>
      </c>
      <c r="G1887" t="s">
        <v>20</v>
      </c>
      <c r="H1887" t="s">
        <v>21</v>
      </c>
      <c r="I1887" t="s">
        <v>81</v>
      </c>
      <c r="J1887">
        <v>1000</v>
      </c>
      <c r="K1887">
        <v>5039</v>
      </c>
      <c r="L1887">
        <v>33</v>
      </c>
      <c r="M1887">
        <v>0</v>
      </c>
      <c r="N1887">
        <v>4</v>
      </c>
      <c r="O1887">
        <v>86</v>
      </c>
      <c r="P1887">
        <v>84</v>
      </c>
      <c r="Q1887">
        <v>21176322</v>
      </c>
      <c r="R1887">
        <v>40000000</v>
      </c>
      <c r="AD1887" t="str">
        <v>Action</v>
      </c>
      <c r="AE1887">
        <v>4</v>
      </c>
    </row>
    <row r="1888" spans="2:31" x14ac:dyDescent="0.4">
      <c r="B1888" t="s">
        <v>1976</v>
      </c>
      <c r="C1888" s="7">
        <v>38293</v>
      </c>
      <c r="D1888">
        <f>YEAR(_01_data[[#This Row],[Release Date]])</f>
        <v>2004</v>
      </c>
      <c r="E1888" t="s">
        <v>38</v>
      </c>
      <c r="F1888" t="s">
        <v>42</v>
      </c>
      <c r="G1888" t="s">
        <v>20</v>
      </c>
      <c r="H1888" t="s">
        <v>21</v>
      </c>
      <c r="I1888" t="s">
        <v>65</v>
      </c>
      <c r="J1888">
        <v>11000</v>
      </c>
      <c r="K1888">
        <v>17944</v>
      </c>
      <c r="L1888">
        <v>249</v>
      </c>
      <c r="M1888">
        <v>0</v>
      </c>
      <c r="N1888">
        <v>7.2</v>
      </c>
      <c r="O1888">
        <v>220</v>
      </c>
      <c r="P1888">
        <v>196</v>
      </c>
      <c r="Q1888">
        <v>133228348</v>
      </c>
      <c r="R1888">
        <v>175000000</v>
      </c>
      <c r="AD1888" t="str">
        <v>Adventure</v>
      </c>
      <c r="AE1888">
        <v>7.2</v>
      </c>
    </row>
    <row r="1889" spans="2:31" x14ac:dyDescent="0.4">
      <c r="B1889" t="s">
        <v>1977</v>
      </c>
      <c r="C1889" s="7">
        <v>38005</v>
      </c>
      <c r="D1889">
        <f>YEAR(_01_data[[#This Row],[Release Date]])</f>
        <v>2004</v>
      </c>
      <c r="E1889" t="s">
        <v>38</v>
      </c>
      <c r="F1889" t="s">
        <v>42</v>
      </c>
      <c r="G1889" t="s">
        <v>20</v>
      </c>
      <c r="H1889" t="s">
        <v>95</v>
      </c>
      <c r="I1889" t="s">
        <v>61</v>
      </c>
      <c r="J1889">
        <v>21</v>
      </c>
      <c r="K1889">
        <v>55</v>
      </c>
      <c r="L1889">
        <v>218</v>
      </c>
      <c r="M1889">
        <v>2000</v>
      </c>
      <c r="N1889">
        <v>7.1</v>
      </c>
      <c r="O1889">
        <v>88</v>
      </c>
      <c r="P1889">
        <v>109</v>
      </c>
      <c r="Q1889">
        <v>18947630</v>
      </c>
      <c r="R1889">
        <v>59660000</v>
      </c>
      <c r="AD1889" t="str">
        <v>Adventure</v>
      </c>
      <c r="AE1889">
        <v>7.1</v>
      </c>
    </row>
    <row r="1890" spans="2:31" x14ac:dyDescent="0.4">
      <c r="B1890" t="s">
        <v>1978</v>
      </c>
      <c r="C1890" s="7">
        <v>38209</v>
      </c>
      <c r="D1890">
        <f>YEAR(_01_data[[#This Row],[Release Date]])</f>
        <v>2004</v>
      </c>
      <c r="E1890" t="s">
        <v>38</v>
      </c>
      <c r="F1890" t="s">
        <v>24</v>
      </c>
      <c r="G1890" t="s">
        <v>20</v>
      </c>
      <c r="H1890" t="s">
        <v>21</v>
      </c>
      <c r="I1890" t="s">
        <v>81</v>
      </c>
      <c r="J1890">
        <v>805</v>
      </c>
      <c r="K1890">
        <v>1618</v>
      </c>
      <c r="L1890">
        <v>300</v>
      </c>
      <c r="M1890">
        <v>767</v>
      </c>
      <c r="N1890">
        <v>6.2</v>
      </c>
      <c r="O1890">
        <v>118</v>
      </c>
      <c r="P1890">
        <v>141</v>
      </c>
      <c r="Q1890">
        <v>16123851</v>
      </c>
      <c r="R1890">
        <v>23000000</v>
      </c>
      <c r="AD1890" t="str">
        <v>Drama</v>
      </c>
      <c r="AE1890">
        <v>6.2</v>
      </c>
    </row>
    <row r="1891" spans="2:31" x14ac:dyDescent="0.4">
      <c r="B1891" t="s">
        <v>1979</v>
      </c>
      <c r="C1891" s="7">
        <v>38180</v>
      </c>
      <c r="D1891">
        <f>YEAR(_01_data[[#This Row],[Release Date]])</f>
        <v>2004</v>
      </c>
      <c r="E1891" t="s">
        <v>38</v>
      </c>
      <c r="F1891" t="s">
        <v>24</v>
      </c>
      <c r="G1891" t="s">
        <v>1158</v>
      </c>
      <c r="H1891" t="s">
        <v>1159</v>
      </c>
      <c r="I1891" t="s">
        <v>32</v>
      </c>
      <c r="J1891">
        <v>8000</v>
      </c>
      <c r="K1891">
        <v>9984</v>
      </c>
      <c r="L1891">
        <v>147</v>
      </c>
      <c r="M1891">
        <v>2000</v>
      </c>
      <c r="N1891">
        <v>7.9</v>
      </c>
      <c r="O1891">
        <v>29</v>
      </c>
      <c r="P1891">
        <v>192</v>
      </c>
      <c r="Q1891">
        <v>2921738</v>
      </c>
      <c r="R1891">
        <v>7000000</v>
      </c>
      <c r="AD1891" t="str">
        <v>Drama</v>
      </c>
      <c r="AE1891">
        <v>7.9</v>
      </c>
    </row>
    <row r="1892" spans="2:31" x14ac:dyDescent="0.4">
      <c r="B1892" t="s">
        <v>1980</v>
      </c>
      <c r="C1892" s="7">
        <v>38163</v>
      </c>
      <c r="D1892">
        <f>YEAR(_01_data[[#This Row],[Release Date]])</f>
        <v>2004</v>
      </c>
      <c r="E1892" t="s">
        <v>38</v>
      </c>
      <c r="F1892" t="s">
        <v>19</v>
      </c>
      <c r="G1892" t="s">
        <v>20</v>
      </c>
      <c r="H1892" t="s">
        <v>60</v>
      </c>
      <c r="I1892" t="s">
        <v>65</v>
      </c>
      <c r="J1892">
        <v>979</v>
      </c>
      <c r="K1892">
        <v>3133</v>
      </c>
      <c r="L1892">
        <v>608</v>
      </c>
      <c r="M1892">
        <v>0</v>
      </c>
      <c r="N1892">
        <v>7.7</v>
      </c>
      <c r="O1892">
        <v>169</v>
      </c>
      <c r="P1892">
        <v>125</v>
      </c>
      <c r="Q1892">
        <v>3753806</v>
      </c>
      <c r="R1892">
        <v>11000000</v>
      </c>
      <c r="AD1892" t="str">
        <v>Crime</v>
      </c>
      <c r="AE1892">
        <v>7.7</v>
      </c>
    </row>
    <row r="1893" spans="2:31" x14ac:dyDescent="0.4">
      <c r="B1893" t="s">
        <v>1981</v>
      </c>
      <c r="C1893" s="7">
        <v>38216</v>
      </c>
      <c r="D1893">
        <f>YEAR(_01_data[[#This Row],[Release Date]])</f>
        <v>2004</v>
      </c>
      <c r="E1893" t="s">
        <v>38</v>
      </c>
      <c r="F1893" t="s">
        <v>56</v>
      </c>
      <c r="G1893" t="s">
        <v>20</v>
      </c>
      <c r="H1893" t="s">
        <v>21</v>
      </c>
      <c r="I1893" t="s">
        <v>81</v>
      </c>
      <c r="J1893">
        <v>12000</v>
      </c>
      <c r="K1893">
        <v>14146</v>
      </c>
      <c r="L1893">
        <v>10</v>
      </c>
      <c r="M1893">
        <v>0</v>
      </c>
      <c r="N1893">
        <v>6.2</v>
      </c>
      <c r="O1893">
        <v>117</v>
      </c>
      <c r="P1893">
        <v>86</v>
      </c>
      <c r="Q1893">
        <v>45860039</v>
      </c>
      <c r="R1893">
        <v>56000000</v>
      </c>
      <c r="AD1893" t="str">
        <v>Action</v>
      </c>
      <c r="AE1893">
        <v>6.2</v>
      </c>
    </row>
    <row r="1894" spans="2:31" x14ac:dyDescent="0.4">
      <c r="B1894" t="s">
        <v>1982</v>
      </c>
      <c r="C1894" s="7">
        <v>38218</v>
      </c>
      <c r="D1894">
        <f>YEAR(_01_data[[#This Row],[Release Date]])</f>
        <v>2004</v>
      </c>
      <c r="E1894" t="s">
        <v>38</v>
      </c>
      <c r="F1894" t="s">
        <v>31</v>
      </c>
      <c r="G1894" t="s">
        <v>20</v>
      </c>
      <c r="H1894" t="s">
        <v>21</v>
      </c>
      <c r="I1894" t="s">
        <v>81</v>
      </c>
      <c r="J1894">
        <v>826</v>
      </c>
      <c r="K1894">
        <v>2466</v>
      </c>
      <c r="L1894">
        <v>80</v>
      </c>
      <c r="M1894">
        <v>260</v>
      </c>
      <c r="N1894">
        <v>5.2</v>
      </c>
      <c r="O1894">
        <v>82</v>
      </c>
      <c r="P1894">
        <v>110</v>
      </c>
      <c r="Q1894">
        <v>14469428</v>
      </c>
      <c r="R1894">
        <v>26000000</v>
      </c>
      <c r="AD1894" t="str">
        <v>Comedy</v>
      </c>
      <c r="AE1894">
        <v>5.2</v>
      </c>
    </row>
    <row r="1895" spans="2:31" x14ac:dyDescent="0.4">
      <c r="B1895" t="s">
        <v>1983</v>
      </c>
      <c r="C1895" s="7">
        <v>38247</v>
      </c>
      <c r="D1895">
        <f>YEAR(_01_data[[#This Row],[Release Date]])</f>
        <v>2004</v>
      </c>
      <c r="E1895" t="s">
        <v>38</v>
      </c>
      <c r="F1895" t="s">
        <v>31</v>
      </c>
      <c r="G1895" t="s">
        <v>20</v>
      </c>
      <c r="H1895" t="s">
        <v>21</v>
      </c>
      <c r="I1895" t="s">
        <v>81</v>
      </c>
      <c r="J1895">
        <v>1000</v>
      </c>
      <c r="K1895">
        <v>6313</v>
      </c>
      <c r="L1895">
        <v>322</v>
      </c>
      <c r="M1895">
        <v>0</v>
      </c>
      <c r="N1895">
        <v>5.4</v>
      </c>
      <c r="O1895">
        <v>62</v>
      </c>
      <c r="P1895">
        <v>109</v>
      </c>
      <c r="Q1895">
        <v>69148997</v>
      </c>
      <c r="R1895">
        <v>37000000</v>
      </c>
      <c r="AD1895" t="str">
        <v>Comedy</v>
      </c>
      <c r="AE1895">
        <v>5.4</v>
      </c>
    </row>
    <row r="1896" spans="2:31" x14ac:dyDescent="0.4">
      <c r="B1896" t="s">
        <v>1984</v>
      </c>
      <c r="C1896" s="7">
        <v>38143</v>
      </c>
      <c r="D1896">
        <f>YEAR(_01_data[[#This Row],[Release Date]])</f>
        <v>2004</v>
      </c>
      <c r="E1896" t="s">
        <v>38</v>
      </c>
      <c r="F1896" t="s">
        <v>24</v>
      </c>
      <c r="G1896" t="s">
        <v>20</v>
      </c>
      <c r="H1896" t="s">
        <v>21</v>
      </c>
      <c r="I1896" t="s">
        <v>81</v>
      </c>
      <c r="J1896">
        <v>489</v>
      </c>
      <c r="K1896">
        <v>679</v>
      </c>
      <c r="L1896">
        <v>118</v>
      </c>
      <c r="M1896">
        <v>0</v>
      </c>
      <c r="N1896">
        <v>7</v>
      </c>
      <c r="O1896">
        <v>98</v>
      </c>
      <c r="P1896">
        <v>114</v>
      </c>
      <c r="Q1896">
        <v>12831121</v>
      </c>
      <c r="R1896">
        <v>30000000</v>
      </c>
      <c r="AD1896" t="str">
        <v>Drama</v>
      </c>
      <c r="AE1896">
        <v>7</v>
      </c>
    </row>
    <row r="1897" spans="2:31" x14ac:dyDescent="0.4">
      <c r="B1897" t="s">
        <v>1985</v>
      </c>
      <c r="C1897" s="7">
        <v>38068</v>
      </c>
      <c r="D1897">
        <f>YEAR(_01_data[[#This Row],[Release Date]])</f>
        <v>2004</v>
      </c>
      <c r="E1897" t="s">
        <v>38</v>
      </c>
      <c r="F1897" t="s">
        <v>31</v>
      </c>
      <c r="G1897" t="s">
        <v>20</v>
      </c>
      <c r="H1897" t="s">
        <v>60</v>
      </c>
      <c r="I1897" t="s">
        <v>81</v>
      </c>
      <c r="J1897">
        <v>4000</v>
      </c>
      <c r="K1897">
        <v>9330</v>
      </c>
      <c r="L1897">
        <v>12</v>
      </c>
      <c r="M1897">
        <v>0</v>
      </c>
      <c r="N1897">
        <v>6.3</v>
      </c>
      <c r="O1897">
        <v>129</v>
      </c>
      <c r="P1897">
        <v>98</v>
      </c>
      <c r="Q1897">
        <v>16831505</v>
      </c>
      <c r="R1897">
        <v>31000000</v>
      </c>
      <c r="AD1897" t="str">
        <v>Comedy</v>
      </c>
      <c r="AE1897">
        <v>6.3</v>
      </c>
    </row>
    <row r="1898" spans="2:31" x14ac:dyDescent="0.4">
      <c r="B1898" t="s">
        <v>1986</v>
      </c>
      <c r="C1898" s="7">
        <v>38187</v>
      </c>
      <c r="D1898">
        <f>YEAR(_01_data[[#This Row],[Release Date]])</f>
        <v>2004</v>
      </c>
      <c r="E1898" t="s">
        <v>38</v>
      </c>
      <c r="F1898" t="s">
        <v>31</v>
      </c>
      <c r="G1898" t="s">
        <v>20</v>
      </c>
      <c r="H1898" t="s">
        <v>21</v>
      </c>
      <c r="I1898" t="s">
        <v>81</v>
      </c>
      <c r="J1898">
        <v>2000</v>
      </c>
      <c r="K1898">
        <v>4681</v>
      </c>
      <c r="L1898">
        <v>126</v>
      </c>
      <c r="M1898">
        <v>876</v>
      </c>
      <c r="N1898">
        <v>5.6</v>
      </c>
      <c r="O1898">
        <v>84</v>
      </c>
      <c r="P1898">
        <v>95</v>
      </c>
      <c r="Q1898">
        <v>16964743</v>
      </c>
      <c r="R1898">
        <v>24000000</v>
      </c>
      <c r="AD1898" t="str">
        <v>Comedy</v>
      </c>
      <c r="AE1898">
        <v>5.6</v>
      </c>
    </row>
    <row r="1899" spans="2:31" x14ac:dyDescent="0.4">
      <c r="B1899" t="s">
        <v>1987</v>
      </c>
      <c r="C1899" s="7">
        <v>38234</v>
      </c>
      <c r="D1899">
        <f>YEAR(_01_data[[#This Row],[Release Date]])</f>
        <v>2004</v>
      </c>
      <c r="E1899" t="s">
        <v>38</v>
      </c>
      <c r="F1899" t="s">
        <v>42</v>
      </c>
      <c r="G1899" t="s">
        <v>20</v>
      </c>
      <c r="H1899" t="s">
        <v>21</v>
      </c>
      <c r="I1899" t="s">
        <v>81</v>
      </c>
      <c r="J1899">
        <v>506</v>
      </c>
      <c r="K1899">
        <v>1266</v>
      </c>
      <c r="L1899">
        <v>65</v>
      </c>
      <c r="M1899">
        <v>0</v>
      </c>
      <c r="N1899">
        <v>5.9</v>
      </c>
      <c r="O1899">
        <v>94</v>
      </c>
      <c r="P1899">
        <v>95</v>
      </c>
      <c r="Q1899">
        <v>58156435</v>
      </c>
      <c r="R1899">
        <v>19000000</v>
      </c>
      <c r="AD1899" t="str">
        <v>Adventure</v>
      </c>
      <c r="AE1899">
        <v>5.9</v>
      </c>
    </row>
    <row r="1900" spans="2:31" x14ac:dyDescent="0.4">
      <c r="B1900" t="s">
        <v>1988</v>
      </c>
      <c r="C1900" s="7">
        <v>38065</v>
      </c>
      <c r="D1900">
        <f>YEAR(_01_data[[#This Row],[Release Date]])</f>
        <v>2004</v>
      </c>
      <c r="E1900" t="s">
        <v>38</v>
      </c>
      <c r="F1900" t="s">
        <v>24</v>
      </c>
      <c r="G1900" t="s">
        <v>20</v>
      </c>
      <c r="H1900" t="s">
        <v>60</v>
      </c>
      <c r="I1900" t="s">
        <v>65</v>
      </c>
      <c r="J1900">
        <v>887</v>
      </c>
      <c r="K1900">
        <v>2721</v>
      </c>
      <c r="L1900">
        <v>87</v>
      </c>
      <c r="M1900">
        <v>305</v>
      </c>
      <c r="N1900">
        <v>6.9</v>
      </c>
      <c r="O1900">
        <v>76</v>
      </c>
      <c r="P1900">
        <v>100</v>
      </c>
      <c r="Q1900">
        <v>396035</v>
      </c>
      <c r="R1900">
        <v>1000000</v>
      </c>
      <c r="AD1900" t="str">
        <v>Drama</v>
      </c>
      <c r="AE1900">
        <v>6.9</v>
      </c>
    </row>
    <row r="1901" spans="2:31" x14ac:dyDescent="0.4">
      <c r="B1901" t="s">
        <v>1989</v>
      </c>
      <c r="C1901" s="7">
        <v>38048</v>
      </c>
      <c r="D1901">
        <f>YEAR(_01_data[[#This Row],[Release Date]])</f>
        <v>2004</v>
      </c>
      <c r="E1901" t="s">
        <v>38</v>
      </c>
      <c r="F1901" t="s">
        <v>24</v>
      </c>
      <c r="G1901" t="s">
        <v>20</v>
      </c>
      <c r="H1901" t="s">
        <v>21</v>
      </c>
      <c r="I1901" t="s">
        <v>81</v>
      </c>
      <c r="J1901">
        <v>389</v>
      </c>
      <c r="K1901">
        <v>1792</v>
      </c>
      <c r="L1901">
        <v>548</v>
      </c>
      <c r="M1901">
        <v>0</v>
      </c>
      <c r="N1901">
        <v>3.5</v>
      </c>
      <c r="O1901">
        <v>58</v>
      </c>
      <c r="P1901">
        <v>95</v>
      </c>
      <c r="Q1901">
        <v>40066497</v>
      </c>
      <c r="R1901">
        <v>8000000</v>
      </c>
      <c r="AD1901" t="str">
        <v>Drama</v>
      </c>
      <c r="AE1901">
        <v>3.5</v>
      </c>
    </row>
    <row r="1902" spans="2:31" x14ac:dyDescent="0.4">
      <c r="B1902" t="s">
        <v>1990</v>
      </c>
      <c r="C1902" s="7">
        <v>38667</v>
      </c>
      <c r="D1902">
        <f>YEAR(_01_data[[#This Row],[Release Date]])</f>
        <v>2005</v>
      </c>
      <c r="E1902" t="s">
        <v>38</v>
      </c>
      <c r="F1902" t="s">
        <v>19</v>
      </c>
      <c r="G1902" t="s">
        <v>20</v>
      </c>
      <c r="H1902" t="s">
        <v>21</v>
      </c>
      <c r="I1902" t="s">
        <v>65</v>
      </c>
      <c r="J1902">
        <v>10000</v>
      </c>
      <c r="K1902">
        <v>12754</v>
      </c>
      <c r="L1902">
        <v>0</v>
      </c>
      <c r="M1902">
        <v>0</v>
      </c>
      <c r="N1902">
        <v>7.5</v>
      </c>
      <c r="O1902">
        <v>441</v>
      </c>
      <c r="P1902">
        <v>96</v>
      </c>
      <c r="Q1902">
        <v>31493782</v>
      </c>
      <c r="R1902">
        <v>32000000</v>
      </c>
      <c r="AD1902" t="str">
        <v>Crime</v>
      </c>
      <c r="AE1902">
        <v>7.5</v>
      </c>
    </row>
    <row r="1903" spans="2:31" x14ac:dyDescent="0.4">
      <c r="B1903" t="s">
        <v>1991</v>
      </c>
      <c r="C1903" s="7">
        <v>38574</v>
      </c>
      <c r="D1903">
        <f>YEAR(_01_data[[#This Row],[Release Date]])</f>
        <v>2005</v>
      </c>
      <c r="E1903" t="s">
        <v>38</v>
      </c>
      <c r="F1903" t="s">
        <v>31</v>
      </c>
      <c r="G1903" t="s">
        <v>20</v>
      </c>
      <c r="H1903" t="s">
        <v>21</v>
      </c>
      <c r="I1903" t="s">
        <v>81</v>
      </c>
      <c r="J1903">
        <v>618</v>
      </c>
      <c r="K1903">
        <v>1095</v>
      </c>
      <c r="L1903">
        <v>13</v>
      </c>
      <c r="M1903">
        <v>0</v>
      </c>
      <c r="N1903">
        <v>6.6</v>
      </c>
      <c r="O1903">
        <v>112</v>
      </c>
      <c r="P1903">
        <v>107</v>
      </c>
      <c r="Q1903">
        <v>21835784</v>
      </c>
      <c r="R1903">
        <v>30000000</v>
      </c>
      <c r="AD1903" t="str">
        <v>Comedy</v>
      </c>
      <c r="AE1903">
        <v>6.6</v>
      </c>
    </row>
    <row r="1904" spans="2:31" x14ac:dyDescent="0.4">
      <c r="B1904" t="s">
        <v>1992</v>
      </c>
      <c r="C1904" s="7">
        <v>38401</v>
      </c>
      <c r="D1904">
        <f>YEAR(_01_data[[#This Row],[Release Date]])</f>
        <v>2005</v>
      </c>
      <c r="E1904" t="s">
        <v>38</v>
      </c>
      <c r="F1904" t="s">
        <v>56</v>
      </c>
      <c r="G1904" t="s">
        <v>20</v>
      </c>
      <c r="H1904" t="s">
        <v>60</v>
      </c>
      <c r="I1904" t="s">
        <v>81</v>
      </c>
      <c r="J1904">
        <v>1000</v>
      </c>
      <c r="K1904">
        <v>1890</v>
      </c>
      <c r="L1904">
        <v>0</v>
      </c>
      <c r="M1904">
        <v>785</v>
      </c>
      <c r="N1904">
        <v>4.2</v>
      </c>
      <c r="O1904">
        <v>113</v>
      </c>
      <c r="P1904">
        <v>102</v>
      </c>
      <c r="Q1904">
        <v>1891821</v>
      </c>
      <c r="R1904">
        <v>52000000</v>
      </c>
      <c r="AD1904" t="str">
        <v>Action</v>
      </c>
      <c r="AE1904">
        <v>4.2</v>
      </c>
    </row>
    <row r="1905" spans="2:31" x14ac:dyDescent="0.4">
      <c r="B1905" t="s">
        <v>1993</v>
      </c>
      <c r="C1905" s="7">
        <v>38608</v>
      </c>
      <c r="D1905">
        <f>YEAR(_01_data[[#This Row],[Release Date]])</f>
        <v>2005</v>
      </c>
      <c r="E1905" t="s">
        <v>38</v>
      </c>
      <c r="F1905" t="s">
        <v>56</v>
      </c>
      <c r="G1905" t="s">
        <v>20</v>
      </c>
      <c r="H1905" t="s">
        <v>21</v>
      </c>
      <c r="I1905" t="s">
        <v>81</v>
      </c>
      <c r="J1905">
        <v>9000</v>
      </c>
      <c r="K1905">
        <v>10185</v>
      </c>
      <c r="L1905">
        <v>45</v>
      </c>
      <c r="M1905">
        <v>0</v>
      </c>
      <c r="N1905">
        <v>5.5</v>
      </c>
      <c r="O1905">
        <v>178</v>
      </c>
      <c r="P1905">
        <v>93</v>
      </c>
      <c r="Q1905">
        <v>25857987</v>
      </c>
      <c r="R1905">
        <v>62000000</v>
      </c>
      <c r="AD1905" t="str">
        <v>Action</v>
      </c>
      <c r="AE1905">
        <v>5.5</v>
      </c>
    </row>
    <row r="1906" spans="2:31" x14ac:dyDescent="0.4">
      <c r="B1906" t="s">
        <v>1994</v>
      </c>
      <c r="C1906" s="7">
        <v>38455</v>
      </c>
      <c r="D1906">
        <f>YEAR(_01_data[[#This Row],[Release Date]])</f>
        <v>2005</v>
      </c>
      <c r="E1906" t="s">
        <v>38</v>
      </c>
      <c r="F1906" t="s">
        <v>64</v>
      </c>
      <c r="G1906" t="s">
        <v>20</v>
      </c>
      <c r="H1906" t="s">
        <v>172</v>
      </c>
      <c r="I1906" t="s">
        <v>65</v>
      </c>
      <c r="J1906">
        <v>310</v>
      </c>
      <c r="K1906">
        <v>838</v>
      </c>
      <c r="L1906">
        <v>892</v>
      </c>
      <c r="M1906">
        <v>1000</v>
      </c>
      <c r="N1906">
        <v>2.2999999999999998</v>
      </c>
      <c r="O1906">
        <v>148</v>
      </c>
      <c r="P1906">
        <v>94</v>
      </c>
      <c r="Q1906">
        <v>5132655</v>
      </c>
      <c r="R1906">
        <v>20000000</v>
      </c>
      <c r="AD1906" t="str">
        <v>Horror</v>
      </c>
      <c r="AE1906">
        <v>2.2999999999999998</v>
      </c>
    </row>
    <row r="1907" spans="2:31" x14ac:dyDescent="0.4">
      <c r="B1907" t="s">
        <v>1995</v>
      </c>
      <c r="C1907" s="7">
        <v>38684</v>
      </c>
      <c r="D1907">
        <f>YEAR(_01_data[[#This Row],[Release Date]])</f>
        <v>2005</v>
      </c>
      <c r="E1907" t="s">
        <v>38</v>
      </c>
      <c r="F1907" t="s">
        <v>64</v>
      </c>
      <c r="G1907" t="s">
        <v>20</v>
      </c>
      <c r="H1907" t="s">
        <v>60</v>
      </c>
      <c r="I1907" t="s">
        <v>81</v>
      </c>
      <c r="J1907">
        <v>874</v>
      </c>
      <c r="K1907">
        <v>1608</v>
      </c>
      <c r="L1907">
        <v>31</v>
      </c>
      <c r="M1907">
        <v>0</v>
      </c>
      <c r="N1907">
        <v>5</v>
      </c>
      <c r="O1907">
        <v>125</v>
      </c>
      <c r="P1907">
        <v>91</v>
      </c>
      <c r="Q1907">
        <v>16298046</v>
      </c>
      <c r="R1907">
        <v>14000000</v>
      </c>
      <c r="AD1907" t="str">
        <v>Horror</v>
      </c>
      <c r="AE1907">
        <v>5</v>
      </c>
    </row>
    <row r="1908" spans="2:31" x14ac:dyDescent="0.4">
      <c r="B1908" t="s">
        <v>1996</v>
      </c>
      <c r="C1908" s="7">
        <v>38436</v>
      </c>
      <c r="D1908">
        <f>YEAR(_01_data[[#This Row],[Release Date]])</f>
        <v>2005</v>
      </c>
      <c r="E1908" t="s">
        <v>38</v>
      </c>
      <c r="F1908" t="s">
        <v>24</v>
      </c>
      <c r="G1908" t="s">
        <v>20</v>
      </c>
      <c r="H1908" t="s">
        <v>21</v>
      </c>
      <c r="I1908" t="s">
        <v>81</v>
      </c>
      <c r="J1908">
        <v>11000</v>
      </c>
      <c r="K1908">
        <v>11519</v>
      </c>
      <c r="L1908">
        <v>529</v>
      </c>
      <c r="M1908">
        <v>0</v>
      </c>
      <c r="N1908">
        <v>7</v>
      </c>
      <c r="O1908">
        <v>107</v>
      </c>
      <c r="P1908">
        <v>108</v>
      </c>
      <c r="Q1908">
        <v>8535575</v>
      </c>
      <c r="R1908">
        <v>30000000</v>
      </c>
      <c r="AD1908" t="str">
        <v>Drama</v>
      </c>
      <c r="AE1908">
        <v>7</v>
      </c>
    </row>
    <row r="1909" spans="2:31" x14ac:dyDescent="0.4">
      <c r="B1909" t="s">
        <v>1997</v>
      </c>
      <c r="C1909" s="7">
        <v>38548</v>
      </c>
      <c r="D1909">
        <f>YEAR(_01_data[[#This Row],[Release Date]])</f>
        <v>2005</v>
      </c>
      <c r="E1909" t="s">
        <v>38</v>
      </c>
      <c r="F1909" t="s">
        <v>42</v>
      </c>
      <c r="G1909" t="s">
        <v>20</v>
      </c>
      <c r="H1909" t="s">
        <v>21</v>
      </c>
      <c r="I1909" t="s">
        <v>61</v>
      </c>
      <c r="J1909">
        <v>826</v>
      </c>
      <c r="K1909">
        <v>3558</v>
      </c>
      <c r="L1909">
        <v>32</v>
      </c>
      <c r="M1909">
        <v>773</v>
      </c>
      <c r="N1909">
        <v>4.5999999999999996</v>
      </c>
      <c r="O1909">
        <v>75</v>
      </c>
      <c r="P1909">
        <v>95</v>
      </c>
      <c r="Q1909">
        <v>82301521</v>
      </c>
      <c r="R1909">
        <v>32000000</v>
      </c>
      <c r="AD1909" t="str">
        <v>Adventure</v>
      </c>
      <c r="AE1909">
        <v>4.5999999999999996</v>
      </c>
    </row>
    <row r="1910" spans="2:31" x14ac:dyDescent="0.4">
      <c r="B1910" t="s">
        <v>1998</v>
      </c>
      <c r="C1910" s="7">
        <v>38390</v>
      </c>
      <c r="D1910">
        <f>YEAR(_01_data[[#This Row],[Release Date]])</f>
        <v>2005</v>
      </c>
      <c r="E1910" t="s">
        <v>38</v>
      </c>
      <c r="F1910" t="s">
        <v>56</v>
      </c>
      <c r="G1910" t="s">
        <v>20</v>
      </c>
      <c r="H1910" t="s">
        <v>21</v>
      </c>
      <c r="I1910" t="s">
        <v>65</v>
      </c>
      <c r="J1910">
        <v>954</v>
      </c>
      <c r="K1910">
        <v>3148</v>
      </c>
      <c r="L1910">
        <v>25</v>
      </c>
      <c r="M1910">
        <v>999</v>
      </c>
      <c r="N1910">
        <v>6.3</v>
      </c>
      <c r="O1910">
        <v>152</v>
      </c>
      <c r="P1910">
        <v>109</v>
      </c>
      <c r="Q1910">
        <v>19976073</v>
      </c>
      <c r="R1910">
        <v>20000000</v>
      </c>
      <c r="AD1910" t="str">
        <v>Action</v>
      </c>
      <c r="AE1910">
        <v>6.3</v>
      </c>
    </row>
    <row r="1911" spans="2:31" x14ac:dyDescent="0.4">
      <c r="B1911" t="s">
        <v>1999</v>
      </c>
      <c r="C1911" s="7">
        <v>38699</v>
      </c>
      <c r="D1911">
        <f>YEAR(_01_data[[#This Row],[Release Date]])</f>
        <v>2005</v>
      </c>
      <c r="E1911" t="s">
        <v>38</v>
      </c>
      <c r="F1911" t="s">
        <v>56</v>
      </c>
      <c r="G1911" t="s">
        <v>20</v>
      </c>
      <c r="H1911" t="s">
        <v>21</v>
      </c>
      <c r="I1911" t="s">
        <v>81</v>
      </c>
      <c r="J1911">
        <v>23000</v>
      </c>
      <c r="K1911">
        <v>59558</v>
      </c>
      <c r="L1911">
        <v>22000</v>
      </c>
      <c r="M1911">
        <v>15000</v>
      </c>
      <c r="N1911">
        <v>8.3000000000000007</v>
      </c>
      <c r="O1911">
        <v>478</v>
      </c>
      <c r="P1911">
        <v>128</v>
      </c>
      <c r="Q1911">
        <v>205343774</v>
      </c>
      <c r="R1911">
        <v>150000000</v>
      </c>
      <c r="AD1911" t="str">
        <v>Action</v>
      </c>
      <c r="AE1911">
        <v>8.3000000000000007</v>
      </c>
    </row>
    <row r="1912" spans="2:31" x14ac:dyDescent="0.4">
      <c r="B1912" t="s">
        <v>2000</v>
      </c>
      <c r="C1912" s="7">
        <v>38708</v>
      </c>
      <c r="D1912">
        <f>YEAR(_01_data[[#This Row],[Release Date]])</f>
        <v>2005</v>
      </c>
      <c r="E1912" t="s">
        <v>38</v>
      </c>
      <c r="F1912" t="s">
        <v>31</v>
      </c>
      <c r="G1912" t="s">
        <v>20</v>
      </c>
      <c r="H1912" t="s">
        <v>21</v>
      </c>
      <c r="I1912" t="s">
        <v>81</v>
      </c>
      <c r="J1912">
        <v>12000</v>
      </c>
      <c r="K1912">
        <v>15889</v>
      </c>
      <c r="L1912">
        <v>473</v>
      </c>
      <c r="M1912">
        <v>0</v>
      </c>
      <c r="N1912">
        <v>5.7</v>
      </c>
      <c r="O1912">
        <v>161</v>
      </c>
      <c r="P1912">
        <v>118</v>
      </c>
      <c r="Q1912">
        <v>55808744</v>
      </c>
      <c r="R1912">
        <v>53000000</v>
      </c>
      <c r="AD1912" t="str">
        <v>Comedy</v>
      </c>
      <c r="AE1912">
        <v>5.7</v>
      </c>
    </row>
    <row r="1913" spans="2:31" x14ac:dyDescent="0.4">
      <c r="B1913" t="s">
        <v>2001</v>
      </c>
      <c r="C1913" s="7">
        <v>38621</v>
      </c>
      <c r="D1913">
        <f>YEAR(_01_data[[#This Row],[Release Date]])</f>
        <v>2005</v>
      </c>
      <c r="E1913" t="s">
        <v>38</v>
      </c>
      <c r="F1913" t="s">
        <v>31</v>
      </c>
      <c r="G1913" t="s">
        <v>20</v>
      </c>
      <c r="H1913" t="s">
        <v>21</v>
      </c>
      <c r="I1913" t="s">
        <v>61</v>
      </c>
      <c r="J1913">
        <v>907</v>
      </c>
      <c r="K1913">
        <v>3462</v>
      </c>
      <c r="L1913">
        <v>61</v>
      </c>
      <c r="M1913">
        <v>1000</v>
      </c>
      <c r="N1913">
        <v>6.4</v>
      </c>
      <c r="O1913">
        <v>96</v>
      </c>
      <c r="P1913">
        <v>106</v>
      </c>
      <c r="Q1913">
        <v>32645546</v>
      </c>
      <c r="R1913">
        <v>14000000</v>
      </c>
      <c r="AD1913" t="str">
        <v>Comedy</v>
      </c>
      <c r="AE1913">
        <v>6.4</v>
      </c>
    </row>
    <row r="1914" spans="2:31" x14ac:dyDescent="0.4">
      <c r="B1914" t="s">
        <v>2002</v>
      </c>
      <c r="C1914" s="7">
        <v>38586</v>
      </c>
      <c r="D1914">
        <f>YEAR(_01_data[[#This Row],[Release Date]])</f>
        <v>2005</v>
      </c>
      <c r="E1914" t="s">
        <v>38</v>
      </c>
      <c r="F1914" t="s">
        <v>56</v>
      </c>
      <c r="G1914" t="s">
        <v>20</v>
      </c>
      <c r="H1914" t="s">
        <v>21</v>
      </c>
      <c r="I1914" t="s">
        <v>65</v>
      </c>
      <c r="J1914">
        <v>783</v>
      </c>
      <c r="K1914">
        <v>2930</v>
      </c>
      <c r="L1914">
        <v>892</v>
      </c>
      <c r="M1914">
        <v>937</v>
      </c>
      <c r="N1914">
        <v>2.9</v>
      </c>
      <c r="O1914">
        <v>143</v>
      </c>
      <c r="P1914">
        <v>92</v>
      </c>
      <c r="Q1914">
        <v>1550000</v>
      </c>
      <c r="R1914">
        <v>25000000</v>
      </c>
      <c r="AD1914" t="str">
        <v>Action</v>
      </c>
      <c r="AE1914">
        <v>2.9</v>
      </c>
    </row>
    <row r="1915" spans="2:31" x14ac:dyDescent="0.4">
      <c r="B1915" t="s">
        <v>2003</v>
      </c>
      <c r="C1915" s="7">
        <v>38608</v>
      </c>
      <c r="D1915">
        <f>YEAR(_01_data[[#This Row],[Release Date]])</f>
        <v>2005</v>
      </c>
      <c r="E1915" t="s">
        <v>38</v>
      </c>
      <c r="F1915" t="s">
        <v>24</v>
      </c>
      <c r="G1915" t="s">
        <v>20</v>
      </c>
      <c r="H1915" t="s">
        <v>21</v>
      </c>
      <c r="I1915" t="s">
        <v>81</v>
      </c>
      <c r="J1915">
        <v>526</v>
      </c>
      <c r="K1915">
        <v>1383</v>
      </c>
      <c r="L1915">
        <v>19</v>
      </c>
      <c r="M1915">
        <v>1000</v>
      </c>
      <c r="N1915">
        <v>4.0999999999999996</v>
      </c>
      <c r="O1915">
        <v>140</v>
      </c>
      <c r="P1915">
        <v>89</v>
      </c>
      <c r="Q1915">
        <v>46363118</v>
      </c>
      <c r="R1915">
        <v>20000000</v>
      </c>
      <c r="AD1915" t="str">
        <v>Drama</v>
      </c>
      <c r="AE1915">
        <v>4.0999999999999996</v>
      </c>
    </row>
    <row r="1916" spans="2:31" x14ac:dyDescent="0.4">
      <c r="B1916" t="s">
        <v>2004</v>
      </c>
      <c r="C1916" s="7">
        <v>38457</v>
      </c>
      <c r="D1916">
        <f>YEAR(_01_data[[#This Row],[Release Date]])</f>
        <v>2005</v>
      </c>
      <c r="E1916" t="s">
        <v>38</v>
      </c>
      <c r="F1916" t="s">
        <v>31</v>
      </c>
      <c r="G1916" t="s">
        <v>20</v>
      </c>
      <c r="H1916" t="s">
        <v>21</v>
      </c>
      <c r="I1916" t="s">
        <v>65</v>
      </c>
      <c r="J1916">
        <v>267</v>
      </c>
      <c r="K1916">
        <v>1231</v>
      </c>
      <c r="L1916">
        <v>39</v>
      </c>
      <c r="M1916">
        <v>88</v>
      </c>
      <c r="N1916">
        <v>6.5</v>
      </c>
      <c r="O1916">
        <v>35</v>
      </c>
      <c r="P1916">
        <v>105</v>
      </c>
      <c r="Q1916">
        <v>3123749</v>
      </c>
      <c r="R1916">
        <v>1500000</v>
      </c>
      <c r="AD1916" t="str">
        <v>Comedy</v>
      </c>
      <c r="AE1916">
        <v>6.5</v>
      </c>
    </row>
    <row r="1917" spans="2:31" x14ac:dyDescent="0.4">
      <c r="B1917" t="s">
        <v>2005</v>
      </c>
      <c r="C1917" s="7">
        <v>38436</v>
      </c>
      <c r="D1917">
        <f>YEAR(_01_data[[#This Row],[Release Date]])</f>
        <v>2005</v>
      </c>
      <c r="E1917" t="s">
        <v>38</v>
      </c>
      <c r="F1917" t="s">
        <v>24</v>
      </c>
      <c r="G1917" t="s">
        <v>20</v>
      </c>
      <c r="H1917" t="s">
        <v>21</v>
      </c>
      <c r="I1917" t="s">
        <v>65</v>
      </c>
      <c r="J1917">
        <v>15000</v>
      </c>
      <c r="K1917">
        <v>39789</v>
      </c>
      <c r="L1917">
        <v>0</v>
      </c>
      <c r="M1917">
        <v>13000</v>
      </c>
      <c r="N1917">
        <v>7.7</v>
      </c>
      <c r="O1917">
        <v>357</v>
      </c>
      <c r="P1917">
        <v>134</v>
      </c>
      <c r="Q1917">
        <v>83025853</v>
      </c>
      <c r="R1917">
        <v>14000000</v>
      </c>
      <c r="AD1917" t="str">
        <v>Drama</v>
      </c>
      <c r="AE1917">
        <v>7.7</v>
      </c>
    </row>
    <row r="1918" spans="2:31" x14ac:dyDescent="0.4">
      <c r="B1918" t="s">
        <v>2006</v>
      </c>
      <c r="C1918" s="7">
        <v>38500</v>
      </c>
      <c r="D1918">
        <f>YEAR(_01_data[[#This Row],[Release Date]])</f>
        <v>2005</v>
      </c>
      <c r="E1918" t="s">
        <v>38</v>
      </c>
      <c r="F1918" t="s">
        <v>50</v>
      </c>
      <c r="G1918" t="s">
        <v>20</v>
      </c>
      <c r="H1918" t="s">
        <v>172</v>
      </c>
      <c r="I1918" t="s">
        <v>65</v>
      </c>
      <c r="J1918">
        <v>22000</v>
      </c>
      <c r="K1918">
        <v>22140</v>
      </c>
      <c r="L1918">
        <v>152</v>
      </c>
      <c r="M1918">
        <v>0</v>
      </c>
      <c r="N1918">
        <v>7.4</v>
      </c>
      <c r="O1918">
        <v>271</v>
      </c>
      <c r="P1918">
        <v>110</v>
      </c>
      <c r="Q1918">
        <v>28747570</v>
      </c>
      <c r="R1918">
        <v>7000000</v>
      </c>
      <c r="AD1918" t="str">
        <v>Biography</v>
      </c>
      <c r="AE1918">
        <v>7.4</v>
      </c>
    </row>
    <row r="1919" spans="2:31" x14ac:dyDescent="0.4">
      <c r="B1919" t="s">
        <v>2007</v>
      </c>
      <c r="C1919" s="7">
        <v>38555</v>
      </c>
      <c r="D1919">
        <f>YEAR(_01_data[[#This Row],[Release Date]])</f>
        <v>2005</v>
      </c>
      <c r="E1919" t="s">
        <v>38</v>
      </c>
      <c r="F1919" t="s">
        <v>2008</v>
      </c>
      <c r="G1919" t="s">
        <v>20</v>
      </c>
      <c r="H1919" t="s">
        <v>2009</v>
      </c>
      <c r="I1919" t="s">
        <v>22</v>
      </c>
      <c r="J1919">
        <v>0</v>
      </c>
      <c r="K1919">
        <v>0</v>
      </c>
      <c r="L1919">
        <v>0</v>
      </c>
      <c r="M1919">
        <v>74</v>
      </c>
      <c r="N1919">
        <v>6.3</v>
      </c>
      <c r="O1919">
        <v>35</v>
      </c>
      <c r="P1919">
        <v>80</v>
      </c>
      <c r="Q1919">
        <v>70071</v>
      </c>
      <c r="R1919">
        <v>7000</v>
      </c>
      <c r="AD1919" t="str">
        <v>Thriller</v>
      </c>
      <c r="AE1919">
        <v>6.3</v>
      </c>
    </row>
    <row r="1920" spans="2:31" x14ac:dyDescent="0.4">
      <c r="B1920" t="s">
        <v>2010</v>
      </c>
      <c r="C1920" s="7">
        <v>38716</v>
      </c>
      <c r="D1920">
        <f>YEAR(_01_data[[#This Row],[Release Date]])</f>
        <v>2005</v>
      </c>
      <c r="E1920" t="s">
        <v>38</v>
      </c>
      <c r="F1920" t="s">
        <v>42</v>
      </c>
      <c r="G1920" t="s">
        <v>20</v>
      </c>
      <c r="H1920" t="s">
        <v>21</v>
      </c>
      <c r="I1920" t="s">
        <v>61</v>
      </c>
      <c r="J1920">
        <v>40000</v>
      </c>
      <c r="K1920">
        <v>57844</v>
      </c>
      <c r="L1920">
        <v>13000</v>
      </c>
      <c r="M1920">
        <v>0</v>
      </c>
      <c r="N1920">
        <v>6.7</v>
      </c>
      <c r="O1920">
        <v>276</v>
      </c>
      <c r="P1920">
        <v>115</v>
      </c>
      <c r="Q1920">
        <v>206456431</v>
      </c>
      <c r="R1920">
        <v>150000000</v>
      </c>
      <c r="AD1920" t="str">
        <v>Adventure</v>
      </c>
      <c r="AE1920">
        <v>6.7</v>
      </c>
    </row>
    <row r="1921" spans="2:31" x14ac:dyDescent="0.4">
      <c r="B1921" t="s">
        <v>2011</v>
      </c>
      <c r="C1921" s="7">
        <v>38562</v>
      </c>
      <c r="D1921">
        <f>YEAR(_01_data[[#This Row],[Release Date]])</f>
        <v>2005</v>
      </c>
      <c r="E1921" t="s">
        <v>38</v>
      </c>
      <c r="F1921" t="s">
        <v>42</v>
      </c>
      <c r="G1921" t="s">
        <v>20</v>
      </c>
      <c r="H1921" t="s">
        <v>21</v>
      </c>
      <c r="I1921" t="s">
        <v>61</v>
      </c>
      <c r="J1921">
        <v>12000</v>
      </c>
      <c r="K1921">
        <v>20348</v>
      </c>
      <c r="L1921">
        <v>163</v>
      </c>
      <c r="M1921">
        <v>781</v>
      </c>
      <c r="N1921">
        <v>5.4</v>
      </c>
      <c r="O1921">
        <v>77</v>
      </c>
      <c r="P1921">
        <v>94</v>
      </c>
      <c r="Q1921">
        <v>82569532</v>
      </c>
      <c r="R1921">
        <v>60000000</v>
      </c>
      <c r="AD1921" t="str">
        <v>Adventure</v>
      </c>
      <c r="AE1921">
        <v>5.4</v>
      </c>
    </row>
    <row r="1922" spans="2:31" x14ac:dyDescent="0.4">
      <c r="B1922" t="s">
        <v>2012</v>
      </c>
      <c r="C1922" s="7">
        <v>38652</v>
      </c>
      <c r="D1922">
        <f>YEAR(_01_data[[#This Row],[Release Date]])</f>
        <v>2005</v>
      </c>
      <c r="E1922" t="s">
        <v>38</v>
      </c>
      <c r="F1922" t="s">
        <v>42</v>
      </c>
      <c r="G1922" t="s">
        <v>20</v>
      </c>
      <c r="H1922" t="s">
        <v>21</v>
      </c>
      <c r="I1922" t="s">
        <v>36</v>
      </c>
      <c r="J1922">
        <v>925</v>
      </c>
      <c r="K1922">
        <v>2252</v>
      </c>
      <c r="L1922">
        <v>10</v>
      </c>
      <c r="M1922">
        <v>912</v>
      </c>
      <c r="N1922">
        <v>5.8</v>
      </c>
      <c r="O1922">
        <v>161</v>
      </c>
      <c r="P1922">
        <v>81</v>
      </c>
      <c r="Q1922">
        <v>135381507</v>
      </c>
      <c r="R1922">
        <v>150000000</v>
      </c>
      <c r="AD1922" t="str">
        <v>Adventure</v>
      </c>
      <c r="AE1922">
        <v>5.8</v>
      </c>
    </row>
    <row r="1923" spans="2:31" x14ac:dyDescent="0.4">
      <c r="B1923" t="s">
        <v>2013</v>
      </c>
      <c r="C1923" s="7">
        <v>38425</v>
      </c>
      <c r="D1923">
        <f>YEAR(_01_data[[#This Row],[Release Date]])</f>
        <v>2005</v>
      </c>
      <c r="E1923" t="s">
        <v>38</v>
      </c>
      <c r="F1923" t="s">
        <v>2008</v>
      </c>
      <c r="G1923" t="s">
        <v>1158</v>
      </c>
      <c r="H1923" t="s">
        <v>1159</v>
      </c>
      <c r="I1923" t="s">
        <v>32</v>
      </c>
      <c r="J1923">
        <v>724</v>
      </c>
      <c r="K1923">
        <v>2024</v>
      </c>
      <c r="L1923">
        <v>5</v>
      </c>
      <c r="M1923">
        <v>31</v>
      </c>
      <c r="N1923">
        <v>4.8</v>
      </c>
      <c r="O1923">
        <v>4</v>
      </c>
      <c r="P1923">
        <v>160</v>
      </c>
      <c r="Q1923">
        <v>49000</v>
      </c>
      <c r="R1923">
        <v>1500000</v>
      </c>
      <c r="AD1923" t="str">
        <v>Thriller</v>
      </c>
      <c r="AE1923">
        <v>4.8</v>
      </c>
    </row>
    <row r="1924" spans="2:31" x14ac:dyDescent="0.4">
      <c r="B1924" t="s">
        <v>2014</v>
      </c>
      <c r="C1924" s="7">
        <v>38651</v>
      </c>
      <c r="D1924">
        <f>YEAR(_01_data[[#This Row],[Release Date]])</f>
        <v>2005</v>
      </c>
      <c r="E1924" t="s">
        <v>38</v>
      </c>
      <c r="F1924" t="s">
        <v>50</v>
      </c>
      <c r="G1924" t="s">
        <v>20</v>
      </c>
      <c r="H1924" t="s">
        <v>21</v>
      </c>
      <c r="I1924" t="s">
        <v>81</v>
      </c>
      <c r="J1924">
        <v>680</v>
      </c>
      <c r="K1924">
        <v>2523</v>
      </c>
      <c r="L1924">
        <v>2000</v>
      </c>
      <c r="M1924">
        <v>0</v>
      </c>
      <c r="N1924">
        <v>8</v>
      </c>
      <c r="O1924">
        <v>201</v>
      </c>
      <c r="P1924">
        <v>144</v>
      </c>
      <c r="Q1924">
        <v>61644321</v>
      </c>
      <c r="R1924">
        <v>88000000</v>
      </c>
      <c r="AD1924" t="str">
        <v>Biography</v>
      </c>
      <c r="AE1924">
        <v>8</v>
      </c>
    </row>
    <row r="1925" spans="2:31" x14ac:dyDescent="0.4">
      <c r="B1925" t="s">
        <v>2015</v>
      </c>
      <c r="C1925" s="7">
        <v>38416</v>
      </c>
      <c r="D1925">
        <f>YEAR(_01_data[[#This Row],[Release Date]])</f>
        <v>2005</v>
      </c>
      <c r="E1925" t="s">
        <v>38</v>
      </c>
      <c r="F1925" t="s">
        <v>24</v>
      </c>
      <c r="G1925" t="s">
        <v>20</v>
      </c>
      <c r="H1925" t="s">
        <v>21</v>
      </c>
      <c r="I1925" t="s">
        <v>81</v>
      </c>
      <c r="J1925">
        <v>17000</v>
      </c>
      <c r="K1925">
        <v>20299</v>
      </c>
      <c r="L1925">
        <v>49</v>
      </c>
      <c r="M1925">
        <v>0</v>
      </c>
      <c r="N1925">
        <v>7.2</v>
      </c>
      <c r="O1925">
        <v>127</v>
      </c>
      <c r="P1925">
        <v>136</v>
      </c>
      <c r="Q1925">
        <v>67253092</v>
      </c>
      <c r="R1925">
        <v>30000000</v>
      </c>
      <c r="AD1925" t="str">
        <v>Drama</v>
      </c>
      <c r="AE1925">
        <v>7.2</v>
      </c>
    </row>
    <row r="1926" spans="2:31" x14ac:dyDescent="0.4">
      <c r="B1926" t="s">
        <v>2016</v>
      </c>
      <c r="C1926" s="7">
        <v>38510</v>
      </c>
      <c r="D1926">
        <f>YEAR(_01_data[[#This Row],[Release Date]])</f>
        <v>2005</v>
      </c>
      <c r="E1926" t="s">
        <v>38</v>
      </c>
      <c r="F1926" t="s">
        <v>31</v>
      </c>
      <c r="G1926" t="s">
        <v>20</v>
      </c>
      <c r="H1926" t="s">
        <v>60</v>
      </c>
      <c r="I1926" t="s">
        <v>65</v>
      </c>
      <c r="J1926">
        <v>10000</v>
      </c>
      <c r="K1926">
        <v>12496</v>
      </c>
      <c r="L1926">
        <v>3</v>
      </c>
      <c r="M1926">
        <v>0</v>
      </c>
      <c r="N1926">
        <v>7.1</v>
      </c>
      <c r="O1926">
        <v>365</v>
      </c>
      <c r="P1926">
        <v>84</v>
      </c>
      <c r="Q1926">
        <v>379122</v>
      </c>
      <c r="R1926">
        <v>450000</v>
      </c>
      <c r="AD1926" t="str">
        <v>Comedy</v>
      </c>
      <c r="AE1926">
        <v>7.1</v>
      </c>
    </row>
    <row r="1927" spans="2:31" x14ac:dyDescent="0.4">
      <c r="B1927" t="s">
        <v>2017</v>
      </c>
      <c r="C1927" s="7">
        <v>38672</v>
      </c>
      <c r="D1927">
        <f>YEAR(_01_data[[#This Row],[Release Date]])</f>
        <v>2005</v>
      </c>
      <c r="E1927" t="s">
        <v>38</v>
      </c>
      <c r="F1927" t="s">
        <v>39</v>
      </c>
      <c r="G1927" t="s">
        <v>20</v>
      </c>
      <c r="H1927" t="s">
        <v>21</v>
      </c>
      <c r="I1927" t="s">
        <v>61</v>
      </c>
      <c r="J1927">
        <v>40000</v>
      </c>
      <c r="K1927">
        <v>60683</v>
      </c>
      <c r="L1927">
        <v>13000</v>
      </c>
      <c r="M1927">
        <v>0</v>
      </c>
      <c r="N1927">
        <v>7.4</v>
      </c>
      <c r="O1927">
        <v>267</v>
      </c>
      <c r="P1927">
        <v>77</v>
      </c>
      <c r="Q1927">
        <v>53337608</v>
      </c>
      <c r="R1927">
        <v>40000000</v>
      </c>
      <c r="AD1927" t="str">
        <v>Animation</v>
      </c>
      <c r="AE1927">
        <v>7.4</v>
      </c>
    </row>
    <row r="1928" spans="2:31" x14ac:dyDescent="0.4">
      <c r="B1928" t="s">
        <v>2018</v>
      </c>
      <c r="C1928" s="7">
        <v>38556</v>
      </c>
      <c r="D1928">
        <f>YEAR(_01_data[[#This Row],[Release Date]])</f>
        <v>2005</v>
      </c>
      <c r="E1928" t="s">
        <v>38</v>
      </c>
      <c r="F1928" t="s">
        <v>24</v>
      </c>
      <c r="G1928" t="s">
        <v>20</v>
      </c>
      <c r="H1928" t="s">
        <v>21</v>
      </c>
      <c r="I1928" t="s">
        <v>81</v>
      </c>
      <c r="J1928">
        <v>1000</v>
      </c>
      <c r="K1928">
        <v>3155</v>
      </c>
      <c r="L1928">
        <v>65</v>
      </c>
      <c r="M1928">
        <v>816</v>
      </c>
      <c r="N1928">
        <v>5.9</v>
      </c>
      <c r="O1928">
        <v>137</v>
      </c>
      <c r="P1928">
        <v>90</v>
      </c>
      <c r="Q1928">
        <v>10042266</v>
      </c>
      <c r="R1928">
        <v>1000000</v>
      </c>
      <c r="AD1928" t="str">
        <v>Drama</v>
      </c>
      <c r="AE1928">
        <v>5.9</v>
      </c>
    </row>
    <row r="1929" spans="2:31" x14ac:dyDescent="0.4">
      <c r="B1929" t="s">
        <v>2019</v>
      </c>
      <c r="C1929" s="7">
        <v>38456</v>
      </c>
      <c r="D1929">
        <f>YEAR(_01_data[[#This Row],[Release Date]])</f>
        <v>2005</v>
      </c>
      <c r="E1929" t="s">
        <v>38</v>
      </c>
      <c r="F1929" t="s">
        <v>31</v>
      </c>
      <c r="G1929" t="s">
        <v>20</v>
      </c>
      <c r="H1929" t="s">
        <v>21</v>
      </c>
      <c r="I1929" t="s">
        <v>81</v>
      </c>
      <c r="J1929">
        <v>1000</v>
      </c>
      <c r="K1929">
        <v>2535</v>
      </c>
      <c r="L1929">
        <v>0</v>
      </c>
      <c r="M1929">
        <v>0</v>
      </c>
      <c r="N1929">
        <v>5</v>
      </c>
      <c r="O1929">
        <v>158</v>
      </c>
      <c r="P1929">
        <v>99</v>
      </c>
      <c r="Q1929">
        <v>19294901</v>
      </c>
      <c r="R1929">
        <v>35000000</v>
      </c>
      <c r="AD1929" t="str">
        <v>Comedy</v>
      </c>
      <c r="AE1929">
        <v>5</v>
      </c>
    </row>
    <row r="1930" spans="2:31" x14ac:dyDescent="0.4">
      <c r="B1930" t="s">
        <v>2020</v>
      </c>
      <c r="C1930" s="7">
        <v>38571</v>
      </c>
      <c r="D1930">
        <f>YEAR(_01_data[[#This Row],[Release Date]])</f>
        <v>2005</v>
      </c>
      <c r="E1930" t="s">
        <v>38</v>
      </c>
      <c r="F1930" t="s">
        <v>24</v>
      </c>
      <c r="G1930" t="s">
        <v>20</v>
      </c>
      <c r="H1930" t="s">
        <v>21</v>
      </c>
      <c r="I1930" t="s">
        <v>81</v>
      </c>
      <c r="J1930">
        <v>794</v>
      </c>
      <c r="K1930">
        <v>1467</v>
      </c>
      <c r="L1930">
        <v>179</v>
      </c>
      <c r="M1930">
        <v>0</v>
      </c>
      <c r="N1930">
        <v>5.6</v>
      </c>
      <c r="O1930">
        <v>196</v>
      </c>
      <c r="P1930">
        <v>103</v>
      </c>
      <c r="Q1930">
        <v>25472967</v>
      </c>
      <c r="R1930">
        <v>30000000</v>
      </c>
      <c r="AD1930" t="str">
        <v>Drama</v>
      </c>
      <c r="AE1930">
        <v>5.6</v>
      </c>
    </row>
    <row r="1931" spans="2:31" x14ac:dyDescent="0.4">
      <c r="B1931" t="s">
        <v>2021</v>
      </c>
      <c r="C1931" s="7">
        <v>38387</v>
      </c>
      <c r="D1931">
        <f>YEAR(_01_data[[#This Row],[Release Date]])</f>
        <v>2005</v>
      </c>
      <c r="E1931" t="s">
        <v>38</v>
      </c>
      <c r="F1931" t="s">
        <v>31</v>
      </c>
      <c r="G1931" t="s">
        <v>20</v>
      </c>
      <c r="H1931" t="s">
        <v>21</v>
      </c>
      <c r="I1931" t="s">
        <v>65</v>
      </c>
      <c r="J1931">
        <v>989</v>
      </c>
      <c r="K1931">
        <v>2165</v>
      </c>
      <c r="L1931">
        <v>1000</v>
      </c>
      <c r="M1931">
        <v>635</v>
      </c>
      <c r="N1931">
        <v>7.2</v>
      </c>
      <c r="O1931">
        <v>114</v>
      </c>
      <c r="P1931">
        <v>100</v>
      </c>
      <c r="Q1931">
        <v>11694528</v>
      </c>
      <c r="R1931">
        <v>3000000</v>
      </c>
      <c r="AD1931" t="str">
        <v>Comedy</v>
      </c>
      <c r="AE1931">
        <v>7.2</v>
      </c>
    </row>
    <row r="1932" spans="2:31" x14ac:dyDescent="0.4">
      <c r="B1932" t="s">
        <v>2022</v>
      </c>
      <c r="C1932" s="7">
        <v>38548</v>
      </c>
      <c r="D1932">
        <f>YEAR(_01_data[[#This Row],[Release Date]])</f>
        <v>2005</v>
      </c>
      <c r="E1932" t="s">
        <v>38</v>
      </c>
      <c r="F1932" t="s">
        <v>24</v>
      </c>
      <c r="G1932" t="s">
        <v>20</v>
      </c>
      <c r="H1932" t="s">
        <v>21</v>
      </c>
      <c r="I1932" t="s">
        <v>65</v>
      </c>
      <c r="J1932">
        <v>896</v>
      </c>
      <c r="K1932">
        <v>2019</v>
      </c>
      <c r="L1932">
        <v>101</v>
      </c>
      <c r="M1932">
        <v>0</v>
      </c>
      <c r="N1932">
        <v>6.6</v>
      </c>
      <c r="O1932">
        <v>116</v>
      </c>
      <c r="P1932">
        <v>112</v>
      </c>
      <c r="Q1932">
        <v>36020063</v>
      </c>
      <c r="R1932">
        <v>22000000</v>
      </c>
      <c r="AD1932" t="str">
        <v>Drama</v>
      </c>
      <c r="AE1932">
        <v>6.6</v>
      </c>
    </row>
    <row r="1933" spans="2:31" x14ac:dyDescent="0.4">
      <c r="B1933" t="s">
        <v>2023</v>
      </c>
      <c r="C1933" s="7">
        <v>38629</v>
      </c>
      <c r="D1933">
        <f>YEAR(_01_data[[#This Row],[Release Date]])</f>
        <v>2005</v>
      </c>
      <c r="E1933" t="s">
        <v>38</v>
      </c>
      <c r="F1933" t="s">
        <v>31</v>
      </c>
      <c r="G1933" t="s">
        <v>20</v>
      </c>
      <c r="H1933" t="s">
        <v>21</v>
      </c>
      <c r="I1933" t="s">
        <v>65</v>
      </c>
      <c r="J1933">
        <v>591</v>
      </c>
      <c r="K1933">
        <v>1729</v>
      </c>
      <c r="L1933">
        <v>2</v>
      </c>
      <c r="M1933">
        <v>887</v>
      </c>
      <c r="N1933">
        <v>4.5999999999999996</v>
      </c>
      <c r="O1933">
        <v>98</v>
      </c>
      <c r="P1933">
        <v>83</v>
      </c>
      <c r="Q1933">
        <v>22264487</v>
      </c>
      <c r="R1933">
        <v>22000000</v>
      </c>
      <c r="AD1933" t="str">
        <v>Comedy</v>
      </c>
      <c r="AE1933">
        <v>4.5999999999999996</v>
      </c>
    </row>
    <row r="1934" spans="2:31" x14ac:dyDescent="0.4">
      <c r="B1934" t="s">
        <v>2024</v>
      </c>
      <c r="C1934" s="7">
        <v>38650</v>
      </c>
      <c r="D1934">
        <f>YEAR(_01_data[[#This Row],[Release Date]])</f>
        <v>2005</v>
      </c>
      <c r="E1934" t="s">
        <v>38</v>
      </c>
      <c r="F1934" t="s">
        <v>31</v>
      </c>
      <c r="G1934" t="s">
        <v>20</v>
      </c>
      <c r="H1934" t="s">
        <v>21</v>
      </c>
      <c r="I1934" t="s">
        <v>81</v>
      </c>
      <c r="J1934">
        <v>907</v>
      </c>
      <c r="K1934">
        <v>2723</v>
      </c>
      <c r="L1934">
        <v>0</v>
      </c>
      <c r="M1934">
        <v>0</v>
      </c>
      <c r="N1934">
        <v>5.6</v>
      </c>
      <c r="O1934">
        <v>62</v>
      </c>
      <c r="P1934">
        <v>116</v>
      </c>
      <c r="Q1934">
        <v>50382128</v>
      </c>
      <c r="R1934">
        <v>5500000</v>
      </c>
      <c r="AD1934" t="str">
        <v>Comedy</v>
      </c>
      <c r="AE1934">
        <v>5.6</v>
      </c>
    </row>
    <row r="1935" spans="2:31" x14ac:dyDescent="0.4">
      <c r="B1935" t="s">
        <v>2025</v>
      </c>
      <c r="C1935" s="7">
        <v>38483</v>
      </c>
      <c r="D1935">
        <f>YEAR(_01_data[[#This Row],[Release Date]])</f>
        <v>2005</v>
      </c>
      <c r="E1935" t="s">
        <v>38</v>
      </c>
      <c r="F1935" t="s">
        <v>2026</v>
      </c>
      <c r="G1935" t="s">
        <v>20</v>
      </c>
      <c r="H1935" t="s">
        <v>1159</v>
      </c>
      <c r="I1935" t="s">
        <v>32</v>
      </c>
      <c r="J1935">
        <v>421</v>
      </c>
      <c r="K1935">
        <v>622</v>
      </c>
      <c r="L1935">
        <v>0</v>
      </c>
      <c r="M1935">
        <v>9</v>
      </c>
      <c r="N1935">
        <v>5.0999999999999996</v>
      </c>
      <c r="O1935">
        <v>4</v>
      </c>
      <c r="Q1935">
        <v>129319</v>
      </c>
      <c r="R1935">
        <v>70000000</v>
      </c>
      <c r="AD1935" t="str">
        <v>Romance</v>
      </c>
      <c r="AE1935">
        <v>5.0999999999999996</v>
      </c>
    </row>
    <row r="1936" spans="2:31" x14ac:dyDescent="0.4">
      <c r="B1936" t="s">
        <v>2027</v>
      </c>
      <c r="C1936" s="7">
        <v>38548</v>
      </c>
      <c r="D1936">
        <f>YEAR(_01_data[[#This Row],[Release Date]])</f>
        <v>2005</v>
      </c>
      <c r="E1936" t="s">
        <v>38</v>
      </c>
      <c r="F1936" t="s">
        <v>56</v>
      </c>
      <c r="G1936" t="s">
        <v>20</v>
      </c>
      <c r="H1936" t="s">
        <v>95</v>
      </c>
      <c r="I1936" t="s">
        <v>65</v>
      </c>
      <c r="J1936">
        <v>984</v>
      </c>
      <c r="K1936">
        <v>5702</v>
      </c>
      <c r="L1936">
        <v>12000</v>
      </c>
      <c r="M1936">
        <v>0</v>
      </c>
      <c r="N1936">
        <v>6</v>
      </c>
      <c r="O1936">
        <v>186</v>
      </c>
      <c r="P1936">
        <v>127</v>
      </c>
      <c r="Q1936">
        <v>10137232</v>
      </c>
      <c r="R1936">
        <v>50000000</v>
      </c>
      <c r="AD1936" t="str">
        <v>Action</v>
      </c>
      <c r="AE1936">
        <v>6</v>
      </c>
    </row>
    <row r="1937" spans="2:31" x14ac:dyDescent="0.4">
      <c r="B1937" t="s">
        <v>2028</v>
      </c>
      <c r="C1937" s="7">
        <v>38547</v>
      </c>
      <c r="D1937">
        <f>YEAR(_01_data[[#This Row],[Release Date]])</f>
        <v>2005</v>
      </c>
      <c r="E1937" t="s">
        <v>38</v>
      </c>
      <c r="F1937" t="s">
        <v>56</v>
      </c>
      <c r="G1937" t="s">
        <v>20</v>
      </c>
      <c r="H1937" t="s">
        <v>60</v>
      </c>
      <c r="I1937" t="s">
        <v>65</v>
      </c>
      <c r="J1937">
        <v>12000</v>
      </c>
      <c r="K1937">
        <v>13517</v>
      </c>
      <c r="L1937">
        <v>43</v>
      </c>
      <c r="M1937">
        <v>0</v>
      </c>
      <c r="N1937">
        <v>5.2</v>
      </c>
      <c r="O1937">
        <v>237</v>
      </c>
      <c r="P1937">
        <v>113</v>
      </c>
      <c r="Q1937">
        <v>28031250</v>
      </c>
      <c r="R1937">
        <v>60000000</v>
      </c>
      <c r="AD1937" t="str">
        <v>Action</v>
      </c>
      <c r="AE1937">
        <v>5.2</v>
      </c>
    </row>
    <row r="1938" spans="2:31" x14ac:dyDescent="0.4">
      <c r="B1938" t="s">
        <v>2029</v>
      </c>
      <c r="C1938" s="7">
        <v>38665</v>
      </c>
      <c r="D1938">
        <f>YEAR(_01_data[[#This Row],[Release Date]])</f>
        <v>2005</v>
      </c>
      <c r="E1938" t="s">
        <v>38</v>
      </c>
      <c r="F1938" t="s">
        <v>24</v>
      </c>
      <c r="G1938" t="s">
        <v>20</v>
      </c>
      <c r="H1938" t="s">
        <v>21</v>
      </c>
      <c r="I1938" t="s">
        <v>65</v>
      </c>
      <c r="J1938">
        <v>2000</v>
      </c>
      <c r="K1938">
        <v>3921</v>
      </c>
      <c r="L1938">
        <v>12</v>
      </c>
      <c r="M1938">
        <v>412</v>
      </c>
      <c r="N1938">
        <v>6.5</v>
      </c>
      <c r="O1938">
        <v>74</v>
      </c>
      <c r="P1938">
        <v>108</v>
      </c>
      <c r="Q1938">
        <v>568695</v>
      </c>
      <c r="R1938">
        <v>8000000</v>
      </c>
      <c r="AD1938" t="str">
        <v>Drama</v>
      </c>
      <c r="AE1938">
        <v>6.5</v>
      </c>
    </row>
    <row r="1939" spans="2:31" x14ac:dyDescent="0.4">
      <c r="B1939" t="s">
        <v>2030</v>
      </c>
      <c r="C1939" s="7">
        <v>38540</v>
      </c>
      <c r="D1939">
        <f>YEAR(_01_data[[#This Row],[Release Date]])</f>
        <v>2005</v>
      </c>
      <c r="E1939" t="s">
        <v>38</v>
      </c>
      <c r="F1939" t="s">
        <v>24</v>
      </c>
      <c r="G1939" t="s">
        <v>20</v>
      </c>
      <c r="H1939" t="s">
        <v>21</v>
      </c>
      <c r="I1939" t="s">
        <v>61</v>
      </c>
      <c r="J1939">
        <v>649</v>
      </c>
      <c r="K1939">
        <v>1400</v>
      </c>
      <c r="L1939">
        <v>61</v>
      </c>
      <c r="M1939">
        <v>0</v>
      </c>
      <c r="N1939">
        <v>6.9</v>
      </c>
      <c r="O1939">
        <v>75</v>
      </c>
      <c r="P1939">
        <v>98</v>
      </c>
      <c r="Q1939">
        <v>32701088</v>
      </c>
      <c r="R1939">
        <v>32000000</v>
      </c>
      <c r="AD1939" t="str">
        <v>Drama</v>
      </c>
      <c r="AE1939">
        <v>6.9</v>
      </c>
    </row>
    <row r="1940" spans="2:31" x14ac:dyDescent="0.4">
      <c r="B1940" t="s">
        <v>2031</v>
      </c>
      <c r="C1940" s="7">
        <v>38397</v>
      </c>
      <c r="D1940">
        <f>YEAR(_01_data[[#This Row],[Release Date]])</f>
        <v>2005</v>
      </c>
      <c r="E1940" t="s">
        <v>38</v>
      </c>
      <c r="F1940" t="s">
        <v>42</v>
      </c>
      <c r="G1940" t="s">
        <v>20</v>
      </c>
      <c r="H1940" t="s">
        <v>21</v>
      </c>
      <c r="I1940" t="s">
        <v>61</v>
      </c>
      <c r="J1940">
        <v>706</v>
      </c>
      <c r="K1940">
        <v>1579</v>
      </c>
      <c r="L1940">
        <v>19</v>
      </c>
      <c r="M1940">
        <v>0</v>
      </c>
      <c r="N1940">
        <v>7.3</v>
      </c>
      <c r="O1940">
        <v>38</v>
      </c>
      <c r="P1940">
        <v>100</v>
      </c>
      <c r="Q1940">
        <v>860002</v>
      </c>
      <c r="R1940">
        <v>12000000</v>
      </c>
      <c r="AD1940" t="str">
        <v>Adventure</v>
      </c>
      <c r="AE1940">
        <v>7.3</v>
      </c>
    </row>
    <row r="1941" spans="2:31" x14ac:dyDescent="0.4">
      <c r="B1941" t="s">
        <v>2032</v>
      </c>
      <c r="C1941" s="7">
        <v>38628</v>
      </c>
      <c r="D1941">
        <f>YEAR(_01_data[[#This Row],[Release Date]])</f>
        <v>2005</v>
      </c>
      <c r="E1941" t="s">
        <v>38</v>
      </c>
      <c r="F1941" t="s">
        <v>24</v>
      </c>
      <c r="G1941" t="s">
        <v>20</v>
      </c>
      <c r="H1941" t="s">
        <v>21</v>
      </c>
      <c r="I1941" t="s">
        <v>65</v>
      </c>
      <c r="J1941">
        <v>1000</v>
      </c>
      <c r="K1941">
        <v>5761</v>
      </c>
      <c r="L1941">
        <v>216</v>
      </c>
      <c r="M1941">
        <v>661</v>
      </c>
      <c r="N1941">
        <v>6.3</v>
      </c>
      <c r="O1941">
        <v>79</v>
      </c>
      <c r="P1941">
        <v>82</v>
      </c>
      <c r="Q1941">
        <v>131617</v>
      </c>
      <c r="R1941">
        <v>10000000</v>
      </c>
      <c r="AD1941" t="str">
        <v>Drama</v>
      </c>
      <c r="AE1941">
        <v>6.3</v>
      </c>
    </row>
    <row r="1942" spans="2:31" x14ac:dyDescent="0.4">
      <c r="B1942" t="s">
        <v>2033</v>
      </c>
      <c r="C1942" s="7">
        <v>38689</v>
      </c>
      <c r="D1942">
        <f>YEAR(_01_data[[#This Row],[Release Date]])</f>
        <v>2005</v>
      </c>
      <c r="E1942" t="s">
        <v>38</v>
      </c>
      <c r="F1942" t="s">
        <v>56</v>
      </c>
      <c r="G1942" t="s">
        <v>20</v>
      </c>
      <c r="H1942" t="s">
        <v>172</v>
      </c>
      <c r="I1942" t="s">
        <v>81</v>
      </c>
      <c r="J1942">
        <v>3000</v>
      </c>
      <c r="K1942">
        <v>7048</v>
      </c>
      <c r="L1942">
        <v>38</v>
      </c>
      <c r="M1942">
        <v>0</v>
      </c>
      <c r="N1942">
        <v>4.8</v>
      </c>
      <c r="O1942">
        <v>196</v>
      </c>
      <c r="P1942">
        <v>100</v>
      </c>
      <c r="Q1942">
        <v>24407944</v>
      </c>
      <c r="R1942">
        <v>43000000</v>
      </c>
      <c r="AD1942" t="str">
        <v>Action</v>
      </c>
      <c r="AE1942">
        <v>4.8</v>
      </c>
    </row>
    <row r="1943" spans="2:31" x14ac:dyDescent="0.4">
      <c r="B1943" t="s">
        <v>2034</v>
      </c>
      <c r="C1943" s="7">
        <v>38395</v>
      </c>
      <c r="D1943">
        <f>YEAR(_01_data[[#This Row],[Release Date]])</f>
        <v>2005</v>
      </c>
      <c r="E1943" t="s">
        <v>38</v>
      </c>
      <c r="F1943" t="s">
        <v>31</v>
      </c>
      <c r="G1943" t="s">
        <v>20</v>
      </c>
      <c r="H1943" t="s">
        <v>21</v>
      </c>
      <c r="I1943" t="s">
        <v>81</v>
      </c>
      <c r="J1943">
        <v>5000</v>
      </c>
      <c r="K1943">
        <v>12700</v>
      </c>
      <c r="L1943">
        <v>488</v>
      </c>
      <c r="M1943">
        <v>0</v>
      </c>
      <c r="N1943">
        <v>6.4</v>
      </c>
      <c r="O1943">
        <v>190</v>
      </c>
      <c r="P1943">
        <v>123</v>
      </c>
      <c r="Q1943">
        <v>26838389</v>
      </c>
      <c r="R1943">
        <v>57000000</v>
      </c>
      <c r="AD1943" t="str">
        <v>Comedy</v>
      </c>
      <c r="AE1943">
        <v>6.4</v>
      </c>
    </row>
    <row r="1944" spans="2:31" x14ac:dyDescent="0.4">
      <c r="B1944" t="s">
        <v>2035</v>
      </c>
      <c r="C1944" s="7">
        <v>38387</v>
      </c>
      <c r="D1944">
        <f>YEAR(_01_data[[#This Row],[Release Date]])</f>
        <v>2005</v>
      </c>
      <c r="E1944" t="s">
        <v>38</v>
      </c>
      <c r="F1944" t="s">
        <v>42</v>
      </c>
      <c r="G1944" t="s">
        <v>20</v>
      </c>
      <c r="H1944" t="s">
        <v>21</v>
      </c>
      <c r="I1944" t="s">
        <v>81</v>
      </c>
      <c r="J1944">
        <v>772</v>
      </c>
      <c r="K1944">
        <v>1058</v>
      </c>
      <c r="L1944">
        <v>2</v>
      </c>
      <c r="M1944">
        <v>1000</v>
      </c>
      <c r="N1944">
        <v>7</v>
      </c>
      <c r="O1944">
        <v>47</v>
      </c>
      <c r="P1944">
        <v>108</v>
      </c>
      <c r="Q1944">
        <v>11703287</v>
      </c>
      <c r="R1944">
        <v>10000000</v>
      </c>
      <c r="AD1944" t="str">
        <v>Adventure</v>
      </c>
      <c r="AE1944">
        <v>7</v>
      </c>
    </row>
    <row r="1945" spans="2:31" x14ac:dyDescent="0.4">
      <c r="B1945" t="s">
        <v>2036</v>
      </c>
      <c r="C1945" s="7">
        <v>38552</v>
      </c>
      <c r="D1945">
        <f>YEAR(_01_data[[#This Row],[Release Date]])</f>
        <v>2005</v>
      </c>
      <c r="E1945" t="s">
        <v>38</v>
      </c>
      <c r="F1945" t="s">
        <v>24</v>
      </c>
      <c r="G1945" t="s">
        <v>2037</v>
      </c>
      <c r="H1945" t="s">
        <v>2038</v>
      </c>
      <c r="I1945" t="s">
        <v>65</v>
      </c>
      <c r="J1945">
        <v>9</v>
      </c>
      <c r="K1945">
        <v>11</v>
      </c>
      <c r="L1945">
        <v>45</v>
      </c>
      <c r="M1945">
        <v>607</v>
      </c>
      <c r="N1945">
        <v>7.1</v>
      </c>
      <c r="O1945">
        <v>73</v>
      </c>
      <c r="P1945">
        <v>134</v>
      </c>
      <c r="Q1945">
        <v>195888</v>
      </c>
      <c r="R1945">
        <v>2500000000</v>
      </c>
      <c r="AD1945" t="str">
        <v>Drama</v>
      </c>
      <c r="AE1945">
        <v>7.1</v>
      </c>
    </row>
    <row r="1946" spans="2:31" x14ac:dyDescent="0.4">
      <c r="B1946" t="s">
        <v>2039</v>
      </c>
      <c r="C1946" s="7">
        <v>38555</v>
      </c>
      <c r="D1946">
        <f>YEAR(_01_data[[#This Row],[Release Date]])</f>
        <v>2005</v>
      </c>
      <c r="E1946" t="s">
        <v>38</v>
      </c>
      <c r="F1946" t="s">
        <v>31</v>
      </c>
      <c r="G1946" t="s">
        <v>20</v>
      </c>
      <c r="H1946" t="s">
        <v>21</v>
      </c>
      <c r="I1946" t="s">
        <v>81</v>
      </c>
      <c r="J1946">
        <v>787</v>
      </c>
      <c r="K1946">
        <v>1827</v>
      </c>
      <c r="L1946">
        <v>101</v>
      </c>
      <c r="M1946">
        <v>0</v>
      </c>
      <c r="N1946">
        <v>6.2</v>
      </c>
      <c r="O1946">
        <v>124</v>
      </c>
      <c r="P1946">
        <v>104</v>
      </c>
      <c r="Q1946">
        <v>42071069</v>
      </c>
      <c r="R1946">
        <v>30000000</v>
      </c>
      <c r="AD1946" t="str">
        <v>Comedy</v>
      </c>
      <c r="AE1946">
        <v>6.2</v>
      </c>
    </row>
    <row r="1947" spans="2:31" x14ac:dyDescent="0.4">
      <c r="B1947" t="s">
        <v>2040</v>
      </c>
      <c r="C1947" s="7">
        <v>38519</v>
      </c>
      <c r="D1947">
        <f>YEAR(_01_data[[#This Row],[Release Date]])</f>
        <v>2005</v>
      </c>
      <c r="E1947" t="s">
        <v>38</v>
      </c>
      <c r="F1947" t="s">
        <v>24</v>
      </c>
      <c r="G1947" t="s">
        <v>20</v>
      </c>
      <c r="H1947" t="s">
        <v>21</v>
      </c>
      <c r="I1947" t="s">
        <v>81</v>
      </c>
      <c r="J1947">
        <v>931</v>
      </c>
      <c r="K1947">
        <v>2287</v>
      </c>
      <c r="L1947">
        <v>124</v>
      </c>
      <c r="M1947">
        <v>0</v>
      </c>
      <c r="N1947">
        <v>6.2</v>
      </c>
      <c r="O1947">
        <v>231</v>
      </c>
      <c r="P1947">
        <v>98</v>
      </c>
      <c r="Q1947">
        <v>89706988</v>
      </c>
      <c r="R1947">
        <v>55000000</v>
      </c>
      <c r="AD1947" t="str">
        <v>Drama</v>
      </c>
      <c r="AE1947">
        <v>6.2</v>
      </c>
    </row>
    <row r="1948" spans="2:31" x14ac:dyDescent="0.4">
      <c r="B1948" t="s">
        <v>2041</v>
      </c>
      <c r="C1948" s="7">
        <v>38510</v>
      </c>
      <c r="D1948">
        <f>YEAR(_01_data[[#This Row],[Release Date]])</f>
        <v>2005</v>
      </c>
      <c r="E1948" t="s">
        <v>38</v>
      </c>
      <c r="F1948" t="s">
        <v>56</v>
      </c>
      <c r="G1948" t="s">
        <v>20</v>
      </c>
      <c r="H1948" t="s">
        <v>21</v>
      </c>
      <c r="I1948" t="s">
        <v>65</v>
      </c>
      <c r="J1948">
        <v>1000</v>
      </c>
      <c r="K1948">
        <v>2740</v>
      </c>
      <c r="L1948">
        <v>309</v>
      </c>
      <c r="M1948">
        <v>0</v>
      </c>
      <c r="N1948">
        <v>6.9</v>
      </c>
      <c r="O1948">
        <v>123</v>
      </c>
      <c r="P1948">
        <v>109</v>
      </c>
      <c r="Q1948">
        <v>74484168</v>
      </c>
      <c r="R1948">
        <v>45000000</v>
      </c>
      <c r="AD1948" t="str">
        <v>Action</v>
      </c>
      <c r="AE1948">
        <v>6.9</v>
      </c>
    </row>
    <row r="1949" spans="2:31" x14ac:dyDescent="0.4">
      <c r="B1949" t="s">
        <v>2042</v>
      </c>
      <c r="C1949" s="7">
        <v>38672</v>
      </c>
      <c r="D1949">
        <f>YEAR(_01_data[[#This Row],[Release Date]])</f>
        <v>2005</v>
      </c>
      <c r="E1949" t="s">
        <v>38</v>
      </c>
      <c r="F1949" t="s">
        <v>31</v>
      </c>
      <c r="G1949" t="s">
        <v>20</v>
      </c>
      <c r="H1949" t="s">
        <v>21</v>
      </c>
      <c r="I1949" t="s">
        <v>81</v>
      </c>
      <c r="J1949">
        <v>957</v>
      </c>
      <c r="K1949">
        <v>1997</v>
      </c>
      <c r="L1949">
        <v>23</v>
      </c>
      <c r="M1949">
        <v>2000</v>
      </c>
      <c r="N1949">
        <v>6.1</v>
      </c>
      <c r="O1949">
        <v>135</v>
      </c>
      <c r="P1949">
        <v>90</v>
      </c>
      <c r="Q1949">
        <v>110332737</v>
      </c>
      <c r="R1949">
        <v>100000000</v>
      </c>
      <c r="AD1949" t="str">
        <v>Comedy</v>
      </c>
      <c r="AE1949">
        <v>6.1</v>
      </c>
    </row>
    <row r="1950" spans="2:31" x14ac:dyDescent="0.4">
      <c r="B1950" t="s">
        <v>2043</v>
      </c>
      <c r="C1950" s="7">
        <v>38609</v>
      </c>
      <c r="D1950">
        <f>YEAR(_01_data[[#This Row],[Release Date]])</f>
        <v>2005</v>
      </c>
      <c r="E1950" t="s">
        <v>38</v>
      </c>
      <c r="F1950" t="s">
        <v>50</v>
      </c>
      <c r="G1950" t="s">
        <v>20</v>
      </c>
      <c r="H1950" t="s">
        <v>21</v>
      </c>
      <c r="I1950" t="s">
        <v>65</v>
      </c>
      <c r="J1950">
        <v>1000</v>
      </c>
      <c r="K1950">
        <v>3969</v>
      </c>
      <c r="L1950">
        <v>260</v>
      </c>
      <c r="M1950">
        <v>0</v>
      </c>
      <c r="N1950">
        <v>5</v>
      </c>
      <c r="O1950">
        <v>98</v>
      </c>
      <c r="P1950">
        <v>117</v>
      </c>
      <c r="Q1950">
        <v>30981850</v>
      </c>
      <c r="R1950">
        <v>40000000</v>
      </c>
      <c r="AD1950" t="str">
        <v>Biography</v>
      </c>
      <c r="AE1950">
        <v>5</v>
      </c>
    </row>
    <row r="1951" spans="2:31" x14ac:dyDescent="0.4">
      <c r="B1951" t="s">
        <v>2044</v>
      </c>
      <c r="C1951" s="7">
        <v>38508</v>
      </c>
      <c r="D1951">
        <f>YEAR(_01_data[[#This Row],[Release Date]])</f>
        <v>2005</v>
      </c>
      <c r="E1951" t="s">
        <v>38</v>
      </c>
      <c r="F1951" t="s">
        <v>24</v>
      </c>
      <c r="G1951" t="s">
        <v>20</v>
      </c>
      <c r="H1951" t="s">
        <v>21</v>
      </c>
      <c r="I1951" t="s">
        <v>81</v>
      </c>
      <c r="J1951">
        <v>722</v>
      </c>
      <c r="K1951">
        <v>2859</v>
      </c>
      <c r="L1951">
        <v>41</v>
      </c>
      <c r="M1951">
        <v>0</v>
      </c>
      <c r="N1951">
        <v>6.8</v>
      </c>
      <c r="O1951">
        <v>90</v>
      </c>
      <c r="P1951">
        <v>118</v>
      </c>
      <c r="Q1951">
        <v>4280577</v>
      </c>
      <c r="R1951">
        <v>10000000</v>
      </c>
      <c r="AD1951" t="str">
        <v>Drama</v>
      </c>
      <c r="AE1951">
        <v>6.8</v>
      </c>
    </row>
    <row r="1952" spans="2:31" x14ac:dyDescent="0.4">
      <c r="B1952" t="s">
        <v>2045</v>
      </c>
      <c r="C1952" s="7">
        <v>38679</v>
      </c>
      <c r="D1952">
        <f>YEAR(_01_data[[#This Row],[Release Date]])</f>
        <v>2005</v>
      </c>
      <c r="E1952" t="s">
        <v>18</v>
      </c>
      <c r="F1952" t="s">
        <v>50</v>
      </c>
      <c r="G1952" t="s">
        <v>20</v>
      </c>
      <c r="H1952" t="s">
        <v>21</v>
      </c>
      <c r="I1952" t="s">
        <v>61</v>
      </c>
      <c r="J1952">
        <v>21000</v>
      </c>
      <c r="K1952">
        <v>22745</v>
      </c>
      <c r="L1952">
        <v>0</v>
      </c>
      <c r="M1952">
        <v>0</v>
      </c>
      <c r="N1952">
        <v>7.5</v>
      </c>
      <c r="O1952">
        <v>351</v>
      </c>
      <c r="P1952">
        <v>93</v>
      </c>
      <c r="Q1952">
        <v>31501218</v>
      </c>
      <c r="R1952">
        <v>7500000</v>
      </c>
      <c r="AD1952" t="str">
        <v>Biography</v>
      </c>
      <c r="AE1952">
        <v>7.5</v>
      </c>
    </row>
    <row r="1953" spans="2:31" x14ac:dyDescent="0.4">
      <c r="B1953" t="s">
        <v>2046</v>
      </c>
      <c r="C1953" s="7">
        <v>38365</v>
      </c>
      <c r="D1953">
        <f>YEAR(_01_data[[#This Row],[Release Date]])</f>
        <v>2005</v>
      </c>
      <c r="E1953" t="s">
        <v>38</v>
      </c>
      <c r="F1953" t="s">
        <v>31</v>
      </c>
      <c r="G1953" t="s">
        <v>20</v>
      </c>
      <c r="H1953" t="s">
        <v>21</v>
      </c>
      <c r="I1953" t="s">
        <v>81</v>
      </c>
      <c r="J1953">
        <v>1000</v>
      </c>
      <c r="K1953">
        <v>2689</v>
      </c>
      <c r="L1953">
        <v>8</v>
      </c>
      <c r="M1953">
        <v>919</v>
      </c>
      <c r="N1953">
        <v>5.9</v>
      </c>
      <c r="O1953">
        <v>104</v>
      </c>
      <c r="P1953">
        <v>105</v>
      </c>
      <c r="Q1953">
        <v>67962333</v>
      </c>
      <c r="R1953">
        <v>35000000</v>
      </c>
      <c r="AD1953" t="str">
        <v>Comedy</v>
      </c>
      <c r="AE1953">
        <v>5.9</v>
      </c>
    </row>
    <row r="1954" spans="2:31" x14ac:dyDescent="0.4">
      <c r="B1954" t="s">
        <v>2047</v>
      </c>
      <c r="C1954" s="7">
        <v>38537</v>
      </c>
      <c r="D1954">
        <f>YEAR(_01_data[[#This Row],[Release Date]])</f>
        <v>2005</v>
      </c>
      <c r="E1954" t="s">
        <v>38</v>
      </c>
      <c r="F1954" t="s">
        <v>19</v>
      </c>
      <c r="G1954" t="s">
        <v>20</v>
      </c>
      <c r="H1954" t="s">
        <v>21</v>
      </c>
      <c r="I1954" t="s">
        <v>65</v>
      </c>
      <c r="J1954">
        <v>109</v>
      </c>
      <c r="K1954">
        <v>117</v>
      </c>
      <c r="L1954">
        <v>171</v>
      </c>
      <c r="M1954">
        <v>12000</v>
      </c>
      <c r="N1954">
        <v>7.1</v>
      </c>
      <c r="O1954">
        <v>231</v>
      </c>
      <c r="P1954">
        <v>104</v>
      </c>
      <c r="Q1954">
        <v>1007962</v>
      </c>
      <c r="R1954">
        <v>950000</v>
      </c>
      <c r="AD1954" t="str">
        <v>Crime</v>
      </c>
      <c r="AE1954">
        <v>7.1</v>
      </c>
    </row>
    <row r="1955" spans="2:31" x14ac:dyDescent="0.4">
      <c r="B1955" t="s">
        <v>2048</v>
      </c>
      <c r="C1955" s="7">
        <v>38396</v>
      </c>
      <c r="D1955">
        <f>YEAR(_01_data[[#This Row],[Release Date]])</f>
        <v>2005</v>
      </c>
      <c r="E1955" t="s">
        <v>38</v>
      </c>
      <c r="F1955" t="s">
        <v>42</v>
      </c>
      <c r="G1955" t="s">
        <v>20</v>
      </c>
      <c r="H1955" t="s">
        <v>60</v>
      </c>
      <c r="I1955" t="s">
        <v>81</v>
      </c>
      <c r="J1955">
        <v>21000</v>
      </c>
      <c r="K1955">
        <v>53413</v>
      </c>
      <c r="L1955">
        <v>179</v>
      </c>
      <c r="M1955">
        <v>0</v>
      </c>
      <c r="N1955">
        <v>7.6</v>
      </c>
      <c r="O1955">
        <v>295</v>
      </c>
      <c r="P1955">
        <v>157</v>
      </c>
      <c r="Q1955">
        <v>289994397</v>
      </c>
      <c r="R1955">
        <v>150000000</v>
      </c>
      <c r="AD1955" t="str">
        <v>Adventure</v>
      </c>
      <c r="AE1955">
        <v>7.6</v>
      </c>
    </row>
    <row r="1956" spans="2:31" x14ac:dyDescent="0.4">
      <c r="B1956" t="s">
        <v>2049</v>
      </c>
      <c r="C1956" s="7">
        <v>38566</v>
      </c>
      <c r="D1956">
        <f>YEAR(_01_data[[#This Row],[Release Date]])</f>
        <v>2005</v>
      </c>
      <c r="E1956" t="s">
        <v>38</v>
      </c>
      <c r="F1956" t="s">
        <v>56</v>
      </c>
      <c r="G1956" t="s">
        <v>20</v>
      </c>
      <c r="H1956" t="s">
        <v>21</v>
      </c>
      <c r="I1956" t="s">
        <v>65</v>
      </c>
      <c r="J1956">
        <v>24000</v>
      </c>
      <c r="K1956">
        <v>50313</v>
      </c>
      <c r="L1956">
        <v>453</v>
      </c>
      <c r="M1956">
        <v>0</v>
      </c>
      <c r="N1956">
        <v>7</v>
      </c>
      <c r="O1956">
        <v>118</v>
      </c>
      <c r="P1956">
        <v>116</v>
      </c>
      <c r="Q1956">
        <v>3335839</v>
      </c>
      <c r="R1956">
        <v>2000000</v>
      </c>
      <c r="AD1956" t="str">
        <v>Action</v>
      </c>
      <c r="AE1956">
        <v>7</v>
      </c>
    </row>
    <row r="1957" spans="2:31" x14ac:dyDescent="0.4">
      <c r="B1957" t="s">
        <v>2050</v>
      </c>
      <c r="C1957" s="7">
        <v>38509</v>
      </c>
      <c r="D1957">
        <f>YEAR(_01_data[[#This Row],[Release Date]])</f>
        <v>2005</v>
      </c>
      <c r="E1957" t="s">
        <v>38</v>
      </c>
      <c r="F1957" t="s">
        <v>42</v>
      </c>
      <c r="G1957" t="s">
        <v>20</v>
      </c>
      <c r="H1957" t="s">
        <v>21</v>
      </c>
      <c r="I1957" t="s">
        <v>36</v>
      </c>
      <c r="J1957">
        <v>660</v>
      </c>
      <c r="K1957">
        <v>2177</v>
      </c>
      <c r="L1957">
        <v>23</v>
      </c>
      <c r="M1957">
        <v>1000</v>
      </c>
      <c r="N1957">
        <v>4.7</v>
      </c>
      <c r="O1957">
        <v>117</v>
      </c>
      <c r="P1957">
        <v>101</v>
      </c>
      <c r="Q1957">
        <v>66002004</v>
      </c>
      <c r="R1957">
        <v>50000000</v>
      </c>
      <c r="AD1957" t="str">
        <v>Adventure</v>
      </c>
      <c r="AE1957">
        <v>4.7</v>
      </c>
    </row>
    <row r="1958" spans="2:31" x14ac:dyDescent="0.4">
      <c r="B1958" t="s">
        <v>2051</v>
      </c>
      <c r="C1958" s="7">
        <v>38445</v>
      </c>
      <c r="D1958">
        <f>YEAR(_01_data[[#This Row],[Release Date]])</f>
        <v>2005</v>
      </c>
      <c r="E1958" t="s">
        <v>38</v>
      </c>
      <c r="F1958" t="s">
        <v>24</v>
      </c>
      <c r="G1958" t="s">
        <v>20</v>
      </c>
      <c r="H1958" t="s">
        <v>21</v>
      </c>
      <c r="I1958" t="s">
        <v>65</v>
      </c>
      <c r="J1958">
        <v>22000</v>
      </c>
      <c r="K1958">
        <v>23328</v>
      </c>
      <c r="L1958">
        <v>21</v>
      </c>
      <c r="M1958">
        <v>0</v>
      </c>
      <c r="N1958">
        <v>5.9</v>
      </c>
      <c r="O1958">
        <v>180</v>
      </c>
      <c r="P1958">
        <v>101</v>
      </c>
      <c r="Q1958">
        <v>51097664</v>
      </c>
      <c r="R1958">
        <v>30000000</v>
      </c>
      <c r="AD1958" t="str">
        <v>Drama</v>
      </c>
      <c r="AE1958">
        <v>5.9</v>
      </c>
    </row>
    <row r="1959" spans="2:31" x14ac:dyDescent="0.4">
      <c r="B1959" t="s">
        <v>2052</v>
      </c>
      <c r="C1959" s="7">
        <v>38616</v>
      </c>
      <c r="D1959">
        <f>YEAR(_01_data[[#This Row],[Release Date]])</f>
        <v>2005</v>
      </c>
      <c r="E1959" t="s">
        <v>38</v>
      </c>
      <c r="F1959" t="s">
        <v>31</v>
      </c>
      <c r="G1959" t="s">
        <v>20</v>
      </c>
      <c r="H1959" t="s">
        <v>21</v>
      </c>
      <c r="I1959" t="s">
        <v>81</v>
      </c>
      <c r="J1959">
        <v>10000</v>
      </c>
      <c r="K1959">
        <v>13426</v>
      </c>
      <c r="L1959">
        <v>72</v>
      </c>
      <c r="M1959">
        <v>0</v>
      </c>
      <c r="N1959">
        <v>6.6</v>
      </c>
      <c r="O1959">
        <v>171</v>
      </c>
      <c r="P1959">
        <v>118</v>
      </c>
      <c r="Q1959">
        <v>177575142</v>
      </c>
      <c r="R1959">
        <v>70000000</v>
      </c>
      <c r="AD1959" t="str">
        <v>Comedy</v>
      </c>
      <c r="AE1959">
        <v>6.6</v>
      </c>
    </row>
    <row r="1960" spans="2:31" x14ac:dyDescent="0.4">
      <c r="B1960" t="s">
        <v>2053</v>
      </c>
      <c r="C1960" s="7">
        <v>38668</v>
      </c>
      <c r="D1960">
        <f>YEAR(_01_data[[#This Row],[Release Date]])</f>
        <v>2005</v>
      </c>
      <c r="E1960" t="s">
        <v>38</v>
      </c>
      <c r="F1960" t="s">
        <v>56</v>
      </c>
      <c r="G1960" t="s">
        <v>20</v>
      </c>
      <c r="H1960" t="s">
        <v>21</v>
      </c>
      <c r="I1960" t="s">
        <v>61</v>
      </c>
      <c r="J1960">
        <v>11000</v>
      </c>
      <c r="K1960">
        <v>14385</v>
      </c>
      <c r="L1960">
        <v>19</v>
      </c>
      <c r="M1960">
        <v>0</v>
      </c>
      <c r="N1960">
        <v>6.5</v>
      </c>
      <c r="O1960">
        <v>142</v>
      </c>
      <c r="P1960">
        <v>80</v>
      </c>
      <c r="Q1960">
        <v>51053787</v>
      </c>
      <c r="R1960">
        <v>17500000</v>
      </c>
      <c r="AD1960" t="str">
        <v>Action</v>
      </c>
      <c r="AE1960">
        <v>6.5</v>
      </c>
    </row>
    <row r="1961" spans="2:31" x14ac:dyDescent="0.4">
      <c r="B1961" t="s">
        <v>2054</v>
      </c>
      <c r="C1961" s="7">
        <v>38678</v>
      </c>
      <c r="D1961">
        <f>YEAR(_01_data[[#This Row],[Release Date]])</f>
        <v>2005</v>
      </c>
      <c r="E1961" t="s">
        <v>38</v>
      </c>
      <c r="F1961" t="s">
        <v>56</v>
      </c>
      <c r="G1961" t="s">
        <v>20</v>
      </c>
      <c r="H1961" t="s">
        <v>21</v>
      </c>
      <c r="I1961" t="s">
        <v>65</v>
      </c>
      <c r="J1961">
        <v>87000</v>
      </c>
      <c r="K1961">
        <v>103354</v>
      </c>
      <c r="L1961">
        <v>17</v>
      </c>
      <c r="M1961">
        <v>0</v>
      </c>
      <c r="N1961">
        <v>6.6</v>
      </c>
      <c r="O1961">
        <v>152</v>
      </c>
      <c r="P1961">
        <v>113</v>
      </c>
      <c r="Q1961">
        <v>34636443</v>
      </c>
      <c r="R1961">
        <v>52000000</v>
      </c>
      <c r="AD1961" t="str">
        <v>Action</v>
      </c>
      <c r="AE1961">
        <v>6.6</v>
      </c>
    </row>
    <row r="1962" spans="2:31" x14ac:dyDescent="0.4">
      <c r="B1962" t="s">
        <v>2055</v>
      </c>
      <c r="C1962" s="7">
        <v>38607</v>
      </c>
      <c r="D1962">
        <f>YEAR(_01_data[[#This Row],[Release Date]])</f>
        <v>2005</v>
      </c>
      <c r="E1962" t="s">
        <v>38</v>
      </c>
      <c r="F1962" t="s">
        <v>64</v>
      </c>
      <c r="G1962" t="s">
        <v>20</v>
      </c>
      <c r="H1962" t="s">
        <v>21</v>
      </c>
      <c r="I1962" t="s">
        <v>65</v>
      </c>
      <c r="J1962">
        <v>1000</v>
      </c>
      <c r="K1962">
        <v>2990</v>
      </c>
      <c r="L1962">
        <v>0</v>
      </c>
      <c r="M1962">
        <v>0</v>
      </c>
      <c r="N1962">
        <v>5.9</v>
      </c>
      <c r="O1962">
        <v>303</v>
      </c>
      <c r="P1962">
        <v>93</v>
      </c>
      <c r="Q1962">
        <v>47277326</v>
      </c>
      <c r="R1962">
        <v>4800000</v>
      </c>
      <c r="AD1962" t="str">
        <v>Horror</v>
      </c>
      <c r="AE1962">
        <v>5.9</v>
      </c>
    </row>
    <row r="1963" spans="2:31" x14ac:dyDescent="0.4">
      <c r="B1963" t="s">
        <v>2056</v>
      </c>
      <c r="C1963" s="7">
        <v>38381</v>
      </c>
      <c r="D1963">
        <f>YEAR(_01_data[[#This Row],[Release Date]])</f>
        <v>2005</v>
      </c>
      <c r="E1963" t="s">
        <v>38</v>
      </c>
      <c r="F1963" t="s">
        <v>64</v>
      </c>
      <c r="G1963" t="s">
        <v>20</v>
      </c>
      <c r="H1963" t="s">
        <v>170</v>
      </c>
      <c r="I1963" t="s">
        <v>65</v>
      </c>
      <c r="J1963">
        <v>730</v>
      </c>
      <c r="K1963">
        <v>2178</v>
      </c>
      <c r="L1963">
        <v>174</v>
      </c>
      <c r="M1963">
        <v>0</v>
      </c>
      <c r="N1963">
        <v>5.3</v>
      </c>
      <c r="O1963">
        <v>228</v>
      </c>
      <c r="P1963">
        <v>108</v>
      </c>
      <c r="Q1963">
        <v>32048809</v>
      </c>
      <c r="R1963">
        <v>30000000</v>
      </c>
      <c r="AD1963" t="str">
        <v>Horror</v>
      </c>
      <c r="AE1963">
        <v>5.3</v>
      </c>
    </row>
    <row r="1964" spans="2:31" x14ac:dyDescent="0.4">
      <c r="B1964" t="s">
        <v>2057</v>
      </c>
      <c r="C1964" s="7">
        <v>38703</v>
      </c>
      <c r="D1964">
        <f>YEAR(_01_data[[#This Row],[Release Date]])</f>
        <v>2005</v>
      </c>
      <c r="E1964" t="s">
        <v>38</v>
      </c>
      <c r="F1964" t="s">
        <v>19</v>
      </c>
      <c r="G1964" t="s">
        <v>20</v>
      </c>
      <c r="H1964" t="s">
        <v>21</v>
      </c>
      <c r="I1964" t="s">
        <v>65</v>
      </c>
      <c r="J1964">
        <v>275</v>
      </c>
      <c r="K1964">
        <v>727</v>
      </c>
      <c r="L1964">
        <v>153</v>
      </c>
      <c r="M1964">
        <v>0</v>
      </c>
      <c r="N1964">
        <v>7.4</v>
      </c>
      <c r="O1964">
        <v>159</v>
      </c>
      <c r="P1964">
        <v>116</v>
      </c>
      <c r="Q1964">
        <v>22201636</v>
      </c>
      <c r="R1964">
        <v>8000000</v>
      </c>
      <c r="AD1964" t="str">
        <v>Crime</v>
      </c>
      <c r="AE1964">
        <v>7.4</v>
      </c>
    </row>
    <row r="1965" spans="2:31" x14ac:dyDescent="0.4">
      <c r="B1965" t="s">
        <v>2058</v>
      </c>
      <c r="C1965" s="7">
        <v>38398</v>
      </c>
      <c r="D1965">
        <f>YEAR(_01_data[[#This Row],[Release Date]])</f>
        <v>2005</v>
      </c>
      <c r="E1965" t="s">
        <v>38</v>
      </c>
      <c r="F1965" t="s">
        <v>31</v>
      </c>
      <c r="G1965" t="s">
        <v>20</v>
      </c>
      <c r="H1965" t="s">
        <v>60</v>
      </c>
      <c r="I1965" t="s">
        <v>65</v>
      </c>
      <c r="J1965">
        <v>186</v>
      </c>
      <c r="K1965">
        <v>619</v>
      </c>
      <c r="L1965">
        <v>21</v>
      </c>
      <c r="M1965">
        <v>0</v>
      </c>
      <c r="N1965">
        <v>6.9</v>
      </c>
      <c r="O1965">
        <v>85</v>
      </c>
      <c r="P1965">
        <v>90</v>
      </c>
      <c r="Q1965">
        <v>671240</v>
      </c>
      <c r="R1965">
        <v>7900000</v>
      </c>
      <c r="AD1965" t="str">
        <v>Comedy</v>
      </c>
      <c r="AE1965">
        <v>6.9</v>
      </c>
    </row>
    <row r="1966" spans="2:31" x14ac:dyDescent="0.4">
      <c r="B1966" t="s">
        <v>2059</v>
      </c>
      <c r="C1966" s="7">
        <v>38612</v>
      </c>
      <c r="D1966">
        <f>YEAR(_01_data[[#This Row],[Release Date]])</f>
        <v>2005</v>
      </c>
      <c r="E1966" t="s">
        <v>18</v>
      </c>
      <c r="F1966" t="s">
        <v>50</v>
      </c>
      <c r="G1966" t="s">
        <v>20</v>
      </c>
      <c r="H1966" t="s">
        <v>21</v>
      </c>
      <c r="I1966" t="s">
        <v>109</v>
      </c>
      <c r="J1966">
        <v>373</v>
      </c>
      <c r="K1966">
        <v>1136</v>
      </c>
      <c r="L1966">
        <v>13</v>
      </c>
      <c r="M1966">
        <v>592</v>
      </c>
      <c r="N1966">
        <v>6.8</v>
      </c>
      <c r="O1966">
        <v>123</v>
      </c>
      <c r="P1966">
        <v>89</v>
      </c>
      <c r="Q1966">
        <v>653621</v>
      </c>
      <c r="R1966">
        <v>2000000</v>
      </c>
      <c r="AD1966" t="str">
        <v>Biography</v>
      </c>
      <c r="AE1966">
        <v>6.8</v>
      </c>
    </row>
    <row r="1967" spans="2:31" x14ac:dyDescent="0.4">
      <c r="B1967" t="s">
        <v>2060</v>
      </c>
      <c r="C1967" s="7">
        <v>38371</v>
      </c>
      <c r="D1967">
        <f>YEAR(_01_data[[#This Row],[Release Date]])</f>
        <v>2005</v>
      </c>
      <c r="E1967" t="s">
        <v>38</v>
      </c>
      <c r="F1967" t="s">
        <v>56</v>
      </c>
      <c r="G1967" t="s">
        <v>20</v>
      </c>
      <c r="H1967" t="s">
        <v>21</v>
      </c>
      <c r="I1967" t="s">
        <v>81</v>
      </c>
      <c r="J1967">
        <v>23000</v>
      </c>
      <c r="K1967">
        <v>25049</v>
      </c>
      <c r="L1967">
        <v>134</v>
      </c>
      <c r="M1967">
        <v>0</v>
      </c>
      <c r="N1967">
        <v>5.8</v>
      </c>
      <c r="O1967">
        <v>120</v>
      </c>
      <c r="P1967">
        <v>110</v>
      </c>
      <c r="Q1967">
        <v>18472363</v>
      </c>
      <c r="R1967">
        <v>50000000</v>
      </c>
      <c r="AD1967" t="str">
        <v>Action</v>
      </c>
      <c r="AE1967">
        <v>5.8</v>
      </c>
    </row>
    <row r="1968" spans="2:31" x14ac:dyDescent="0.4">
      <c r="B1968" t="s">
        <v>2061</v>
      </c>
      <c r="C1968" s="7">
        <v>38641</v>
      </c>
      <c r="D1968">
        <f>YEAR(_01_data[[#This Row],[Release Date]])</f>
        <v>2005</v>
      </c>
      <c r="E1968" t="s">
        <v>38</v>
      </c>
      <c r="F1968" t="s">
        <v>56</v>
      </c>
      <c r="G1968" t="s">
        <v>20</v>
      </c>
      <c r="H1968" t="s">
        <v>26</v>
      </c>
      <c r="I1968" t="s">
        <v>65</v>
      </c>
      <c r="J1968">
        <v>15000</v>
      </c>
      <c r="K1968">
        <v>15850</v>
      </c>
      <c r="L1968">
        <v>0</v>
      </c>
      <c r="M1968">
        <v>0</v>
      </c>
      <c r="N1968">
        <v>7.1</v>
      </c>
      <c r="O1968">
        <v>262</v>
      </c>
      <c r="P1968">
        <v>125</v>
      </c>
      <c r="Q1968">
        <v>62647540</v>
      </c>
      <c r="R1968">
        <v>70000000</v>
      </c>
      <c r="AD1968" t="str">
        <v>Action</v>
      </c>
      <c r="AE1968">
        <v>7.1</v>
      </c>
    </row>
    <row r="1969" spans="2:31" x14ac:dyDescent="0.4">
      <c r="B1969" t="s">
        <v>2062</v>
      </c>
      <c r="C1969" s="7">
        <v>38641</v>
      </c>
      <c r="D1969">
        <f>YEAR(_01_data[[#This Row],[Release Date]])</f>
        <v>2005</v>
      </c>
      <c r="E1969" t="s">
        <v>38</v>
      </c>
      <c r="F1969" t="s">
        <v>24</v>
      </c>
      <c r="G1969" t="s">
        <v>94</v>
      </c>
      <c r="H1969" t="s">
        <v>95</v>
      </c>
      <c r="I1969" t="s">
        <v>81</v>
      </c>
      <c r="J1969">
        <v>203</v>
      </c>
      <c r="K1969">
        <v>773</v>
      </c>
      <c r="L1969">
        <v>13</v>
      </c>
      <c r="M1969">
        <v>11000</v>
      </c>
      <c r="N1969">
        <v>7.8</v>
      </c>
      <c r="O1969">
        <v>115</v>
      </c>
      <c r="P1969">
        <v>116</v>
      </c>
      <c r="Q1969">
        <v>1050445</v>
      </c>
      <c r="R1969">
        <v>22000000</v>
      </c>
      <c r="AD1969" t="str">
        <v>Drama</v>
      </c>
      <c r="AE1969">
        <v>7.8</v>
      </c>
    </row>
    <row r="1970" spans="2:31" x14ac:dyDescent="0.4">
      <c r="B1970" t="s">
        <v>2063</v>
      </c>
      <c r="C1970" s="7">
        <v>38692</v>
      </c>
      <c r="D1970">
        <f>YEAR(_01_data[[#This Row],[Release Date]])</f>
        <v>2005</v>
      </c>
      <c r="E1970" t="s">
        <v>38</v>
      </c>
      <c r="F1970" t="s">
        <v>31</v>
      </c>
      <c r="G1970" t="s">
        <v>20</v>
      </c>
      <c r="H1970" t="s">
        <v>21</v>
      </c>
      <c r="I1970" t="s">
        <v>81</v>
      </c>
      <c r="J1970">
        <v>970</v>
      </c>
      <c r="K1970">
        <v>2876</v>
      </c>
      <c r="L1970">
        <v>70</v>
      </c>
      <c r="M1970">
        <v>0</v>
      </c>
      <c r="N1970">
        <v>6.7</v>
      </c>
      <c r="O1970">
        <v>142</v>
      </c>
      <c r="P1970">
        <v>95</v>
      </c>
      <c r="Q1970">
        <v>48291624</v>
      </c>
      <c r="R1970">
        <v>58000000</v>
      </c>
      <c r="AD1970" t="str">
        <v>Comedy</v>
      </c>
      <c r="AE1970">
        <v>6.7</v>
      </c>
    </row>
    <row r="1971" spans="2:31" x14ac:dyDescent="0.4">
      <c r="B1971" t="s">
        <v>2064</v>
      </c>
      <c r="C1971" s="7">
        <v>38467</v>
      </c>
      <c r="D1971">
        <f>YEAR(_01_data[[#This Row],[Release Date]])</f>
        <v>2005</v>
      </c>
      <c r="E1971" t="s">
        <v>38</v>
      </c>
      <c r="F1971" t="s">
        <v>31</v>
      </c>
      <c r="G1971" t="s">
        <v>20</v>
      </c>
      <c r="H1971" t="s">
        <v>21</v>
      </c>
      <c r="I1971" t="s">
        <v>61</v>
      </c>
      <c r="J1971">
        <v>14000</v>
      </c>
      <c r="K1971">
        <v>27351</v>
      </c>
      <c r="L1971">
        <v>58</v>
      </c>
      <c r="M1971">
        <v>743</v>
      </c>
      <c r="N1971">
        <v>5.6</v>
      </c>
      <c r="O1971">
        <v>94</v>
      </c>
      <c r="P1971">
        <v>95</v>
      </c>
      <c r="Q1971">
        <v>52580895</v>
      </c>
      <c r="R1971">
        <v>45000000</v>
      </c>
      <c r="AD1971" t="str">
        <v>Comedy</v>
      </c>
      <c r="AE1971">
        <v>5.6</v>
      </c>
    </row>
    <row r="1972" spans="2:31" x14ac:dyDescent="0.4">
      <c r="B1972" t="s">
        <v>2065</v>
      </c>
      <c r="C1972" s="7">
        <v>38561</v>
      </c>
      <c r="D1972">
        <f>YEAR(_01_data[[#This Row],[Release Date]])</f>
        <v>2005</v>
      </c>
      <c r="E1972" t="s">
        <v>38</v>
      </c>
      <c r="F1972" t="s">
        <v>56</v>
      </c>
      <c r="G1972" t="s">
        <v>20</v>
      </c>
      <c r="H1972" t="s">
        <v>493</v>
      </c>
      <c r="I1972" t="s">
        <v>81</v>
      </c>
      <c r="J1972">
        <v>6000</v>
      </c>
      <c r="K1972">
        <v>7123</v>
      </c>
      <c r="L1972">
        <v>0</v>
      </c>
      <c r="M1972">
        <v>0</v>
      </c>
      <c r="N1972">
        <v>7.2</v>
      </c>
      <c r="O1972">
        <v>446</v>
      </c>
      <c r="P1972">
        <v>201</v>
      </c>
      <c r="Q1972">
        <v>218051260</v>
      </c>
      <c r="R1972">
        <v>207000000</v>
      </c>
      <c r="AD1972" t="str">
        <v>Action</v>
      </c>
      <c r="AE1972">
        <v>7.2</v>
      </c>
    </row>
    <row r="1973" spans="2:31" x14ac:dyDescent="0.4">
      <c r="B1973" t="s">
        <v>2066</v>
      </c>
      <c r="C1973" s="7">
        <v>38565</v>
      </c>
      <c r="D1973">
        <f>YEAR(_01_data[[#This Row],[Release Date]])</f>
        <v>2005</v>
      </c>
      <c r="E1973" t="s">
        <v>38</v>
      </c>
      <c r="F1973" t="s">
        <v>56</v>
      </c>
      <c r="G1973" t="s">
        <v>20</v>
      </c>
      <c r="H1973" t="s">
        <v>21</v>
      </c>
      <c r="I1973" t="s">
        <v>65</v>
      </c>
      <c r="J1973">
        <v>14000</v>
      </c>
      <c r="K1973">
        <v>19600</v>
      </c>
      <c r="L1973">
        <v>0</v>
      </c>
      <c r="M1973">
        <v>0</v>
      </c>
      <c r="N1973">
        <v>7.2</v>
      </c>
      <c r="O1973">
        <v>239</v>
      </c>
      <c r="P1973">
        <v>194</v>
      </c>
      <c r="Q1973">
        <v>47396698</v>
      </c>
      <c r="R1973">
        <v>130000000</v>
      </c>
      <c r="AD1973" t="str">
        <v>Action</v>
      </c>
      <c r="AE1973">
        <v>7.2</v>
      </c>
    </row>
    <row r="1974" spans="2:31" x14ac:dyDescent="0.4">
      <c r="B1974" t="s">
        <v>2067</v>
      </c>
      <c r="C1974" s="7">
        <v>38495</v>
      </c>
      <c r="D1974">
        <f>YEAR(_01_data[[#This Row],[Release Date]])</f>
        <v>2005</v>
      </c>
      <c r="E1974" t="s">
        <v>38</v>
      </c>
      <c r="F1974" t="s">
        <v>31</v>
      </c>
      <c r="G1974" t="s">
        <v>20</v>
      </c>
      <c r="H1974" t="s">
        <v>21</v>
      </c>
      <c r="I1974" t="s">
        <v>81</v>
      </c>
      <c r="J1974">
        <v>927</v>
      </c>
      <c r="K1974">
        <v>4990</v>
      </c>
      <c r="L1974">
        <v>2</v>
      </c>
      <c r="M1974">
        <v>83</v>
      </c>
      <c r="N1974">
        <v>4.0999999999999996</v>
      </c>
      <c r="O1974">
        <v>23</v>
      </c>
      <c r="P1974">
        <v>95</v>
      </c>
      <c r="Q1974">
        <v>4006906</v>
      </c>
      <c r="R1974">
        <v>15000000</v>
      </c>
      <c r="AD1974" t="str">
        <v>Comedy</v>
      </c>
      <c r="AE1974">
        <v>4.0999999999999996</v>
      </c>
    </row>
    <row r="1975" spans="2:31" x14ac:dyDescent="0.4">
      <c r="B1975" t="s">
        <v>2068</v>
      </c>
      <c r="C1975" s="7">
        <v>38676</v>
      </c>
      <c r="D1975">
        <f>YEAR(_01_data[[#This Row],[Release Date]])</f>
        <v>2005</v>
      </c>
      <c r="E1975" t="s">
        <v>38</v>
      </c>
      <c r="F1975" t="s">
        <v>31</v>
      </c>
      <c r="G1975" t="s">
        <v>20</v>
      </c>
      <c r="H1975" t="s">
        <v>21</v>
      </c>
      <c r="I1975" t="s">
        <v>65</v>
      </c>
      <c r="J1975">
        <v>21000</v>
      </c>
      <c r="K1975">
        <v>23932</v>
      </c>
      <c r="L1975">
        <v>1000</v>
      </c>
      <c r="M1975">
        <v>0</v>
      </c>
      <c r="N1975">
        <v>7.6</v>
      </c>
      <c r="O1975">
        <v>223</v>
      </c>
      <c r="P1975">
        <v>103</v>
      </c>
      <c r="Q1975">
        <v>4235837</v>
      </c>
      <c r="R1975">
        <v>15000000</v>
      </c>
      <c r="AD1975" t="str">
        <v>Comedy</v>
      </c>
      <c r="AE1975">
        <v>7.6</v>
      </c>
    </row>
    <row r="1976" spans="2:31" x14ac:dyDescent="0.4">
      <c r="B1976" t="s">
        <v>2069</v>
      </c>
      <c r="C1976" s="7">
        <v>38563</v>
      </c>
      <c r="D1976">
        <f>YEAR(_01_data[[#This Row],[Release Date]])</f>
        <v>2005</v>
      </c>
      <c r="E1976" t="s">
        <v>38</v>
      </c>
      <c r="F1976" t="s">
        <v>19</v>
      </c>
      <c r="G1976" t="s">
        <v>1729</v>
      </c>
      <c r="H1976" t="s">
        <v>1730</v>
      </c>
      <c r="I1976" t="s">
        <v>65</v>
      </c>
      <c r="J1976">
        <v>717</v>
      </c>
      <c r="K1976">
        <v>907</v>
      </c>
      <c r="L1976">
        <v>0</v>
      </c>
      <c r="M1976">
        <v>4000</v>
      </c>
      <c r="N1976">
        <v>7.7</v>
      </c>
      <c r="O1976">
        <v>202</v>
      </c>
      <c r="P1976">
        <v>112</v>
      </c>
      <c r="Q1976">
        <v>211667</v>
      </c>
      <c r="R1976">
        <v>4200000000</v>
      </c>
      <c r="AD1976" t="str">
        <v>Crime</v>
      </c>
      <c r="AE1976">
        <v>7.7</v>
      </c>
    </row>
    <row r="1977" spans="2:31" x14ac:dyDescent="0.4">
      <c r="B1977" t="s">
        <v>2070</v>
      </c>
      <c r="C1977" s="7">
        <v>38679</v>
      </c>
      <c r="D1977">
        <f>YEAR(_01_data[[#This Row],[Release Date]])</f>
        <v>2005</v>
      </c>
      <c r="E1977" t="s">
        <v>18</v>
      </c>
      <c r="F1977" t="s">
        <v>64</v>
      </c>
      <c r="G1977" t="s">
        <v>20</v>
      </c>
      <c r="H1977" t="s">
        <v>172</v>
      </c>
      <c r="I1977" t="s">
        <v>65</v>
      </c>
      <c r="J1977">
        <v>654</v>
      </c>
      <c r="K1977">
        <v>1876</v>
      </c>
      <c r="L1977">
        <v>0</v>
      </c>
      <c r="M1977">
        <v>0</v>
      </c>
      <c r="N1977">
        <v>6.2</v>
      </c>
      <c r="O1977">
        <v>252</v>
      </c>
      <c r="P1977">
        <v>97</v>
      </c>
      <c r="Q1977">
        <v>20433940</v>
      </c>
      <c r="R1977">
        <v>15000000</v>
      </c>
      <c r="AD1977" t="str">
        <v>Horror</v>
      </c>
      <c r="AE1977">
        <v>6.2</v>
      </c>
    </row>
    <row r="1978" spans="2:31" x14ac:dyDescent="0.4">
      <c r="B1978" t="s">
        <v>2071</v>
      </c>
      <c r="C1978" s="7">
        <v>38639</v>
      </c>
      <c r="D1978">
        <f>YEAR(_01_data[[#This Row],[Release Date]])</f>
        <v>2005</v>
      </c>
      <c r="E1978" t="s">
        <v>38</v>
      </c>
      <c r="F1978" t="s">
        <v>24</v>
      </c>
      <c r="G1978" t="s">
        <v>20</v>
      </c>
      <c r="H1978" t="s">
        <v>60</v>
      </c>
      <c r="I1978" t="s">
        <v>65</v>
      </c>
      <c r="J1978">
        <v>26000</v>
      </c>
      <c r="K1978">
        <v>39518</v>
      </c>
      <c r="L1978">
        <v>11</v>
      </c>
      <c r="M1978">
        <v>0</v>
      </c>
      <c r="N1978">
        <v>6.6</v>
      </c>
      <c r="O1978">
        <v>34</v>
      </c>
      <c r="P1978">
        <v>92</v>
      </c>
      <c r="Q1978">
        <v>12667</v>
      </c>
      <c r="R1978">
        <v>14000</v>
      </c>
      <c r="AD1978" t="str">
        <v>Drama</v>
      </c>
      <c r="AE1978">
        <v>6.6</v>
      </c>
    </row>
    <row r="1979" spans="2:31" x14ac:dyDescent="0.4">
      <c r="B1979" t="s">
        <v>2072</v>
      </c>
      <c r="C1979" s="7">
        <v>38409</v>
      </c>
      <c r="D1979">
        <f>YEAR(_01_data[[#This Row],[Release Date]])</f>
        <v>2005</v>
      </c>
      <c r="E1979" t="s">
        <v>38</v>
      </c>
      <c r="F1979" t="s">
        <v>31</v>
      </c>
      <c r="G1979" t="s">
        <v>20</v>
      </c>
      <c r="H1979" t="s">
        <v>21</v>
      </c>
      <c r="I1979" t="s">
        <v>65</v>
      </c>
      <c r="J1979">
        <v>778</v>
      </c>
      <c r="K1979">
        <v>1440</v>
      </c>
      <c r="L1979">
        <v>12000</v>
      </c>
      <c r="M1979">
        <v>238</v>
      </c>
      <c r="N1979">
        <v>6.6</v>
      </c>
      <c r="O1979">
        <v>81</v>
      </c>
      <c r="P1979">
        <v>91</v>
      </c>
      <c r="Q1979">
        <v>154077</v>
      </c>
      <c r="R1979">
        <v>500000</v>
      </c>
      <c r="AD1979" t="str">
        <v>Comedy</v>
      </c>
      <c r="AE1979">
        <v>6.6</v>
      </c>
    </row>
    <row r="1980" spans="2:31" x14ac:dyDescent="0.4">
      <c r="B1980" t="s">
        <v>2073</v>
      </c>
      <c r="C1980" s="7">
        <v>38670</v>
      </c>
      <c r="D1980">
        <f>YEAR(_01_data[[#This Row],[Release Date]])</f>
        <v>2005</v>
      </c>
      <c r="E1980" t="s">
        <v>38</v>
      </c>
      <c r="F1980" t="s">
        <v>19</v>
      </c>
      <c r="G1980" t="s">
        <v>20</v>
      </c>
      <c r="H1980" t="s">
        <v>21</v>
      </c>
      <c r="I1980" t="s">
        <v>65</v>
      </c>
      <c r="J1980">
        <v>12000</v>
      </c>
      <c r="K1980">
        <v>12076</v>
      </c>
      <c r="L1980">
        <v>487</v>
      </c>
      <c r="M1980">
        <v>10000</v>
      </c>
      <c r="N1980">
        <v>7.6</v>
      </c>
      <c r="O1980">
        <v>168</v>
      </c>
      <c r="P1980">
        <v>122</v>
      </c>
      <c r="Q1980">
        <v>24127895</v>
      </c>
      <c r="R1980">
        <v>50000000</v>
      </c>
      <c r="AD1980" t="str">
        <v>Crime</v>
      </c>
      <c r="AE1980">
        <v>7.6</v>
      </c>
    </row>
    <row r="1981" spans="2:31" x14ac:dyDescent="0.4">
      <c r="B1981" t="s">
        <v>2074</v>
      </c>
      <c r="C1981" s="7">
        <v>38653</v>
      </c>
      <c r="D1981">
        <f>YEAR(_01_data[[#This Row],[Release Date]])</f>
        <v>2005</v>
      </c>
      <c r="E1981" t="s">
        <v>38</v>
      </c>
      <c r="F1981" t="s">
        <v>50</v>
      </c>
      <c r="G1981" t="s">
        <v>20</v>
      </c>
      <c r="H1981" t="s">
        <v>21</v>
      </c>
      <c r="I1981" t="s">
        <v>81</v>
      </c>
      <c r="J1981">
        <v>13000</v>
      </c>
      <c r="K1981">
        <v>16651</v>
      </c>
      <c r="L1981">
        <v>308</v>
      </c>
      <c r="M1981">
        <v>5000</v>
      </c>
      <c r="N1981">
        <v>7.1</v>
      </c>
      <c r="O1981">
        <v>119</v>
      </c>
      <c r="P1981">
        <v>107</v>
      </c>
      <c r="Q1981">
        <v>11008432</v>
      </c>
      <c r="R1981">
        <v>25000000</v>
      </c>
      <c r="AD1981" t="str">
        <v>Biography</v>
      </c>
      <c r="AE1981">
        <v>7.1</v>
      </c>
    </row>
    <row r="1982" spans="2:31" x14ac:dyDescent="0.4">
      <c r="B1982" t="s">
        <v>2075</v>
      </c>
      <c r="C1982" s="7">
        <v>38434</v>
      </c>
      <c r="D1982">
        <f>YEAR(_01_data[[#This Row],[Release Date]])</f>
        <v>2005</v>
      </c>
      <c r="E1982" t="s">
        <v>38</v>
      </c>
      <c r="F1982" t="s">
        <v>42</v>
      </c>
      <c r="G1982" t="s">
        <v>20</v>
      </c>
      <c r="H1982" t="s">
        <v>21</v>
      </c>
      <c r="I1982" t="s">
        <v>61</v>
      </c>
      <c r="J1982">
        <v>851</v>
      </c>
      <c r="K1982">
        <v>1777</v>
      </c>
      <c r="L1982">
        <v>35</v>
      </c>
      <c r="M1982">
        <v>0</v>
      </c>
      <c r="N1982">
        <v>6.9</v>
      </c>
      <c r="O1982">
        <v>181</v>
      </c>
      <c r="P1982">
        <v>86</v>
      </c>
      <c r="Q1982">
        <v>193136719</v>
      </c>
      <c r="R1982">
        <v>75000000</v>
      </c>
      <c r="AD1982" t="str">
        <v>Adventure</v>
      </c>
      <c r="AE1982">
        <v>6.9</v>
      </c>
    </row>
    <row r="1983" spans="2:31" x14ac:dyDescent="0.4">
      <c r="B1983" t="s">
        <v>2076</v>
      </c>
      <c r="C1983" s="7">
        <v>38508</v>
      </c>
      <c r="D1983">
        <f>YEAR(_01_data[[#This Row],[Release Date]])</f>
        <v>2005</v>
      </c>
      <c r="E1983" t="s">
        <v>38</v>
      </c>
      <c r="F1983" t="s">
        <v>56</v>
      </c>
      <c r="G1983" t="s">
        <v>20</v>
      </c>
      <c r="H1983" t="s">
        <v>21</v>
      </c>
      <c r="I1983" t="s">
        <v>81</v>
      </c>
      <c r="J1983">
        <v>1000</v>
      </c>
      <c r="K1983">
        <v>6171</v>
      </c>
      <c r="L1983">
        <v>65</v>
      </c>
      <c r="M1983">
        <v>779</v>
      </c>
      <c r="N1983">
        <v>5.4</v>
      </c>
      <c r="O1983">
        <v>59</v>
      </c>
      <c r="P1983">
        <v>100</v>
      </c>
      <c r="Q1983">
        <v>19118247</v>
      </c>
      <c r="R1983">
        <v>40000000</v>
      </c>
      <c r="AD1983" t="str">
        <v>Action</v>
      </c>
      <c r="AE1983">
        <v>5.4</v>
      </c>
    </row>
    <row r="1984" spans="2:31" x14ac:dyDescent="0.4">
      <c r="B1984" t="s">
        <v>2077</v>
      </c>
      <c r="C1984" s="7">
        <v>38466</v>
      </c>
      <c r="D1984">
        <f>YEAR(_01_data[[#This Row],[Release Date]])</f>
        <v>2005</v>
      </c>
      <c r="E1984" t="s">
        <v>38</v>
      </c>
      <c r="F1984" t="s">
        <v>24</v>
      </c>
      <c r="G1984" t="s">
        <v>20</v>
      </c>
      <c r="H1984" t="s">
        <v>786</v>
      </c>
      <c r="I1984" t="s">
        <v>22</v>
      </c>
      <c r="J1984">
        <v>3000</v>
      </c>
      <c r="K1984">
        <v>4211</v>
      </c>
      <c r="L1984">
        <v>3000</v>
      </c>
      <c r="M1984">
        <v>1000</v>
      </c>
      <c r="N1984">
        <v>7.4</v>
      </c>
      <c r="O1984">
        <v>140</v>
      </c>
      <c r="P1984">
        <v>139</v>
      </c>
      <c r="Q1984">
        <v>74205</v>
      </c>
      <c r="R1984">
        <v>14200000</v>
      </c>
      <c r="AD1984" t="str">
        <v>Drama</v>
      </c>
      <c r="AE1984">
        <v>7.4</v>
      </c>
    </row>
    <row r="1985" spans="2:31" x14ac:dyDescent="0.4">
      <c r="B1985" t="s">
        <v>2078</v>
      </c>
      <c r="C1985" s="7">
        <v>38426</v>
      </c>
      <c r="D1985">
        <f>YEAR(_01_data[[#This Row],[Release Date]])</f>
        <v>2005</v>
      </c>
      <c r="E1985" t="s">
        <v>38</v>
      </c>
      <c r="F1985" t="s">
        <v>102</v>
      </c>
      <c r="G1985" t="s">
        <v>94</v>
      </c>
      <c r="H1985" t="s">
        <v>95</v>
      </c>
      <c r="I1985" t="s">
        <v>36</v>
      </c>
      <c r="J1985">
        <v>11000</v>
      </c>
      <c r="K1985">
        <v>11218</v>
      </c>
      <c r="L1985">
        <v>10</v>
      </c>
      <c r="M1985">
        <v>0</v>
      </c>
      <c r="N1985">
        <v>7.6</v>
      </c>
      <c r="O1985">
        <v>169</v>
      </c>
      <c r="P1985">
        <v>80</v>
      </c>
      <c r="Q1985">
        <v>77413017</v>
      </c>
      <c r="R1985">
        <v>8000000</v>
      </c>
      <c r="AD1985" t="str">
        <v>Documentary</v>
      </c>
      <c r="AE1985">
        <v>7.6</v>
      </c>
    </row>
    <row r="1986" spans="2:31" x14ac:dyDescent="0.4">
      <c r="B1986" t="s">
        <v>2079</v>
      </c>
      <c r="C1986" s="7">
        <v>38501</v>
      </c>
      <c r="D1986">
        <f>YEAR(_01_data[[#This Row],[Release Date]])</f>
        <v>2005</v>
      </c>
      <c r="E1986" t="s">
        <v>38</v>
      </c>
      <c r="F1986" t="s">
        <v>24</v>
      </c>
      <c r="G1986" t="s">
        <v>20</v>
      </c>
      <c r="H1986" t="s">
        <v>60</v>
      </c>
      <c r="I1986" t="s">
        <v>65</v>
      </c>
      <c r="J1986">
        <v>19000</v>
      </c>
      <c r="K1986">
        <v>20391</v>
      </c>
      <c r="L1986">
        <v>11000</v>
      </c>
      <c r="M1986">
        <v>0</v>
      </c>
      <c r="N1986">
        <v>7.7</v>
      </c>
      <c r="O1986">
        <v>278</v>
      </c>
      <c r="P1986">
        <v>119</v>
      </c>
      <c r="Q1986">
        <v>23089926</v>
      </c>
      <c r="R1986">
        <v>15000000</v>
      </c>
      <c r="AD1986" t="str">
        <v>Drama</v>
      </c>
      <c r="AE1986">
        <v>7.7</v>
      </c>
    </row>
    <row r="1987" spans="2:31" x14ac:dyDescent="0.4">
      <c r="B1987" t="s">
        <v>2080</v>
      </c>
      <c r="C1987" s="7">
        <v>38686</v>
      </c>
      <c r="D1987">
        <f>YEAR(_01_data[[#This Row],[Release Date]])</f>
        <v>2005</v>
      </c>
      <c r="E1987" t="s">
        <v>38</v>
      </c>
      <c r="F1987" t="s">
        <v>31</v>
      </c>
      <c r="G1987" t="s">
        <v>20</v>
      </c>
      <c r="H1987" t="s">
        <v>21</v>
      </c>
      <c r="I1987" t="s">
        <v>65</v>
      </c>
      <c r="J1987">
        <v>538</v>
      </c>
      <c r="K1987">
        <v>1349</v>
      </c>
      <c r="L1987">
        <v>244</v>
      </c>
      <c r="M1987">
        <v>0</v>
      </c>
      <c r="N1987">
        <v>7.4</v>
      </c>
      <c r="O1987">
        <v>151</v>
      </c>
      <c r="P1987">
        <v>91</v>
      </c>
      <c r="Q1987">
        <v>3885134</v>
      </c>
      <c r="R1987">
        <v>2000000</v>
      </c>
      <c r="AD1987" t="str">
        <v>Comedy</v>
      </c>
      <c r="AE1987">
        <v>7.4</v>
      </c>
    </row>
    <row r="1988" spans="2:31" x14ac:dyDescent="0.4">
      <c r="B1988" t="s">
        <v>2081</v>
      </c>
      <c r="C1988" s="7">
        <v>38491</v>
      </c>
      <c r="D1988">
        <f>YEAR(_01_data[[#This Row],[Release Date]])</f>
        <v>2005</v>
      </c>
      <c r="E1988" t="s">
        <v>38</v>
      </c>
      <c r="F1988" t="s">
        <v>24</v>
      </c>
      <c r="G1988" t="s">
        <v>20</v>
      </c>
      <c r="H1988" t="s">
        <v>21</v>
      </c>
      <c r="I1988" t="s">
        <v>81</v>
      </c>
      <c r="J1988">
        <v>879</v>
      </c>
      <c r="K1988">
        <v>2380</v>
      </c>
      <c r="L1988">
        <v>252</v>
      </c>
      <c r="M1988">
        <v>0</v>
      </c>
      <c r="N1988">
        <v>7.3</v>
      </c>
      <c r="O1988">
        <v>229</v>
      </c>
      <c r="P1988">
        <v>145</v>
      </c>
      <c r="Q1988">
        <v>57010853</v>
      </c>
      <c r="R1988">
        <v>85000000</v>
      </c>
      <c r="AD1988" t="str">
        <v>Drama</v>
      </c>
      <c r="AE1988">
        <v>7.3</v>
      </c>
    </row>
    <row r="1989" spans="2:31" x14ac:dyDescent="0.4">
      <c r="B1989" t="s">
        <v>2082</v>
      </c>
      <c r="C1989" s="7">
        <v>38526</v>
      </c>
      <c r="D1989">
        <f>YEAR(_01_data[[#This Row],[Release Date]])</f>
        <v>2005</v>
      </c>
      <c r="E1989" t="s">
        <v>38</v>
      </c>
      <c r="F1989" t="s">
        <v>42</v>
      </c>
      <c r="G1989" t="s">
        <v>20</v>
      </c>
      <c r="H1989" t="s">
        <v>60</v>
      </c>
      <c r="I1989" t="s">
        <v>61</v>
      </c>
      <c r="J1989">
        <v>420</v>
      </c>
      <c r="K1989">
        <v>1215</v>
      </c>
      <c r="L1989">
        <v>21</v>
      </c>
      <c r="M1989">
        <v>0</v>
      </c>
      <c r="N1989">
        <v>6.9</v>
      </c>
      <c r="O1989">
        <v>116</v>
      </c>
      <c r="P1989">
        <v>101</v>
      </c>
      <c r="Q1989">
        <v>864959</v>
      </c>
      <c r="R1989">
        <v>4000000</v>
      </c>
      <c r="AD1989" t="str">
        <v>Adventure</v>
      </c>
      <c r="AE1989">
        <v>6.9</v>
      </c>
    </row>
    <row r="1990" spans="2:31" x14ac:dyDescent="0.4">
      <c r="B1990" t="s">
        <v>2083</v>
      </c>
      <c r="C1990" s="7">
        <v>38445</v>
      </c>
      <c r="D1990">
        <f>YEAR(_01_data[[#This Row],[Release Date]])</f>
        <v>2005</v>
      </c>
      <c r="E1990" t="s">
        <v>38</v>
      </c>
      <c r="F1990" t="s">
        <v>56</v>
      </c>
      <c r="G1990" t="s">
        <v>20</v>
      </c>
      <c r="H1990" t="s">
        <v>21</v>
      </c>
      <c r="I1990" t="s">
        <v>81</v>
      </c>
      <c r="J1990">
        <v>1000</v>
      </c>
      <c r="K1990">
        <v>4305</v>
      </c>
      <c r="L1990">
        <v>11</v>
      </c>
      <c r="M1990">
        <v>621</v>
      </c>
      <c r="N1990">
        <v>5</v>
      </c>
      <c r="O1990">
        <v>111</v>
      </c>
      <c r="P1990">
        <v>115</v>
      </c>
      <c r="Q1990">
        <v>48472213</v>
      </c>
      <c r="R1990">
        <v>45000000</v>
      </c>
      <c r="AD1990" t="str">
        <v>Action</v>
      </c>
      <c r="AE1990">
        <v>5</v>
      </c>
    </row>
    <row r="1991" spans="2:31" x14ac:dyDescent="0.4">
      <c r="B1991" t="s">
        <v>2084</v>
      </c>
      <c r="C1991" s="7">
        <v>38531</v>
      </c>
      <c r="D1991">
        <f>YEAR(_01_data[[#This Row],[Release Date]])</f>
        <v>2005</v>
      </c>
      <c r="E1991" t="s">
        <v>38</v>
      </c>
      <c r="F1991" t="s">
        <v>31</v>
      </c>
      <c r="G1991" t="s">
        <v>20</v>
      </c>
      <c r="H1991" t="s">
        <v>26</v>
      </c>
      <c r="I1991" t="s">
        <v>81</v>
      </c>
      <c r="J1991">
        <v>3000</v>
      </c>
      <c r="K1991">
        <v>6292</v>
      </c>
      <c r="L1991">
        <v>126</v>
      </c>
      <c r="M1991">
        <v>0</v>
      </c>
      <c r="N1991">
        <v>5.5</v>
      </c>
      <c r="O1991">
        <v>132</v>
      </c>
      <c r="P1991">
        <v>101</v>
      </c>
      <c r="Q1991">
        <v>82931301</v>
      </c>
      <c r="R1991">
        <v>60000000</v>
      </c>
      <c r="AD1991" t="str">
        <v>Comedy</v>
      </c>
      <c r="AE1991">
        <v>5.5</v>
      </c>
    </row>
    <row r="1992" spans="2:31" x14ac:dyDescent="0.4">
      <c r="B1992" t="s">
        <v>2085</v>
      </c>
      <c r="C1992" s="7">
        <v>38571</v>
      </c>
      <c r="D1992">
        <f>YEAR(_01_data[[#This Row],[Release Date]])</f>
        <v>2005</v>
      </c>
      <c r="E1992" t="s">
        <v>38</v>
      </c>
      <c r="F1992" t="s">
        <v>56</v>
      </c>
      <c r="G1992" t="s">
        <v>20</v>
      </c>
      <c r="H1992" t="s">
        <v>21</v>
      </c>
      <c r="I1992" t="s">
        <v>81</v>
      </c>
      <c r="J1992">
        <v>11000</v>
      </c>
      <c r="K1992">
        <v>22722</v>
      </c>
      <c r="L1992">
        <v>218</v>
      </c>
      <c r="M1992">
        <v>0</v>
      </c>
      <c r="N1992">
        <v>6.5</v>
      </c>
      <c r="O1992">
        <v>233</v>
      </c>
      <c r="P1992">
        <v>126</v>
      </c>
      <c r="Q1992">
        <v>186336103</v>
      </c>
      <c r="R1992">
        <v>120000000</v>
      </c>
      <c r="AD1992" t="str">
        <v>Action</v>
      </c>
      <c r="AE1992">
        <v>6.5</v>
      </c>
    </row>
    <row r="1993" spans="2:31" x14ac:dyDescent="0.4">
      <c r="B1993" t="s">
        <v>2086</v>
      </c>
      <c r="C1993" s="7">
        <v>38655</v>
      </c>
      <c r="D1993">
        <f>YEAR(_01_data[[#This Row],[Release Date]])</f>
        <v>2005</v>
      </c>
      <c r="E1993" t="s">
        <v>38</v>
      </c>
      <c r="F1993" t="s">
        <v>31</v>
      </c>
      <c r="G1993" t="s">
        <v>20</v>
      </c>
      <c r="H1993" t="s">
        <v>60</v>
      </c>
      <c r="I1993" t="s">
        <v>65</v>
      </c>
      <c r="J1993">
        <v>5000</v>
      </c>
      <c r="K1993">
        <v>5637</v>
      </c>
      <c r="L1993">
        <v>350</v>
      </c>
      <c r="M1993">
        <v>0</v>
      </c>
      <c r="N1993">
        <v>7.1</v>
      </c>
      <c r="O1993">
        <v>137</v>
      </c>
      <c r="P1993">
        <v>103</v>
      </c>
      <c r="Q1993">
        <v>11034436</v>
      </c>
      <c r="R1993">
        <v>20000000</v>
      </c>
      <c r="AD1993" t="str">
        <v>Comedy</v>
      </c>
      <c r="AE1993">
        <v>7.1</v>
      </c>
    </row>
    <row r="1994" spans="2:31" x14ac:dyDescent="0.4">
      <c r="B1994" t="s">
        <v>2087</v>
      </c>
      <c r="C1994" s="7">
        <v>38365</v>
      </c>
      <c r="D1994">
        <f>YEAR(_01_data[[#This Row],[Release Date]])</f>
        <v>2005</v>
      </c>
      <c r="E1994" t="s">
        <v>38</v>
      </c>
      <c r="F1994" t="s">
        <v>24</v>
      </c>
      <c r="G1994" t="s">
        <v>20</v>
      </c>
      <c r="H1994" t="s">
        <v>95</v>
      </c>
      <c r="I1994" t="s">
        <v>65</v>
      </c>
      <c r="J1994">
        <v>745</v>
      </c>
      <c r="K1994">
        <v>2529</v>
      </c>
      <c r="L1994">
        <v>14000</v>
      </c>
      <c r="M1994">
        <v>0</v>
      </c>
      <c r="N1994">
        <v>7.6</v>
      </c>
      <c r="O1994">
        <v>298</v>
      </c>
      <c r="P1994">
        <v>163</v>
      </c>
      <c r="Q1994">
        <v>47379090</v>
      </c>
      <c r="R1994">
        <v>70000000</v>
      </c>
      <c r="AD1994" t="str">
        <v>Drama</v>
      </c>
      <c r="AE1994">
        <v>7.6</v>
      </c>
    </row>
    <row r="1995" spans="2:31" x14ac:dyDescent="0.4">
      <c r="B1995" t="s">
        <v>2088</v>
      </c>
      <c r="C1995" s="7">
        <v>38552</v>
      </c>
      <c r="D1995">
        <f>YEAR(_01_data[[#This Row],[Release Date]])</f>
        <v>2005</v>
      </c>
      <c r="E1995" t="s">
        <v>38</v>
      </c>
      <c r="F1995" t="s">
        <v>102</v>
      </c>
      <c r="G1995" t="s">
        <v>20</v>
      </c>
      <c r="H1995" t="s">
        <v>21</v>
      </c>
      <c r="I1995" t="s">
        <v>65</v>
      </c>
      <c r="J1995">
        <v>15</v>
      </c>
      <c r="K1995">
        <v>15</v>
      </c>
      <c r="L1995">
        <v>30</v>
      </c>
      <c r="M1995">
        <v>0</v>
      </c>
      <c r="N1995">
        <v>7.8</v>
      </c>
      <c r="O1995">
        <v>110</v>
      </c>
      <c r="P1995">
        <v>88</v>
      </c>
      <c r="Q1995">
        <v>1523883</v>
      </c>
      <c r="R1995">
        <v>1750211</v>
      </c>
      <c r="AD1995" t="str">
        <v>Documentary</v>
      </c>
      <c r="AE1995">
        <v>7.8</v>
      </c>
    </row>
    <row r="1996" spans="2:31" x14ac:dyDescent="0.4">
      <c r="B1996" t="s">
        <v>2089</v>
      </c>
      <c r="C1996" s="7">
        <v>38568</v>
      </c>
      <c r="D1996">
        <f>YEAR(_01_data[[#This Row],[Release Date]])</f>
        <v>2005</v>
      </c>
      <c r="E1996" t="s">
        <v>38</v>
      </c>
      <c r="F1996" t="s">
        <v>31</v>
      </c>
      <c r="G1996" t="s">
        <v>20</v>
      </c>
      <c r="H1996" t="s">
        <v>21</v>
      </c>
      <c r="I1996" t="s">
        <v>81</v>
      </c>
      <c r="J1996">
        <v>944</v>
      </c>
      <c r="K1996">
        <v>4879</v>
      </c>
      <c r="L1996">
        <v>30</v>
      </c>
      <c r="M1996">
        <v>0</v>
      </c>
      <c r="N1996">
        <v>5.9</v>
      </c>
      <c r="O1996">
        <v>120</v>
      </c>
      <c r="P1996">
        <v>98</v>
      </c>
      <c r="Q1996">
        <v>43894863</v>
      </c>
      <c r="R1996">
        <v>30000000</v>
      </c>
      <c r="AD1996" t="str">
        <v>Comedy</v>
      </c>
      <c r="AE1996">
        <v>5.9</v>
      </c>
    </row>
    <row r="1997" spans="2:31" x14ac:dyDescent="0.4">
      <c r="B1997" t="s">
        <v>2090</v>
      </c>
      <c r="C1997" s="7">
        <v>38479</v>
      </c>
      <c r="D1997">
        <f>YEAR(_01_data[[#This Row],[Release Date]])</f>
        <v>2005</v>
      </c>
      <c r="E1997" t="s">
        <v>38</v>
      </c>
      <c r="F1997" t="s">
        <v>31</v>
      </c>
      <c r="G1997" t="s">
        <v>20</v>
      </c>
      <c r="H1997" t="s">
        <v>21</v>
      </c>
      <c r="I1997" t="s">
        <v>61</v>
      </c>
      <c r="J1997">
        <v>14000</v>
      </c>
      <c r="K1997">
        <v>17278</v>
      </c>
      <c r="L1997">
        <v>52</v>
      </c>
      <c r="M1997">
        <v>0</v>
      </c>
      <c r="N1997">
        <v>6.6</v>
      </c>
      <c r="O1997">
        <v>128</v>
      </c>
      <c r="P1997">
        <v>97</v>
      </c>
      <c r="Q1997">
        <v>47124400</v>
      </c>
      <c r="R1997">
        <v>25000000</v>
      </c>
      <c r="AD1997" t="str">
        <v>Comedy</v>
      </c>
      <c r="AE1997">
        <v>6.6</v>
      </c>
    </row>
    <row r="1998" spans="2:31" x14ac:dyDescent="0.4">
      <c r="B1998" t="s">
        <v>2091</v>
      </c>
      <c r="C1998" s="7">
        <v>38661</v>
      </c>
      <c r="D1998">
        <f>YEAR(_01_data[[#This Row],[Release Date]])</f>
        <v>2005</v>
      </c>
      <c r="E1998" t="s">
        <v>38</v>
      </c>
      <c r="F1998" t="s">
        <v>31</v>
      </c>
      <c r="G1998" t="s">
        <v>20</v>
      </c>
      <c r="H1998" t="s">
        <v>1159</v>
      </c>
      <c r="I1998" t="s">
        <v>32</v>
      </c>
      <c r="J1998">
        <v>374</v>
      </c>
      <c r="K1998">
        <v>602</v>
      </c>
      <c r="L1998">
        <v>0</v>
      </c>
      <c r="M1998">
        <v>66</v>
      </c>
      <c r="N1998">
        <v>3.3</v>
      </c>
      <c r="O1998">
        <v>5</v>
      </c>
      <c r="P1998">
        <v>97</v>
      </c>
      <c r="Q1998">
        <v>100358</v>
      </c>
      <c r="R1998">
        <v>1500000</v>
      </c>
      <c r="AD1998" t="str">
        <v>Comedy</v>
      </c>
      <c r="AE1998">
        <v>3.3</v>
      </c>
    </row>
    <row r="1999" spans="2:31" x14ac:dyDescent="0.4">
      <c r="B1999" t="s">
        <v>2092</v>
      </c>
      <c r="C1999" s="7">
        <v>38617</v>
      </c>
      <c r="D1999">
        <f>YEAR(_01_data[[#This Row],[Release Date]])</f>
        <v>2005</v>
      </c>
      <c r="E1999" t="s">
        <v>38</v>
      </c>
      <c r="F1999" t="s">
        <v>24</v>
      </c>
      <c r="G1999" t="s">
        <v>2093</v>
      </c>
      <c r="H1999" t="s">
        <v>95</v>
      </c>
      <c r="I1999" t="s">
        <v>65</v>
      </c>
      <c r="J1999">
        <v>1000</v>
      </c>
      <c r="K1999">
        <v>2115</v>
      </c>
      <c r="L1999">
        <v>44</v>
      </c>
      <c r="M1999">
        <v>265</v>
      </c>
      <c r="N1999">
        <v>6</v>
      </c>
      <c r="O1999">
        <v>30</v>
      </c>
      <c r="P1999">
        <v>112</v>
      </c>
      <c r="Q1999">
        <v>77231</v>
      </c>
      <c r="R1999">
        <v>25000000</v>
      </c>
      <c r="AD1999" t="str">
        <v>Drama</v>
      </c>
      <c r="AE1999">
        <v>6</v>
      </c>
    </row>
    <row r="2000" spans="2:31" x14ac:dyDescent="0.4">
      <c r="B2000" t="s">
        <v>2094</v>
      </c>
      <c r="C2000" s="7">
        <v>38575</v>
      </c>
      <c r="D2000">
        <f>YEAR(_01_data[[#This Row],[Release Date]])</f>
        <v>2005</v>
      </c>
      <c r="E2000" t="s">
        <v>38</v>
      </c>
      <c r="F2000" t="s">
        <v>24</v>
      </c>
      <c r="G2000" t="s">
        <v>20</v>
      </c>
      <c r="H2000" t="s">
        <v>21</v>
      </c>
      <c r="I2000" t="s">
        <v>65</v>
      </c>
      <c r="J2000">
        <v>10000</v>
      </c>
      <c r="K2000">
        <v>20563</v>
      </c>
      <c r="L2000">
        <v>51</v>
      </c>
      <c r="M2000">
        <v>0</v>
      </c>
      <c r="N2000">
        <v>7.3</v>
      </c>
      <c r="O2000">
        <v>155</v>
      </c>
      <c r="P2000">
        <v>126</v>
      </c>
      <c r="Q2000">
        <v>18324242</v>
      </c>
      <c r="R2000">
        <v>35000000</v>
      </c>
      <c r="AD2000" t="str">
        <v>Drama</v>
      </c>
      <c r="AE2000">
        <v>7.3</v>
      </c>
    </row>
    <row r="2001" spans="2:31" x14ac:dyDescent="0.4">
      <c r="B2001" t="s">
        <v>2095</v>
      </c>
      <c r="C2001" s="7">
        <v>38685</v>
      </c>
      <c r="D2001">
        <f>YEAR(_01_data[[#This Row],[Release Date]])</f>
        <v>2005</v>
      </c>
      <c r="E2001" t="s">
        <v>38</v>
      </c>
      <c r="F2001" t="s">
        <v>19</v>
      </c>
      <c r="G2001" t="s">
        <v>20</v>
      </c>
      <c r="H2001" t="s">
        <v>60</v>
      </c>
      <c r="I2001" t="s">
        <v>81</v>
      </c>
      <c r="J2001">
        <v>268</v>
      </c>
      <c r="K2001">
        <v>450</v>
      </c>
      <c r="L2001">
        <v>2000</v>
      </c>
      <c r="M2001">
        <v>0</v>
      </c>
      <c r="N2001">
        <v>6.9</v>
      </c>
      <c r="O2001">
        <v>127</v>
      </c>
      <c r="P2001">
        <v>130</v>
      </c>
      <c r="Q2001">
        <v>1987287</v>
      </c>
      <c r="R2001">
        <v>50000000</v>
      </c>
      <c r="AD2001" t="str">
        <v>Crime</v>
      </c>
      <c r="AE2001">
        <v>6.9</v>
      </c>
    </row>
    <row r="2002" spans="2:31" x14ac:dyDescent="0.4">
      <c r="B2002" t="s">
        <v>2096</v>
      </c>
      <c r="C2002" s="7">
        <v>38582</v>
      </c>
      <c r="D2002">
        <f>YEAR(_01_data[[#This Row],[Release Date]])</f>
        <v>2005</v>
      </c>
      <c r="E2002" t="s">
        <v>38</v>
      </c>
      <c r="F2002" t="s">
        <v>39</v>
      </c>
      <c r="G2002" t="s">
        <v>20</v>
      </c>
      <c r="H2002" t="s">
        <v>21</v>
      </c>
      <c r="I2002" t="s">
        <v>36</v>
      </c>
      <c r="J2002">
        <v>304</v>
      </c>
      <c r="K2002">
        <v>861</v>
      </c>
      <c r="L2002">
        <v>0</v>
      </c>
      <c r="M2002">
        <v>264</v>
      </c>
      <c r="N2002">
        <v>6.4</v>
      </c>
      <c r="O2002">
        <v>45</v>
      </c>
      <c r="P2002">
        <v>68</v>
      </c>
      <c r="Q2002">
        <v>18081626</v>
      </c>
      <c r="R2002">
        <v>20000000</v>
      </c>
      <c r="AD2002" t="str">
        <v>Animation</v>
      </c>
      <c r="AE2002">
        <v>6.4</v>
      </c>
    </row>
    <row r="2003" spans="2:31" x14ac:dyDescent="0.4">
      <c r="B2003" t="s">
        <v>2097</v>
      </c>
      <c r="C2003" s="7">
        <v>38451</v>
      </c>
      <c r="D2003">
        <f>YEAR(_01_data[[#This Row],[Release Date]])</f>
        <v>2005</v>
      </c>
      <c r="E2003" t="s">
        <v>38</v>
      </c>
      <c r="F2003" t="s">
        <v>24</v>
      </c>
      <c r="G2003" t="s">
        <v>20</v>
      </c>
      <c r="H2003" t="s">
        <v>95</v>
      </c>
      <c r="I2003" t="s">
        <v>61</v>
      </c>
      <c r="J2003">
        <v>422</v>
      </c>
      <c r="K2003">
        <v>1083</v>
      </c>
      <c r="L2003">
        <v>456</v>
      </c>
      <c r="M2003">
        <v>17000</v>
      </c>
      <c r="N2003">
        <v>7.8</v>
      </c>
      <c r="O2003">
        <v>177</v>
      </c>
      <c r="P2003">
        <v>135</v>
      </c>
      <c r="Q2003">
        <v>38372662</v>
      </c>
      <c r="R2003">
        <v>28000000</v>
      </c>
      <c r="AD2003" t="str">
        <v>Drama</v>
      </c>
      <c r="AE2003">
        <v>7.8</v>
      </c>
    </row>
    <row r="2004" spans="2:31" x14ac:dyDescent="0.4">
      <c r="B2004" t="s">
        <v>2098</v>
      </c>
      <c r="C2004" s="7">
        <v>38592</v>
      </c>
      <c r="D2004">
        <f>YEAR(_01_data[[#This Row],[Release Date]])</f>
        <v>2005</v>
      </c>
      <c r="E2004" t="s">
        <v>38</v>
      </c>
      <c r="F2004" t="s">
        <v>152</v>
      </c>
      <c r="G2004" t="s">
        <v>20</v>
      </c>
      <c r="H2004" t="s">
        <v>21</v>
      </c>
      <c r="I2004" t="s">
        <v>81</v>
      </c>
      <c r="J2004">
        <v>332</v>
      </c>
      <c r="K2004">
        <v>1090</v>
      </c>
      <c r="L2004">
        <v>0</v>
      </c>
      <c r="M2004">
        <v>0</v>
      </c>
      <c r="N2004">
        <v>6.5</v>
      </c>
      <c r="O2004">
        <v>224</v>
      </c>
      <c r="P2004">
        <v>85</v>
      </c>
      <c r="Q2004">
        <v>57859105</v>
      </c>
      <c r="R2004">
        <v>26000000</v>
      </c>
      <c r="AD2004" t="str">
        <v>Mystery</v>
      </c>
      <c r="AE2004">
        <v>6.5</v>
      </c>
    </row>
    <row r="2005" spans="2:31" x14ac:dyDescent="0.4">
      <c r="B2005" t="s">
        <v>2099</v>
      </c>
      <c r="C2005" s="7">
        <v>38615</v>
      </c>
      <c r="D2005">
        <f>YEAR(_01_data[[#This Row],[Release Date]])</f>
        <v>2005</v>
      </c>
      <c r="E2005" t="s">
        <v>38</v>
      </c>
      <c r="F2005" t="s">
        <v>24</v>
      </c>
      <c r="G2005" t="s">
        <v>20</v>
      </c>
      <c r="H2005" t="s">
        <v>21</v>
      </c>
      <c r="I2005" t="s">
        <v>81</v>
      </c>
      <c r="J2005">
        <v>3000</v>
      </c>
      <c r="K2005">
        <v>5917</v>
      </c>
      <c r="L2005">
        <v>0</v>
      </c>
      <c r="M2005">
        <v>3000</v>
      </c>
      <c r="N2005">
        <v>7</v>
      </c>
      <c r="O2005">
        <v>146</v>
      </c>
      <c r="P2005">
        <v>135</v>
      </c>
      <c r="Q2005">
        <v>29077547</v>
      </c>
      <c r="R2005">
        <v>40000000</v>
      </c>
      <c r="AD2005" t="str">
        <v>Drama</v>
      </c>
      <c r="AE2005">
        <v>7</v>
      </c>
    </row>
    <row r="2006" spans="2:31" x14ac:dyDescent="0.4">
      <c r="B2006" t="s">
        <v>2100</v>
      </c>
      <c r="C2006" s="7">
        <v>38513</v>
      </c>
      <c r="D2006">
        <f>YEAR(_01_data[[#This Row],[Release Date]])</f>
        <v>2005</v>
      </c>
      <c r="E2006" t="s">
        <v>38</v>
      </c>
      <c r="F2006" t="s">
        <v>42</v>
      </c>
      <c r="G2006" t="s">
        <v>20</v>
      </c>
      <c r="H2006" t="s">
        <v>21</v>
      </c>
      <c r="I2006" t="s">
        <v>61</v>
      </c>
      <c r="J2006">
        <v>1000</v>
      </c>
      <c r="K2006">
        <v>1804</v>
      </c>
      <c r="L2006">
        <v>77</v>
      </c>
      <c r="M2006">
        <v>0</v>
      </c>
      <c r="N2006">
        <v>6.3</v>
      </c>
      <c r="O2006">
        <v>163</v>
      </c>
      <c r="P2006">
        <v>91</v>
      </c>
      <c r="Q2006">
        <v>128200012</v>
      </c>
      <c r="R2006">
        <v>75000000</v>
      </c>
      <c r="AD2006" t="str">
        <v>Adventure</v>
      </c>
      <c r="AE2006">
        <v>6.3</v>
      </c>
    </row>
    <row r="2007" spans="2:31" x14ac:dyDescent="0.4">
      <c r="B2007" t="s">
        <v>2101</v>
      </c>
      <c r="C2007" s="7">
        <v>38667</v>
      </c>
      <c r="D2007">
        <f>YEAR(_01_data[[#This Row],[Release Date]])</f>
        <v>2005</v>
      </c>
      <c r="E2007" t="s">
        <v>38</v>
      </c>
      <c r="F2007" t="s">
        <v>56</v>
      </c>
      <c r="G2007" t="s">
        <v>20</v>
      </c>
      <c r="H2007" t="s">
        <v>60</v>
      </c>
      <c r="I2007" t="s">
        <v>81</v>
      </c>
      <c r="J2007">
        <v>11000</v>
      </c>
      <c r="K2007">
        <v>13073</v>
      </c>
      <c r="L2007">
        <v>42</v>
      </c>
      <c r="M2007">
        <v>0</v>
      </c>
      <c r="N2007">
        <v>6</v>
      </c>
      <c r="O2007">
        <v>163</v>
      </c>
      <c r="P2007">
        <v>124</v>
      </c>
      <c r="Q2007">
        <v>68642452</v>
      </c>
      <c r="R2007">
        <v>130000000</v>
      </c>
      <c r="AD2007" t="str">
        <v>Action</v>
      </c>
      <c r="AE2007">
        <v>6</v>
      </c>
    </row>
    <row r="2008" spans="2:31" x14ac:dyDescent="0.4">
      <c r="B2008" t="s">
        <v>2102</v>
      </c>
      <c r="C2008" s="7">
        <v>38679</v>
      </c>
      <c r="D2008">
        <f>YEAR(_01_data[[#This Row],[Release Date]])</f>
        <v>2005</v>
      </c>
      <c r="E2008" t="s">
        <v>38</v>
      </c>
      <c r="F2008" t="s">
        <v>64</v>
      </c>
      <c r="G2008" t="s">
        <v>20</v>
      </c>
      <c r="H2008" t="s">
        <v>21</v>
      </c>
      <c r="I2008" t="s">
        <v>65</v>
      </c>
      <c r="J2008">
        <v>1000</v>
      </c>
      <c r="K2008">
        <v>4134</v>
      </c>
      <c r="L2008">
        <v>163</v>
      </c>
      <c r="M2008">
        <v>0</v>
      </c>
      <c r="N2008">
        <v>6.6</v>
      </c>
      <c r="O2008">
        <v>250</v>
      </c>
      <c r="P2008">
        <v>95</v>
      </c>
      <c r="Q2008">
        <v>87025093</v>
      </c>
      <c r="R2008">
        <v>4000000</v>
      </c>
      <c r="AD2008" t="str">
        <v>Horror</v>
      </c>
      <c r="AE2008">
        <v>6.6</v>
      </c>
    </row>
    <row r="2009" spans="2:31" x14ac:dyDescent="0.4">
      <c r="B2009" t="s">
        <v>2103</v>
      </c>
      <c r="C2009" s="7">
        <v>38448</v>
      </c>
      <c r="D2009">
        <f>YEAR(_01_data[[#This Row],[Release Date]])</f>
        <v>2005</v>
      </c>
      <c r="E2009" t="s">
        <v>38</v>
      </c>
      <c r="F2009" t="s">
        <v>56</v>
      </c>
      <c r="G2009" t="s">
        <v>20</v>
      </c>
      <c r="H2009" t="s">
        <v>21</v>
      </c>
      <c r="I2009" t="s">
        <v>81</v>
      </c>
      <c r="J2009">
        <v>2000</v>
      </c>
      <c r="K2009">
        <v>2853</v>
      </c>
      <c r="L2009">
        <v>0</v>
      </c>
      <c r="M2009">
        <v>14000</v>
      </c>
      <c r="N2009">
        <v>8</v>
      </c>
      <c r="O2009">
        <v>276</v>
      </c>
      <c r="P2009">
        <v>119</v>
      </c>
      <c r="Q2009">
        <v>25335935</v>
      </c>
      <c r="R2009">
        <v>40000000</v>
      </c>
      <c r="AD2009" t="str">
        <v>Action</v>
      </c>
      <c r="AE2009">
        <v>8</v>
      </c>
    </row>
    <row r="2010" spans="2:31" x14ac:dyDescent="0.4">
      <c r="B2010" t="s">
        <v>2104</v>
      </c>
      <c r="C2010" s="7">
        <v>38589</v>
      </c>
      <c r="D2010">
        <f>YEAR(_01_data[[#This Row],[Release Date]])</f>
        <v>2005</v>
      </c>
      <c r="E2010" t="s">
        <v>18</v>
      </c>
      <c r="F2010" t="s">
        <v>19</v>
      </c>
      <c r="G2010" t="s">
        <v>20</v>
      </c>
      <c r="H2010" t="s">
        <v>21</v>
      </c>
      <c r="I2010" t="s">
        <v>65</v>
      </c>
      <c r="J2010">
        <v>3000</v>
      </c>
      <c r="K2010">
        <v>3924</v>
      </c>
      <c r="L2010">
        <v>436</v>
      </c>
      <c r="M2010">
        <v>13000</v>
      </c>
      <c r="N2010">
        <v>8.1</v>
      </c>
      <c r="O2010">
        <v>374</v>
      </c>
      <c r="P2010">
        <v>147</v>
      </c>
      <c r="Q2010">
        <v>74098862</v>
      </c>
      <c r="R2010">
        <v>40000000</v>
      </c>
      <c r="AD2010" t="str">
        <v>Crime</v>
      </c>
      <c r="AE2010">
        <v>8.1</v>
      </c>
    </row>
    <row r="2011" spans="2:31" x14ac:dyDescent="0.4">
      <c r="B2011" t="s">
        <v>2105</v>
      </c>
      <c r="C2011" s="7">
        <v>38370</v>
      </c>
      <c r="D2011">
        <f>YEAR(_01_data[[#This Row],[Release Date]])</f>
        <v>2005</v>
      </c>
      <c r="E2011" t="s">
        <v>38</v>
      </c>
      <c r="F2011" t="s">
        <v>42</v>
      </c>
      <c r="G2011" t="s">
        <v>20</v>
      </c>
      <c r="H2011" t="s">
        <v>21</v>
      </c>
      <c r="I2011" t="s">
        <v>61</v>
      </c>
      <c r="J2011">
        <v>947</v>
      </c>
      <c r="K2011">
        <v>2968</v>
      </c>
      <c r="L2011">
        <v>31</v>
      </c>
      <c r="M2011">
        <v>0</v>
      </c>
      <c r="N2011">
        <v>6.2</v>
      </c>
      <c r="O2011">
        <v>127</v>
      </c>
      <c r="P2011">
        <v>100</v>
      </c>
      <c r="Q2011">
        <v>63939454</v>
      </c>
      <c r="R2011">
        <v>35000000</v>
      </c>
      <c r="AD2011" t="str">
        <v>Adventure</v>
      </c>
      <c r="AE2011">
        <v>6.2</v>
      </c>
    </row>
    <row r="2012" spans="2:31" x14ac:dyDescent="0.4">
      <c r="B2012" t="s">
        <v>2106</v>
      </c>
      <c r="C2012" s="7">
        <v>38376</v>
      </c>
      <c r="D2012">
        <f>YEAR(_01_data[[#This Row],[Release Date]])</f>
        <v>2005</v>
      </c>
      <c r="E2012" t="s">
        <v>38</v>
      </c>
      <c r="F2012" t="s">
        <v>24</v>
      </c>
      <c r="G2012" t="s">
        <v>20</v>
      </c>
      <c r="H2012" t="s">
        <v>21</v>
      </c>
      <c r="I2012" t="s">
        <v>65</v>
      </c>
      <c r="J2012">
        <v>1000</v>
      </c>
      <c r="K2012">
        <v>4329</v>
      </c>
      <c r="L2012">
        <v>7</v>
      </c>
      <c r="M2012">
        <v>191</v>
      </c>
      <c r="N2012">
        <v>5.9</v>
      </c>
      <c r="O2012">
        <v>40</v>
      </c>
      <c r="P2012">
        <v>93</v>
      </c>
      <c r="Q2012">
        <v>1181197</v>
      </c>
      <c r="R2012">
        <v>15500000</v>
      </c>
      <c r="AD2012" t="str">
        <v>Drama</v>
      </c>
      <c r="AE2012">
        <v>5.9</v>
      </c>
    </row>
    <row r="2013" spans="2:31" x14ac:dyDescent="0.4">
      <c r="B2013" t="s">
        <v>2107</v>
      </c>
      <c r="C2013" s="7">
        <v>38368</v>
      </c>
      <c r="D2013">
        <f>YEAR(_01_data[[#This Row],[Release Date]])</f>
        <v>2005</v>
      </c>
      <c r="E2013" t="s">
        <v>38</v>
      </c>
      <c r="F2013" t="s">
        <v>31</v>
      </c>
      <c r="G2013" t="s">
        <v>20</v>
      </c>
      <c r="H2013" t="s">
        <v>21</v>
      </c>
      <c r="I2013" t="s">
        <v>61</v>
      </c>
      <c r="J2013">
        <v>490</v>
      </c>
      <c r="K2013">
        <v>1195</v>
      </c>
      <c r="L2013">
        <v>6</v>
      </c>
      <c r="M2013">
        <v>881</v>
      </c>
      <c r="N2013">
        <v>2.2000000000000002</v>
      </c>
      <c r="O2013">
        <v>78</v>
      </c>
      <c r="P2013">
        <v>94</v>
      </c>
      <c r="Q2013">
        <v>17010646</v>
      </c>
      <c r="R2013">
        <v>84000000</v>
      </c>
      <c r="AD2013" t="str">
        <v>Comedy</v>
      </c>
      <c r="AE2013">
        <v>2.2000000000000002</v>
      </c>
    </row>
    <row r="2014" spans="2:31" x14ac:dyDescent="0.4">
      <c r="B2014" t="s">
        <v>2108</v>
      </c>
      <c r="C2014" s="7">
        <v>38404</v>
      </c>
      <c r="D2014">
        <f>YEAR(_01_data[[#This Row],[Release Date]])</f>
        <v>2005</v>
      </c>
      <c r="E2014" t="s">
        <v>38</v>
      </c>
      <c r="F2014" t="s">
        <v>56</v>
      </c>
      <c r="G2014" t="s">
        <v>20</v>
      </c>
      <c r="H2014" t="s">
        <v>21</v>
      </c>
      <c r="I2014" t="s">
        <v>81</v>
      </c>
      <c r="J2014">
        <v>20000</v>
      </c>
      <c r="K2014">
        <v>44042</v>
      </c>
      <c r="L2014">
        <v>0</v>
      </c>
      <c r="M2014">
        <v>10000</v>
      </c>
      <c r="N2014">
        <v>7.6</v>
      </c>
      <c r="O2014">
        <v>359</v>
      </c>
      <c r="P2014">
        <v>140</v>
      </c>
      <c r="Q2014">
        <v>380262555</v>
      </c>
      <c r="R2014">
        <v>113000000</v>
      </c>
      <c r="AD2014" t="str">
        <v>Action</v>
      </c>
      <c r="AE2014">
        <v>7.6</v>
      </c>
    </row>
    <row r="2015" spans="2:31" x14ac:dyDescent="0.4">
      <c r="B2015" t="s">
        <v>2109</v>
      </c>
      <c r="C2015" s="7">
        <v>38419</v>
      </c>
      <c r="D2015">
        <f>YEAR(_01_data[[#This Row],[Release Date]])</f>
        <v>2005</v>
      </c>
      <c r="E2015" t="s">
        <v>38</v>
      </c>
      <c r="F2015" t="s">
        <v>56</v>
      </c>
      <c r="G2015" t="s">
        <v>20</v>
      </c>
      <c r="H2015" t="s">
        <v>21</v>
      </c>
      <c r="I2015" t="s">
        <v>81</v>
      </c>
      <c r="J2015">
        <v>820</v>
      </c>
      <c r="K2015">
        <v>2705</v>
      </c>
      <c r="L2015">
        <v>357</v>
      </c>
      <c r="M2015">
        <v>0</v>
      </c>
      <c r="N2015">
        <v>5</v>
      </c>
      <c r="O2015">
        <v>145</v>
      </c>
      <c r="P2015">
        <v>121</v>
      </c>
      <c r="Q2015">
        <v>31704416</v>
      </c>
      <c r="R2015">
        <v>135000000</v>
      </c>
      <c r="AD2015" t="str">
        <v>Action</v>
      </c>
      <c r="AE2015">
        <v>5</v>
      </c>
    </row>
    <row r="2016" spans="2:31" x14ac:dyDescent="0.4">
      <c r="B2016" t="s">
        <v>2110</v>
      </c>
      <c r="C2016" s="7">
        <v>38612</v>
      </c>
      <c r="D2016">
        <f>YEAR(_01_data[[#This Row],[Release Date]])</f>
        <v>2005</v>
      </c>
      <c r="E2016" t="s">
        <v>38</v>
      </c>
      <c r="F2016" t="s">
        <v>24</v>
      </c>
      <c r="G2016" t="s">
        <v>20</v>
      </c>
      <c r="H2016" t="s">
        <v>21</v>
      </c>
      <c r="I2016" t="s">
        <v>65</v>
      </c>
      <c r="J2016">
        <v>13000</v>
      </c>
      <c r="K2016">
        <v>14747</v>
      </c>
      <c r="L2016">
        <v>79</v>
      </c>
      <c r="M2016">
        <v>0</v>
      </c>
      <c r="N2016">
        <v>7</v>
      </c>
      <c r="O2016">
        <v>358</v>
      </c>
      <c r="P2016">
        <v>128</v>
      </c>
      <c r="Q2016">
        <v>50815288</v>
      </c>
      <c r="R2016">
        <v>50000000</v>
      </c>
      <c r="AD2016" t="str">
        <v>Drama</v>
      </c>
      <c r="AE2016">
        <v>7</v>
      </c>
    </row>
    <row r="2017" spans="2:31" x14ac:dyDescent="0.4">
      <c r="B2017" t="s">
        <v>2111</v>
      </c>
      <c r="C2017" s="7">
        <v>38411</v>
      </c>
      <c r="D2017">
        <f>YEAR(_01_data[[#This Row],[Release Date]])</f>
        <v>2005</v>
      </c>
      <c r="E2017" t="s">
        <v>38</v>
      </c>
      <c r="F2017" t="s">
        <v>31</v>
      </c>
      <c r="G2017" t="s">
        <v>20</v>
      </c>
      <c r="H2017" t="s">
        <v>21</v>
      </c>
      <c r="I2017" t="s">
        <v>65</v>
      </c>
      <c r="J2017">
        <v>24000</v>
      </c>
      <c r="K2017">
        <v>25092</v>
      </c>
      <c r="L2017">
        <v>655</v>
      </c>
      <c r="M2017">
        <v>0</v>
      </c>
      <c r="N2017">
        <v>7.6</v>
      </c>
      <c r="O2017">
        <v>239</v>
      </c>
      <c r="P2017">
        <v>92</v>
      </c>
      <c r="Q2017">
        <v>24792061</v>
      </c>
      <c r="R2017">
        <v>6500000</v>
      </c>
      <c r="AD2017" t="str">
        <v>Comedy</v>
      </c>
      <c r="AE2017">
        <v>7.6</v>
      </c>
    </row>
    <row r="2018" spans="2:31" x14ac:dyDescent="0.4">
      <c r="B2018" t="s">
        <v>2112</v>
      </c>
      <c r="C2018" s="7">
        <v>38678</v>
      </c>
      <c r="D2018">
        <f>YEAR(_01_data[[#This Row],[Release Date]])</f>
        <v>2005</v>
      </c>
      <c r="E2018" t="s">
        <v>38</v>
      </c>
      <c r="F2018" t="s">
        <v>31</v>
      </c>
      <c r="G2018" t="s">
        <v>20</v>
      </c>
      <c r="H2018" t="s">
        <v>21</v>
      </c>
      <c r="I2018" t="s">
        <v>65</v>
      </c>
      <c r="J2018">
        <v>7000</v>
      </c>
      <c r="K2018">
        <v>8341</v>
      </c>
      <c r="L2018">
        <v>0</v>
      </c>
      <c r="M2018">
        <v>0</v>
      </c>
      <c r="N2018">
        <v>7.1</v>
      </c>
      <c r="O2018">
        <v>217</v>
      </c>
      <c r="P2018">
        <v>133</v>
      </c>
      <c r="Q2018">
        <v>109243478</v>
      </c>
      <c r="R2018">
        <v>26000000</v>
      </c>
      <c r="AD2018" t="str">
        <v>Comedy</v>
      </c>
      <c r="AE2018">
        <v>7.1</v>
      </c>
    </row>
    <row r="2019" spans="2:31" x14ac:dyDescent="0.4">
      <c r="B2019" t="s">
        <v>2113</v>
      </c>
      <c r="C2019" s="7">
        <v>38546</v>
      </c>
      <c r="D2019">
        <f>YEAR(_01_data[[#This Row],[Release Date]])</f>
        <v>2005</v>
      </c>
      <c r="E2019" t="s">
        <v>38</v>
      </c>
      <c r="F2019" t="s">
        <v>56</v>
      </c>
      <c r="G2019" t="s">
        <v>20</v>
      </c>
      <c r="H2019" t="s">
        <v>21</v>
      </c>
      <c r="I2019" t="s">
        <v>61</v>
      </c>
      <c r="J2019">
        <v>12000</v>
      </c>
      <c r="K2019">
        <v>14899</v>
      </c>
      <c r="L2019">
        <v>0</v>
      </c>
      <c r="M2019">
        <v>0</v>
      </c>
      <c r="N2019">
        <v>3.5</v>
      </c>
      <c r="O2019">
        <v>66</v>
      </c>
      <c r="P2019">
        <v>93</v>
      </c>
      <c r="Q2019">
        <v>39177541</v>
      </c>
      <c r="R2019">
        <v>50000000</v>
      </c>
      <c r="AD2019" t="str">
        <v>Action</v>
      </c>
      <c r="AE2019">
        <v>3.5</v>
      </c>
    </row>
    <row r="2020" spans="2:31" x14ac:dyDescent="0.4">
      <c r="B2020" t="s">
        <v>2114</v>
      </c>
      <c r="C2020" s="7">
        <v>38591</v>
      </c>
      <c r="D2020">
        <f>YEAR(_01_data[[#This Row],[Release Date]])</f>
        <v>2005</v>
      </c>
      <c r="E2020" t="s">
        <v>38</v>
      </c>
      <c r="F2020" t="s">
        <v>24</v>
      </c>
      <c r="G2020" t="s">
        <v>20</v>
      </c>
      <c r="H2020" t="s">
        <v>21</v>
      </c>
      <c r="I2020" t="s">
        <v>65</v>
      </c>
      <c r="J2020">
        <v>87000</v>
      </c>
      <c r="K2020">
        <v>120797</v>
      </c>
      <c r="L2020">
        <v>15</v>
      </c>
      <c r="M2020">
        <v>0</v>
      </c>
      <c r="N2020">
        <v>6</v>
      </c>
      <c r="O2020">
        <v>220</v>
      </c>
      <c r="P2020">
        <v>90</v>
      </c>
      <c r="Q2020">
        <v>64255243</v>
      </c>
      <c r="R2020">
        <v>19000000</v>
      </c>
      <c r="AD2020" t="str">
        <v>Drama</v>
      </c>
      <c r="AE2020">
        <v>6</v>
      </c>
    </row>
    <row r="2021" spans="2:31" x14ac:dyDescent="0.4">
      <c r="B2021" t="s">
        <v>2115</v>
      </c>
      <c r="C2021" s="7">
        <v>38628</v>
      </c>
      <c r="D2021">
        <f>YEAR(_01_data[[#This Row],[Release Date]])</f>
        <v>2005</v>
      </c>
      <c r="E2021" t="s">
        <v>38</v>
      </c>
      <c r="F2021" t="s">
        <v>24</v>
      </c>
      <c r="G2021" t="s">
        <v>20</v>
      </c>
      <c r="H2021" t="s">
        <v>21</v>
      </c>
      <c r="I2021" t="s">
        <v>65</v>
      </c>
      <c r="J2021">
        <v>552</v>
      </c>
      <c r="K2021">
        <v>859</v>
      </c>
      <c r="L2021">
        <v>58</v>
      </c>
      <c r="M2021">
        <v>608</v>
      </c>
      <c r="N2021">
        <v>6.7</v>
      </c>
      <c r="O2021">
        <v>75</v>
      </c>
      <c r="P2021">
        <v>112</v>
      </c>
      <c r="Q2021">
        <v>712294</v>
      </c>
      <c r="R2021">
        <v>1500000</v>
      </c>
      <c r="AD2021" t="str">
        <v>Drama</v>
      </c>
      <c r="AE2021">
        <v>6.7</v>
      </c>
    </row>
    <row r="2022" spans="2:31" x14ac:dyDescent="0.4">
      <c r="B2022" t="s">
        <v>2116</v>
      </c>
      <c r="C2022" s="7">
        <v>38428</v>
      </c>
      <c r="D2022">
        <f>YEAR(_01_data[[#This Row],[Release Date]])</f>
        <v>2005</v>
      </c>
      <c r="E2022" t="s">
        <v>38</v>
      </c>
      <c r="F2022" t="s">
        <v>56</v>
      </c>
      <c r="G2022" t="s">
        <v>20</v>
      </c>
      <c r="H2022" t="s">
        <v>21</v>
      </c>
      <c r="I2022" t="s">
        <v>81</v>
      </c>
      <c r="J2022">
        <v>13000</v>
      </c>
      <c r="K2022">
        <v>27114</v>
      </c>
      <c r="L2022">
        <v>0</v>
      </c>
      <c r="M2022">
        <v>0</v>
      </c>
      <c r="N2022">
        <v>5.9</v>
      </c>
      <c r="O2022">
        <v>233</v>
      </c>
      <c r="P2022">
        <v>118</v>
      </c>
      <c r="Q2022">
        <v>37899638</v>
      </c>
      <c r="R2022">
        <v>88000000</v>
      </c>
      <c r="AD2022" t="str">
        <v>Action</v>
      </c>
      <c r="AE2022">
        <v>5.9</v>
      </c>
    </row>
    <row r="2023" spans="2:31" x14ac:dyDescent="0.4">
      <c r="B2023" t="s">
        <v>2117</v>
      </c>
      <c r="C2023" s="7">
        <v>38602</v>
      </c>
      <c r="D2023">
        <f>YEAR(_01_data[[#This Row],[Release Date]])</f>
        <v>2005</v>
      </c>
      <c r="E2023" t="s">
        <v>38</v>
      </c>
      <c r="F2023" t="s">
        <v>42</v>
      </c>
      <c r="G2023" t="s">
        <v>20</v>
      </c>
      <c r="H2023" t="s">
        <v>21</v>
      </c>
      <c r="I2023" t="s">
        <v>81</v>
      </c>
      <c r="J2023">
        <v>849</v>
      </c>
      <c r="K2023">
        <v>2178</v>
      </c>
      <c r="L2023">
        <v>2</v>
      </c>
      <c r="M2023">
        <v>0</v>
      </c>
      <c r="N2023">
        <v>5.0999999999999996</v>
      </c>
      <c r="O2023">
        <v>140</v>
      </c>
      <c r="P2023">
        <v>93</v>
      </c>
      <c r="Q2023">
        <v>14888028</v>
      </c>
      <c r="R2023">
        <v>30000000</v>
      </c>
      <c r="AD2023" t="str">
        <v>Adventure</v>
      </c>
      <c r="AE2023">
        <v>5.0999999999999996</v>
      </c>
    </row>
    <row r="2024" spans="2:31" x14ac:dyDescent="0.4">
      <c r="B2024" t="s">
        <v>2118</v>
      </c>
      <c r="C2024" s="7">
        <v>38378</v>
      </c>
      <c r="D2024">
        <f>YEAR(_01_data[[#This Row],[Release Date]])</f>
        <v>2005</v>
      </c>
      <c r="E2024" t="s">
        <v>38</v>
      </c>
      <c r="F2024" t="s">
        <v>42</v>
      </c>
      <c r="G2024" t="s">
        <v>20</v>
      </c>
      <c r="H2024" t="s">
        <v>21</v>
      </c>
      <c r="I2024" t="s">
        <v>61</v>
      </c>
      <c r="J2024">
        <v>1000</v>
      </c>
      <c r="K2024">
        <v>1317</v>
      </c>
      <c r="L2024">
        <v>80</v>
      </c>
      <c r="M2024">
        <v>0</v>
      </c>
      <c r="N2024">
        <v>6.9</v>
      </c>
      <c r="O2024">
        <v>284</v>
      </c>
      <c r="P2024">
        <v>150</v>
      </c>
      <c r="Q2024">
        <v>291709845</v>
      </c>
      <c r="R2024">
        <v>180000000</v>
      </c>
      <c r="AD2024" t="str">
        <v>Adventure</v>
      </c>
      <c r="AE2024">
        <v>6.9</v>
      </c>
    </row>
    <row r="2025" spans="2:31" x14ac:dyDescent="0.4">
      <c r="B2025" t="s">
        <v>2119</v>
      </c>
      <c r="C2025" s="7">
        <v>38543</v>
      </c>
      <c r="D2025">
        <f>YEAR(_01_data[[#This Row],[Release Date]])</f>
        <v>2005</v>
      </c>
      <c r="E2025" t="s">
        <v>38</v>
      </c>
      <c r="F2025" t="s">
        <v>31</v>
      </c>
      <c r="G2025" t="s">
        <v>20</v>
      </c>
      <c r="H2025" t="s">
        <v>21</v>
      </c>
      <c r="I2025" t="s">
        <v>65</v>
      </c>
      <c r="J2025">
        <v>710</v>
      </c>
      <c r="K2025">
        <v>2119</v>
      </c>
      <c r="L2025">
        <v>3</v>
      </c>
      <c r="M2025">
        <v>1000</v>
      </c>
      <c r="N2025">
        <v>7</v>
      </c>
      <c r="O2025">
        <v>74</v>
      </c>
      <c r="P2025">
        <v>108</v>
      </c>
      <c r="Q2025">
        <v>49526</v>
      </c>
      <c r="R2025">
        <v>6800000</v>
      </c>
      <c r="AD2025" t="str">
        <v>Comedy</v>
      </c>
      <c r="AE2025">
        <v>7</v>
      </c>
    </row>
    <row r="2026" spans="2:31" x14ac:dyDescent="0.4">
      <c r="B2026" t="s">
        <v>2120</v>
      </c>
      <c r="C2026" s="7">
        <v>38577</v>
      </c>
      <c r="D2026">
        <f>YEAR(_01_data[[#This Row],[Release Date]])</f>
        <v>2005</v>
      </c>
      <c r="E2026" t="s">
        <v>38</v>
      </c>
      <c r="F2026" t="s">
        <v>24</v>
      </c>
      <c r="G2026" t="s">
        <v>20</v>
      </c>
      <c r="H2026" t="s">
        <v>60</v>
      </c>
      <c r="I2026" t="s">
        <v>65</v>
      </c>
      <c r="J2026">
        <v>883</v>
      </c>
      <c r="K2026">
        <v>1565</v>
      </c>
      <c r="L2026">
        <v>353</v>
      </c>
      <c r="M2026">
        <v>0</v>
      </c>
      <c r="N2026">
        <v>7.5</v>
      </c>
      <c r="O2026">
        <v>226</v>
      </c>
      <c r="P2026">
        <v>129</v>
      </c>
      <c r="Q2026">
        <v>33565375</v>
      </c>
      <c r="R2026">
        <v>15000000</v>
      </c>
      <c r="AD2026" t="str">
        <v>Drama</v>
      </c>
      <c r="AE2026">
        <v>7.5</v>
      </c>
    </row>
    <row r="2027" spans="2:31" x14ac:dyDescent="0.4">
      <c r="B2027" t="s">
        <v>2121</v>
      </c>
      <c r="C2027" s="7">
        <v>38493</v>
      </c>
      <c r="D2027">
        <f>YEAR(_01_data[[#This Row],[Release Date]])</f>
        <v>2005</v>
      </c>
      <c r="E2027" t="s">
        <v>38</v>
      </c>
      <c r="F2027" t="s">
        <v>39</v>
      </c>
      <c r="G2027" t="s">
        <v>20</v>
      </c>
      <c r="H2027" t="s">
        <v>60</v>
      </c>
      <c r="I2027" t="s">
        <v>36</v>
      </c>
      <c r="J2027">
        <v>567</v>
      </c>
      <c r="K2027">
        <v>1145</v>
      </c>
      <c r="L2027">
        <v>9</v>
      </c>
      <c r="M2027">
        <v>0</v>
      </c>
      <c r="N2027">
        <v>7.5</v>
      </c>
      <c r="O2027">
        <v>209</v>
      </c>
      <c r="P2027">
        <v>85</v>
      </c>
      <c r="Q2027">
        <v>56068547</v>
      </c>
      <c r="R2027">
        <v>30000000</v>
      </c>
      <c r="AD2027" t="str">
        <v>Animation</v>
      </c>
      <c r="AE2027">
        <v>7.5</v>
      </c>
    </row>
    <row r="2028" spans="2:31" x14ac:dyDescent="0.4">
      <c r="B2028" t="s">
        <v>2122</v>
      </c>
      <c r="C2028" s="7">
        <v>38600</v>
      </c>
      <c r="D2028">
        <f>YEAR(_01_data[[#This Row],[Release Date]])</f>
        <v>2005</v>
      </c>
      <c r="E2028" t="s">
        <v>38</v>
      </c>
      <c r="F2028" t="s">
        <v>42</v>
      </c>
      <c r="G2028" t="s">
        <v>20</v>
      </c>
      <c r="H2028" t="s">
        <v>60</v>
      </c>
      <c r="I2028" t="s">
        <v>65</v>
      </c>
      <c r="J2028">
        <v>513</v>
      </c>
      <c r="K2028">
        <v>1379</v>
      </c>
      <c r="L2028">
        <v>197</v>
      </c>
      <c r="M2028">
        <v>10000</v>
      </c>
      <c r="N2028">
        <v>7.2</v>
      </c>
      <c r="O2028">
        <v>342</v>
      </c>
      <c r="P2028">
        <v>100</v>
      </c>
      <c r="Q2028">
        <v>26005908</v>
      </c>
      <c r="R2028">
        <v>3500000</v>
      </c>
      <c r="AD2028" t="str">
        <v>Adventure</v>
      </c>
      <c r="AE2028">
        <v>7.2</v>
      </c>
    </row>
    <row r="2029" spans="2:31" x14ac:dyDescent="0.4">
      <c r="B2029" t="s">
        <v>2123</v>
      </c>
      <c r="C2029" s="7">
        <v>38427</v>
      </c>
      <c r="D2029">
        <f>YEAR(_01_data[[#This Row],[Release Date]])</f>
        <v>2005</v>
      </c>
      <c r="E2029" t="s">
        <v>38</v>
      </c>
      <c r="F2029" t="s">
        <v>19</v>
      </c>
      <c r="G2029" t="s">
        <v>20</v>
      </c>
      <c r="H2029" t="s">
        <v>21</v>
      </c>
      <c r="I2029" t="s">
        <v>65</v>
      </c>
      <c r="J2029">
        <v>1000</v>
      </c>
      <c r="K2029">
        <v>3544</v>
      </c>
      <c r="L2029">
        <v>0</v>
      </c>
      <c r="M2029">
        <v>0</v>
      </c>
      <c r="N2029">
        <v>6.9</v>
      </c>
      <c r="O2029">
        <v>261</v>
      </c>
      <c r="P2029">
        <v>109</v>
      </c>
      <c r="Q2029">
        <v>16901126</v>
      </c>
      <c r="R2029">
        <v>7000000</v>
      </c>
      <c r="AD2029" t="str">
        <v>Crime</v>
      </c>
      <c r="AE2029">
        <v>6.9</v>
      </c>
    </row>
    <row r="2030" spans="2:31" x14ac:dyDescent="0.4">
      <c r="B2030" t="s">
        <v>2124</v>
      </c>
      <c r="C2030" s="7">
        <v>38360</v>
      </c>
      <c r="D2030">
        <f>YEAR(_01_data[[#This Row],[Release Date]])</f>
        <v>2005</v>
      </c>
      <c r="E2030" t="s">
        <v>38</v>
      </c>
      <c r="F2030" t="s">
        <v>56</v>
      </c>
      <c r="G2030" t="s">
        <v>20</v>
      </c>
      <c r="H2030" t="s">
        <v>21</v>
      </c>
      <c r="I2030" t="s">
        <v>81</v>
      </c>
      <c r="J2030">
        <v>631</v>
      </c>
      <c r="K2030">
        <v>2297</v>
      </c>
      <c r="L2030">
        <v>422</v>
      </c>
      <c r="M2030">
        <v>0</v>
      </c>
      <c r="N2030">
        <v>5.0999999999999996</v>
      </c>
      <c r="O2030">
        <v>144</v>
      </c>
      <c r="P2030">
        <v>107</v>
      </c>
      <c r="Q2030">
        <v>80270227</v>
      </c>
      <c r="R2030">
        <v>50000000</v>
      </c>
      <c r="AD2030" t="str">
        <v>Action</v>
      </c>
      <c r="AE2030">
        <v>5.0999999999999996</v>
      </c>
    </row>
    <row r="2031" spans="2:31" x14ac:dyDescent="0.4">
      <c r="B2031" t="s">
        <v>2125</v>
      </c>
      <c r="C2031" s="7">
        <v>38540</v>
      </c>
      <c r="D2031">
        <f>YEAR(_01_data[[#This Row],[Release Date]])</f>
        <v>2005</v>
      </c>
      <c r="E2031" t="s">
        <v>38</v>
      </c>
      <c r="F2031" t="s">
        <v>24</v>
      </c>
      <c r="G2031" t="s">
        <v>20</v>
      </c>
      <c r="H2031" t="s">
        <v>21</v>
      </c>
      <c r="I2031" t="s">
        <v>81</v>
      </c>
      <c r="J2031">
        <v>1000</v>
      </c>
      <c r="K2031">
        <v>2759</v>
      </c>
      <c r="L2031">
        <v>301</v>
      </c>
      <c r="M2031">
        <v>0</v>
      </c>
      <c r="N2031">
        <v>6.7</v>
      </c>
      <c r="O2031">
        <v>233</v>
      </c>
      <c r="P2031">
        <v>122</v>
      </c>
      <c r="Q2031">
        <v>75072454</v>
      </c>
      <c r="R2031">
        <v>20000000</v>
      </c>
      <c r="AD2031" t="str">
        <v>Drama</v>
      </c>
      <c r="AE2031">
        <v>6.7</v>
      </c>
    </row>
    <row r="2032" spans="2:31" x14ac:dyDescent="0.4">
      <c r="B2032" t="s">
        <v>2126</v>
      </c>
      <c r="C2032" s="7">
        <v>38633</v>
      </c>
      <c r="D2032">
        <f>YEAR(_01_data[[#This Row],[Release Date]])</f>
        <v>2005</v>
      </c>
      <c r="E2032" t="s">
        <v>38</v>
      </c>
      <c r="F2032" t="s">
        <v>31</v>
      </c>
      <c r="G2032" t="s">
        <v>20</v>
      </c>
      <c r="H2032" t="s">
        <v>21</v>
      </c>
      <c r="I2032" t="s">
        <v>81</v>
      </c>
      <c r="J2032">
        <v>723</v>
      </c>
      <c r="K2032">
        <v>1615</v>
      </c>
      <c r="L2032">
        <v>15</v>
      </c>
      <c r="M2032">
        <v>0</v>
      </c>
      <c r="N2032">
        <v>6.3</v>
      </c>
      <c r="O2032">
        <v>142</v>
      </c>
      <c r="P2032">
        <v>103</v>
      </c>
      <c r="Q2032">
        <v>6061759</v>
      </c>
      <c r="R2032">
        <v>17000000</v>
      </c>
      <c r="AD2032" t="str">
        <v>Comedy</v>
      </c>
      <c r="AE2032">
        <v>6.3</v>
      </c>
    </row>
    <row r="2033" spans="2:31" x14ac:dyDescent="0.4">
      <c r="B2033" t="s">
        <v>2127</v>
      </c>
      <c r="C2033" s="7">
        <v>38462</v>
      </c>
      <c r="D2033">
        <f>YEAR(_01_data[[#This Row],[Release Date]])</f>
        <v>2005</v>
      </c>
      <c r="E2033" t="s">
        <v>38</v>
      </c>
      <c r="F2033" t="s">
        <v>24</v>
      </c>
      <c r="G2033" t="s">
        <v>20</v>
      </c>
      <c r="H2033" t="s">
        <v>21</v>
      </c>
      <c r="I2033" t="s">
        <v>61</v>
      </c>
      <c r="J2033">
        <v>18000</v>
      </c>
      <c r="K2033">
        <v>20354</v>
      </c>
      <c r="L2033">
        <v>25</v>
      </c>
      <c r="M2033">
        <v>445</v>
      </c>
      <c r="N2033">
        <v>6.2</v>
      </c>
      <c r="O2033">
        <v>21</v>
      </c>
      <c r="P2033">
        <v>101</v>
      </c>
      <c r="Q2033">
        <v>375474</v>
      </c>
      <c r="R2033">
        <v>20000000</v>
      </c>
      <c r="AD2033" t="str">
        <v>Drama</v>
      </c>
      <c r="AE2033">
        <v>6.2</v>
      </c>
    </row>
    <row r="2034" spans="2:31" x14ac:dyDescent="0.4">
      <c r="B2034" t="s">
        <v>2128</v>
      </c>
      <c r="C2034" s="7">
        <v>38624</v>
      </c>
      <c r="D2034">
        <f>YEAR(_01_data[[#This Row],[Release Date]])</f>
        <v>2005</v>
      </c>
      <c r="E2034" t="s">
        <v>18</v>
      </c>
      <c r="F2034" t="s">
        <v>56</v>
      </c>
      <c r="G2034" t="s">
        <v>2129</v>
      </c>
      <c r="H2034" t="s">
        <v>21</v>
      </c>
      <c r="I2034" t="s">
        <v>65</v>
      </c>
      <c r="J2034">
        <v>11000</v>
      </c>
      <c r="K2034">
        <v>12133</v>
      </c>
      <c r="L2034">
        <v>131</v>
      </c>
      <c r="M2034">
        <v>0</v>
      </c>
      <c r="N2034">
        <v>6.7</v>
      </c>
      <c r="O2034">
        <v>81</v>
      </c>
      <c r="P2034">
        <v>132</v>
      </c>
      <c r="Q2034">
        <v>10166502</v>
      </c>
      <c r="R2034">
        <v>80000000</v>
      </c>
      <c r="AD2034" t="str">
        <v>Action</v>
      </c>
      <c r="AE2034">
        <v>6.7</v>
      </c>
    </row>
    <row r="2035" spans="2:31" x14ac:dyDescent="0.4">
      <c r="B2035" t="s">
        <v>2130</v>
      </c>
      <c r="C2035" s="7">
        <v>38458</v>
      </c>
      <c r="D2035">
        <f>YEAR(_01_data[[#This Row],[Release Date]])</f>
        <v>2005</v>
      </c>
      <c r="E2035" t="s">
        <v>38</v>
      </c>
      <c r="F2035" t="s">
        <v>42</v>
      </c>
      <c r="G2035" t="s">
        <v>20</v>
      </c>
      <c r="H2035" t="s">
        <v>21</v>
      </c>
      <c r="I2035" t="s">
        <v>61</v>
      </c>
      <c r="J2035">
        <v>11000</v>
      </c>
      <c r="K2035">
        <v>14073</v>
      </c>
      <c r="L2035">
        <v>37</v>
      </c>
      <c r="M2035">
        <v>10000</v>
      </c>
      <c r="N2035">
        <v>6.8</v>
      </c>
      <c r="O2035">
        <v>276</v>
      </c>
      <c r="P2035">
        <v>109</v>
      </c>
      <c r="Q2035">
        <v>51019112</v>
      </c>
      <c r="R2035">
        <v>50000000</v>
      </c>
      <c r="AD2035" t="str">
        <v>Adventure</v>
      </c>
      <c r="AE2035">
        <v>6.8</v>
      </c>
    </row>
    <row r="2036" spans="2:31" x14ac:dyDescent="0.4">
      <c r="B2036" t="s">
        <v>2131</v>
      </c>
      <c r="C2036" s="7">
        <v>38673</v>
      </c>
      <c r="D2036">
        <f>YEAR(_01_data[[#This Row],[Release Date]])</f>
        <v>2005</v>
      </c>
      <c r="E2036" t="s">
        <v>38</v>
      </c>
      <c r="F2036" t="s">
        <v>19</v>
      </c>
      <c r="G2036" t="s">
        <v>1569</v>
      </c>
      <c r="H2036" t="s">
        <v>60</v>
      </c>
      <c r="I2036" t="s">
        <v>81</v>
      </c>
      <c r="J2036">
        <v>591</v>
      </c>
      <c r="K2036">
        <v>2100</v>
      </c>
      <c r="L2036">
        <v>521</v>
      </c>
      <c r="M2036">
        <v>0</v>
      </c>
      <c r="N2036">
        <v>6.4</v>
      </c>
      <c r="O2036">
        <v>227</v>
      </c>
      <c r="P2036">
        <v>128</v>
      </c>
      <c r="Q2036">
        <v>72515360</v>
      </c>
      <c r="R2036">
        <v>80000000</v>
      </c>
      <c r="AD2036" t="str">
        <v>Crime</v>
      </c>
      <c r="AE2036">
        <v>6.4</v>
      </c>
    </row>
    <row r="2037" spans="2:31" x14ac:dyDescent="0.4">
      <c r="B2037" t="s">
        <v>2132</v>
      </c>
      <c r="C2037" s="7">
        <v>38375</v>
      </c>
      <c r="D2037">
        <f>YEAR(_01_data[[#This Row],[Release Date]])</f>
        <v>2005</v>
      </c>
      <c r="E2037" t="s">
        <v>38</v>
      </c>
      <c r="F2037" t="s">
        <v>56</v>
      </c>
      <c r="G2037" t="s">
        <v>20</v>
      </c>
      <c r="H2037" t="s">
        <v>21</v>
      </c>
      <c r="I2037" t="s">
        <v>81</v>
      </c>
      <c r="J2037">
        <v>19000</v>
      </c>
      <c r="K2037">
        <v>34839</v>
      </c>
      <c r="L2037">
        <v>0</v>
      </c>
      <c r="M2037">
        <v>0</v>
      </c>
      <c r="N2037">
        <v>6.9</v>
      </c>
      <c r="O2037">
        <v>257</v>
      </c>
      <c r="P2037">
        <v>136</v>
      </c>
      <c r="Q2037">
        <v>35799026</v>
      </c>
      <c r="R2037">
        <v>126000000</v>
      </c>
      <c r="AD2037" t="str">
        <v>Action</v>
      </c>
      <c r="AE2037">
        <v>6.9</v>
      </c>
    </row>
    <row r="2038" spans="2:31" x14ac:dyDescent="0.4">
      <c r="B2038" t="s">
        <v>2133</v>
      </c>
      <c r="C2038" s="7">
        <v>38636</v>
      </c>
      <c r="D2038">
        <f>YEAR(_01_data[[#This Row],[Release Date]])</f>
        <v>2005</v>
      </c>
      <c r="E2038" t="s">
        <v>38</v>
      </c>
      <c r="F2038" t="s">
        <v>24</v>
      </c>
      <c r="G2038" t="s">
        <v>20</v>
      </c>
      <c r="H2038" t="s">
        <v>21</v>
      </c>
      <c r="I2038" t="s">
        <v>65</v>
      </c>
      <c r="J2038">
        <v>1000</v>
      </c>
      <c r="K2038">
        <v>5085</v>
      </c>
      <c r="L2038">
        <v>11</v>
      </c>
      <c r="M2038">
        <v>0</v>
      </c>
      <c r="N2038">
        <v>7.1</v>
      </c>
      <c r="O2038">
        <v>161</v>
      </c>
      <c r="P2038">
        <v>94</v>
      </c>
      <c r="Q2038">
        <v>6301131</v>
      </c>
      <c r="R2038">
        <v>29000000</v>
      </c>
      <c r="AD2038" t="str">
        <v>Drama</v>
      </c>
      <c r="AE2038">
        <v>7.1</v>
      </c>
    </row>
    <row r="2039" spans="2:31" x14ac:dyDescent="0.4">
      <c r="B2039" t="s">
        <v>2134</v>
      </c>
      <c r="C2039" s="7">
        <v>38642</v>
      </c>
      <c r="D2039">
        <f>YEAR(_01_data[[#This Row],[Release Date]])</f>
        <v>2005</v>
      </c>
      <c r="E2039" t="s">
        <v>38</v>
      </c>
      <c r="F2039" t="s">
        <v>56</v>
      </c>
      <c r="G2039" t="s">
        <v>430</v>
      </c>
      <c r="H2039" t="s">
        <v>21</v>
      </c>
      <c r="I2039" t="s">
        <v>61</v>
      </c>
      <c r="J2039">
        <v>2000</v>
      </c>
      <c r="K2039">
        <v>2864</v>
      </c>
      <c r="L2039">
        <v>258</v>
      </c>
      <c r="M2039">
        <v>951</v>
      </c>
      <c r="N2039">
        <v>5.9</v>
      </c>
      <c r="O2039">
        <v>137</v>
      </c>
      <c r="P2039">
        <v>129</v>
      </c>
      <c r="Q2039">
        <v>45356386</v>
      </c>
      <c r="R2039">
        <v>75000000</v>
      </c>
      <c r="AD2039" t="str">
        <v>Action</v>
      </c>
      <c r="AE2039">
        <v>5.9</v>
      </c>
    </row>
    <row r="2040" spans="2:31" x14ac:dyDescent="0.4">
      <c r="B2040" t="s">
        <v>2135</v>
      </c>
      <c r="C2040" s="7">
        <v>38585</v>
      </c>
      <c r="D2040">
        <f>YEAR(_01_data[[#This Row],[Release Date]])</f>
        <v>2005</v>
      </c>
      <c r="E2040" t="s">
        <v>38</v>
      </c>
      <c r="F2040" t="s">
        <v>31</v>
      </c>
      <c r="G2040" t="s">
        <v>20</v>
      </c>
      <c r="H2040" t="s">
        <v>21</v>
      </c>
      <c r="I2040" t="s">
        <v>81</v>
      </c>
      <c r="J2040">
        <v>11000</v>
      </c>
      <c r="K2040">
        <v>13693</v>
      </c>
      <c r="L2040">
        <v>88</v>
      </c>
      <c r="M2040">
        <v>0</v>
      </c>
      <c r="N2040">
        <v>6.4</v>
      </c>
      <c r="O2040">
        <v>134</v>
      </c>
      <c r="P2040">
        <v>113</v>
      </c>
      <c r="Q2040">
        <v>158115031</v>
      </c>
      <c r="R2040">
        <v>82000000</v>
      </c>
      <c r="AD2040" t="str">
        <v>Comedy</v>
      </c>
      <c r="AE2040">
        <v>6.4</v>
      </c>
    </row>
    <row r="2041" spans="2:31" x14ac:dyDescent="0.4">
      <c r="B2041" t="s">
        <v>2136</v>
      </c>
      <c r="C2041" s="7">
        <v>38436</v>
      </c>
      <c r="D2041">
        <f>YEAR(_01_data[[#This Row],[Release Date]])</f>
        <v>2005</v>
      </c>
      <c r="E2041" t="s">
        <v>38</v>
      </c>
      <c r="F2041" t="s">
        <v>24</v>
      </c>
      <c r="G2041" t="s">
        <v>20</v>
      </c>
      <c r="H2041" t="s">
        <v>21</v>
      </c>
      <c r="I2041" t="s">
        <v>65</v>
      </c>
      <c r="J2041">
        <v>786</v>
      </c>
      <c r="K2041">
        <v>1674</v>
      </c>
      <c r="L2041">
        <v>0</v>
      </c>
      <c r="M2041">
        <v>957</v>
      </c>
      <c r="N2041">
        <v>6.7</v>
      </c>
      <c r="O2041">
        <v>52</v>
      </c>
      <c r="P2041">
        <v>144</v>
      </c>
      <c r="Q2041">
        <v>2483955</v>
      </c>
      <c r="R2041">
        <v>9600000</v>
      </c>
      <c r="AD2041" t="str">
        <v>Drama</v>
      </c>
      <c r="AE2041">
        <v>6.7</v>
      </c>
    </row>
    <row r="2042" spans="2:31" x14ac:dyDescent="0.4">
      <c r="B2042" t="s">
        <v>2137</v>
      </c>
      <c r="C2042" s="7">
        <v>38557</v>
      </c>
      <c r="D2042">
        <f>YEAR(_01_data[[#This Row],[Release Date]])</f>
        <v>2005</v>
      </c>
      <c r="E2042" t="s">
        <v>38</v>
      </c>
      <c r="F2042" t="s">
        <v>56</v>
      </c>
      <c r="G2042" t="s">
        <v>20</v>
      </c>
      <c r="H2042" t="s">
        <v>26</v>
      </c>
      <c r="I2042" t="s">
        <v>81</v>
      </c>
      <c r="J2042">
        <v>688</v>
      </c>
      <c r="K2042">
        <v>1019</v>
      </c>
      <c r="L2042">
        <v>10</v>
      </c>
      <c r="M2042">
        <v>676</v>
      </c>
      <c r="N2042">
        <v>5.5</v>
      </c>
      <c r="O2042">
        <v>72</v>
      </c>
      <c r="P2042">
        <v>83</v>
      </c>
      <c r="Q2042">
        <v>8326035</v>
      </c>
      <c r="R2042">
        <v>33000000</v>
      </c>
      <c r="AD2042" t="str">
        <v>Action</v>
      </c>
      <c r="AE2042">
        <v>5.5</v>
      </c>
    </row>
    <row r="2043" spans="2:31" x14ac:dyDescent="0.4">
      <c r="B2043" t="s">
        <v>2138</v>
      </c>
      <c r="C2043" s="7">
        <v>38497</v>
      </c>
      <c r="D2043">
        <f>YEAR(_01_data[[#This Row],[Release Date]])</f>
        <v>2005</v>
      </c>
      <c r="E2043" t="s">
        <v>38</v>
      </c>
      <c r="F2043" t="s">
        <v>31</v>
      </c>
      <c r="G2043" t="s">
        <v>20</v>
      </c>
      <c r="H2043" t="s">
        <v>21</v>
      </c>
      <c r="I2043" t="s">
        <v>65</v>
      </c>
      <c r="J2043">
        <v>3000</v>
      </c>
      <c r="K2043">
        <v>4053</v>
      </c>
      <c r="L2043">
        <v>47</v>
      </c>
      <c r="M2043">
        <v>808</v>
      </c>
      <c r="N2043">
        <v>6.8</v>
      </c>
      <c r="O2043">
        <v>191</v>
      </c>
      <c r="P2043">
        <v>96</v>
      </c>
      <c r="Q2043">
        <v>12570442</v>
      </c>
      <c r="R2043">
        <v>10000000</v>
      </c>
      <c r="AD2043" t="str">
        <v>Comedy</v>
      </c>
      <c r="AE2043">
        <v>6.8</v>
      </c>
    </row>
    <row r="2044" spans="2:31" x14ac:dyDescent="0.4">
      <c r="B2044" t="s">
        <v>2139</v>
      </c>
      <c r="C2044" s="7">
        <v>38545</v>
      </c>
      <c r="D2044">
        <f>YEAR(_01_data[[#This Row],[Release Date]])</f>
        <v>2005</v>
      </c>
      <c r="E2044" t="s">
        <v>38</v>
      </c>
      <c r="F2044" t="s">
        <v>50</v>
      </c>
      <c r="G2044" t="s">
        <v>20</v>
      </c>
      <c r="H2044" t="s">
        <v>21</v>
      </c>
      <c r="I2044" t="s">
        <v>81</v>
      </c>
      <c r="J2044">
        <v>23000</v>
      </c>
      <c r="K2044">
        <v>27829</v>
      </c>
      <c r="L2044">
        <v>0</v>
      </c>
      <c r="M2044">
        <v>0</v>
      </c>
      <c r="N2044">
        <v>6.7</v>
      </c>
      <c r="O2044">
        <v>222</v>
      </c>
      <c r="P2044">
        <v>150</v>
      </c>
      <c r="Q2044">
        <v>12712093</v>
      </c>
      <c r="R2044">
        <v>30000000</v>
      </c>
      <c r="AD2044" t="str">
        <v>Biography</v>
      </c>
      <c r="AE2044">
        <v>6.7</v>
      </c>
    </row>
    <row r="2045" spans="2:31" x14ac:dyDescent="0.4">
      <c r="B2045" t="s">
        <v>2140</v>
      </c>
      <c r="C2045" s="7">
        <v>38596</v>
      </c>
      <c r="D2045">
        <f>YEAR(_01_data[[#This Row],[Release Date]])</f>
        <v>2005</v>
      </c>
      <c r="E2045" t="s">
        <v>38</v>
      </c>
      <c r="F2045" t="s">
        <v>56</v>
      </c>
      <c r="G2045" t="s">
        <v>20</v>
      </c>
      <c r="H2045" t="s">
        <v>172</v>
      </c>
      <c r="I2045" t="s">
        <v>61</v>
      </c>
      <c r="J2045">
        <v>14000</v>
      </c>
      <c r="K2045">
        <v>16884</v>
      </c>
      <c r="L2045">
        <v>163</v>
      </c>
      <c r="M2045">
        <v>0</v>
      </c>
      <c r="N2045">
        <v>5.5</v>
      </c>
      <c r="O2045">
        <v>125</v>
      </c>
      <c r="P2045">
        <v>95</v>
      </c>
      <c r="Q2045">
        <v>113006880</v>
      </c>
      <c r="R2045">
        <v>56000000</v>
      </c>
      <c r="AD2045" t="str">
        <v>Action</v>
      </c>
      <c r="AE2045">
        <v>5.5</v>
      </c>
    </row>
    <row r="2046" spans="2:31" x14ac:dyDescent="0.4">
      <c r="B2046" t="s">
        <v>2141</v>
      </c>
      <c r="C2046" s="7">
        <v>38376</v>
      </c>
      <c r="D2046">
        <f>YEAR(_01_data[[#This Row],[Release Date]])</f>
        <v>2005</v>
      </c>
      <c r="E2046" t="s">
        <v>38</v>
      </c>
      <c r="F2046" t="s">
        <v>31</v>
      </c>
      <c r="G2046" t="s">
        <v>20</v>
      </c>
      <c r="H2046" t="s">
        <v>21</v>
      </c>
      <c r="I2046" t="s">
        <v>61</v>
      </c>
      <c r="J2046">
        <v>1000</v>
      </c>
      <c r="K2046">
        <v>4789</v>
      </c>
      <c r="L2046">
        <v>15</v>
      </c>
      <c r="M2046">
        <v>767</v>
      </c>
      <c r="N2046">
        <v>5.5</v>
      </c>
      <c r="O2046">
        <v>65</v>
      </c>
      <c r="P2046">
        <v>100</v>
      </c>
      <c r="Q2046">
        <v>16247775</v>
      </c>
      <c r="R2046">
        <v>25000000</v>
      </c>
      <c r="AD2046" t="str">
        <v>Comedy</v>
      </c>
      <c r="AE2046">
        <v>5.5</v>
      </c>
    </row>
    <row r="2047" spans="2:31" x14ac:dyDescent="0.4">
      <c r="B2047" t="s">
        <v>2142</v>
      </c>
      <c r="C2047" s="7">
        <v>38401</v>
      </c>
      <c r="D2047">
        <f>YEAR(_01_data[[#This Row],[Release Date]])</f>
        <v>2005</v>
      </c>
      <c r="E2047" t="s">
        <v>38</v>
      </c>
      <c r="F2047" t="s">
        <v>31</v>
      </c>
      <c r="G2047" t="s">
        <v>20</v>
      </c>
      <c r="H2047" t="s">
        <v>21</v>
      </c>
      <c r="I2047" t="s">
        <v>81</v>
      </c>
      <c r="J2047">
        <v>11000</v>
      </c>
      <c r="K2047">
        <v>24351</v>
      </c>
      <c r="L2047">
        <v>38</v>
      </c>
      <c r="M2047">
        <v>0</v>
      </c>
      <c r="N2047">
        <v>6.4</v>
      </c>
      <c r="O2047">
        <v>168</v>
      </c>
      <c r="P2047">
        <v>134</v>
      </c>
      <c r="Q2047">
        <v>19377727</v>
      </c>
      <c r="R2047">
        <v>45000000</v>
      </c>
      <c r="AD2047" t="str">
        <v>Comedy</v>
      </c>
      <c r="AE2047">
        <v>6.4</v>
      </c>
    </row>
    <row r="2048" spans="2:31" x14ac:dyDescent="0.4">
      <c r="B2048" t="s">
        <v>2143</v>
      </c>
      <c r="C2048" s="7">
        <v>38546</v>
      </c>
      <c r="D2048">
        <f>YEAR(_01_data[[#This Row],[Release Date]])</f>
        <v>2005</v>
      </c>
      <c r="E2048" t="s">
        <v>38</v>
      </c>
      <c r="F2048" t="s">
        <v>56</v>
      </c>
      <c r="G2048" t="s">
        <v>1144</v>
      </c>
      <c r="H2048" t="s">
        <v>296</v>
      </c>
      <c r="I2048" t="s">
        <v>81</v>
      </c>
      <c r="J2048">
        <v>489</v>
      </c>
      <c r="K2048">
        <v>949</v>
      </c>
      <c r="L2048">
        <v>45</v>
      </c>
      <c r="M2048">
        <v>445</v>
      </c>
      <c r="N2048">
        <v>5.6</v>
      </c>
      <c r="O2048">
        <v>90</v>
      </c>
      <c r="P2048">
        <v>103</v>
      </c>
      <c r="Q2048">
        <v>668171</v>
      </c>
      <c r="R2048">
        <v>60000000</v>
      </c>
      <c r="AD2048" t="str">
        <v>Action</v>
      </c>
      <c r="AE2048">
        <v>5.6</v>
      </c>
    </row>
    <row r="2049" spans="2:31" x14ac:dyDescent="0.4">
      <c r="B2049" t="s">
        <v>2144</v>
      </c>
      <c r="C2049" s="7">
        <v>38563</v>
      </c>
      <c r="D2049">
        <f>YEAR(_01_data[[#This Row],[Release Date]])</f>
        <v>2005</v>
      </c>
      <c r="E2049" t="s">
        <v>38</v>
      </c>
      <c r="F2049" t="s">
        <v>19</v>
      </c>
      <c r="G2049" t="s">
        <v>20</v>
      </c>
      <c r="H2049" t="s">
        <v>170</v>
      </c>
      <c r="I2049" t="s">
        <v>65</v>
      </c>
      <c r="J2049">
        <v>1000</v>
      </c>
      <c r="K2049">
        <v>2129</v>
      </c>
      <c r="L2049">
        <v>214</v>
      </c>
      <c r="M2049">
        <v>0</v>
      </c>
      <c r="N2049">
        <v>7.4</v>
      </c>
      <c r="O2049">
        <v>168</v>
      </c>
      <c r="P2049">
        <v>104</v>
      </c>
      <c r="Q2049">
        <v>1900725</v>
      </c>
      <c r="R2049">
        <v>2000000</v>
      </c>
      <c r="AD2049" t="str">
        <v>Crime</v>
      </c>
      <c r="AE2049">
        <v>7.4</v>
      </c>
    </row>
    <row r="2050" spans="2:31" x14ac:dyDescent="0.4">
      <c r="B2050" t="s">
        <v>2145</v>
      </c>
      <c r="C2050" s="7">
        <v>38701</v>
      </c>
      <c r="D2050">
        <f>YEAR(_01_data[[#This Row],[Release Date]])</f>
        <v>2005</v>
      </c>
      <c r="E2050" t="s">
        <v>38</v>
      </c>
      <c r="F2050" t="s">
        <v>56</v>
      </c>
      <c r="G2050" t="s">
        <v>1426</v>
      </c>
      <c r="H2050" t="s">
        <v>1427</v>
      </c>
      <c r="I2050" t="s">
        <v>65</v>
      </c>
      <c r="J2050">
        <v>778</v>
      </c>
      <c r="K2050">
        <v>2205</v>
      </c>
      <c r="L2050">
        <v>64</v>
      </c>
      <c r="M2050">
        <v>0</v>
      </c>
      <c r="N2050">
        <v>7.1</v>
      </c>
      <c r="O2050">
        <v>112</v>
      </c>
      <c r="P2050">
        <v>111</v>
      </c>
      <c r="Q2050">
        <v>11905519</v>
      </c>
      <c r="R2050">
        <v>200000000</v>
      </c>
      <c r="AD2050" t="str">
        <v>Action</v>
      </c>
      <c r="AE2050">
        <v>7.1</v>
      </c>
    </row>
    <row r="2051" spans="2:31" x14ac:dyDescent="0.4">
      <c r="B2051" t="s">
        <v>2146</v>
      </c>
      <c r="C2051" s="7">
        <v>38648</v>
      </c>
      <c r="D2051">
        <f>YEAR(_01_data[[#This Row],[Release Date]])</f>
        <v>2005</v>
      </c>
      <c r="E2051" t="s">
        <v>38</v>
      </c>
      <c r="F2051" t="s">
        <v>31</v>
      </c>
      <c r="G2051" t="s">
        <v>20</v>
      </c>
      <c r="H2051" t="s">
        <v>21</v>
      </c>
      <c r="I2051" t="s">
        <v>65</v>
      </c>
      <c r="J2051">
        <v>830</v>
      </c>
      <c r="K2051">
        <v>1064</v>
      </c>
      <c r="L2051">
        <v>157</v>
      </c>
      <c r="M2051">
        <v>297</v>
      </c>
      <c r="N2051">
        <v>6.6</v>
      </c>
      <c r="O2051">
        <v>51</v>
      </c>
      <c r="P2051">
        <v>85</v>
      </c>
      <c r="Q2051">
        <v>192467</v>
      </c>
      <c r="R2051">
        <v>15000</v>
      </c>
      <c r="AD2051" t="str">
        <v>Comedy</v>
      </c>
      <c r="AE2051">
        <v>6.6</v>
      </c>
    </row>
    <row r="2052" spans="2:31" x14ac:dyDescent="0.4">
      <c r="B2052" t="s">
        <v>2147</v>
      </c>
      <c r="C2052" s="7">
        <v>38476</v>
      </c>
      <c r="D2052">
        <f>YEAR(_01_data[[#This Row],[Release Date]])</f>
        <v>2005</v>
      </c>
      <c r="E2052" t="s">
        <v>38</v>
      </c>
      <c r="F2052" t="s">
        <v>24</v>
      </c>
      <c r="G2052" t="s">
        <v>20</v>
      </c>
      <c r="H2052" t="s">
        <v>21</v>
      </c>
      <c r="I2052" t="s">
        <v>65</v>
      </c>
      <c r="J2052">
        <v>982</v>
      </c>
      <c r="K2052">
        <v>3299</v>
      </c>
      <c r="L2052">
        <v>91</v>
      </c>
      <c r="M2052">
        <v>698</v>
      </c>
      <c r="N2052">
        <v>6.4</v>
      </c>
      <c r="O2052">
        <v>65</v>
      </c>
      <c r="P2052">
        <v>91</v>
      </c>
      <c r="Q2052">
        <v>381186</v>
      </c>
      <c r="R2052">
        <v>900000</v>
      </c>
      <c r="AD2052" t="str">
        <v>Drama</v>
      </c>
      <c r="AE2052">
        <v>6.4</v>
      </c>
    </row>
    <row r="2053" spans="2:31" x14ac:dyDescent="0.4">
      <c r="B2053" t="s">
        <v>2148</v>
      </c>
      <c r="C2053" s="7">
        <v>38628</v>
      </c>
      <c r="D2053">
        <f>YEAR(_01_data[[#This Row],[Release Date]])</f>
        <v>2005</v>
      </c>
      <c r="E2053" t="s">
        <v>38</v>
      </c>
      <c r="F2053" t="s">
        <v>31</v>
      </c>
      <c r="G2053" t="s">
        <v>20</v>
      </c>
      <c r="H2053" t="s">
        <v>21</v>
      </c>
      <c r="I2053" t="s">
        <v>81</v>
      </c>
      <c r="J2053">
        <v>890</v>
      </c>
      <c r="K2053">
        <v>3138</v>
      </c>
      <c r="L2053">
        <v>7</v>
      </c>
      <c r="M2053">
        <v>68</v>
      </c>
      <c r="N2053">
        <v>4.3</v>
      </c>
      <c r="O2053">
        <v>14</v>
      </c>
      <c r="P2053">
        <v>90</v>
      </c>
      <c r="Q2053">
        <v>92362</v>
      </c>
      <c r="R2053">
        <v>1500000</v>
      </c>
      <c r="AD2053" t="str">
        <v>Comedy</v>
      </c>
      <c r="AE2053">
        <v>4.3</v>
      </c>
    </row>
    <row r="2054" spans="2:31" x14ac:dyDescent="0.4">
      <c r="B2054" t="s">
        <v>2149</v>
      </c>
      <c r="C2054" s="7">
        <v>38458</v>
      </c>
      <c r="D2054">
        <f>YEAR(_01_data[[#This Row],[Release Date]])</f>
        <v>2005</v>
      </c>
      <c r="E2054" t="s">
        <v>38</v>
      </c>
      <c r="F2054" t="s">
        <v>31</v>
      </c>
      <c r="G2054" t="s">
        <v>20</v>
      </c>
      <c r="H2054" t="s">
        <v>21</v>
      </c>
      <c r="I2054" t="s">
        <v>61</v>
      </c>
      <c r="J2054">
        <v>2000</v>
      </c>
      <c r="K2054">
        <v>6862</v>
      </c>
      <c r="L2054">
        <v>42</v>
      </c>
      <c r="M2054">
        <v>0</v>
      </c>
      <c r="N2054">
        <v>6.6</v>
      </c>
      <c r="O2054">
        <v>88</v>
      </c>
      <c r="P2054">
        <v>119</v>
      </c>
      <c r="Q2054">
        <v>39008741</v>
      </c>
      <c r="R2054">
        <v>25000000</v>
      </c>
      <c r="AD2054" t="str">
        <v>Comedy</v>
      </c>
      <c r="AE2054">
        <v>6.6</v>
      </c>
    </row>
    <row r="2055" spans="2:31" x14ac:dyDescent="0.4">
      <c r="B2055" t="s">
        <v>2150</v>
      </c>
      <c r="C2055" s="7">
        <v>38376</v>
      </c>
      <c r="D2055">
        <f>YEAR(_01_data[[#This Row],[Release Date]])</f>
        <v>2005</v>
      </c>
      <c r="E2055" t="s">
        <v>18</v>
      </c>
      <c r="F2055" t="s">
        <v>64</v>
      </c>
      <c r="G2055" t="s">
        <v>20</v>
      </c>
      <c r="H2055" t="s">
        <v>21</v>
      </c>
      <c r="I2055" t="s">
        <v>81</v>
      </c>
      <c r="J2055">
        <v>545</v>
      </c>
      <c r="K2055">
        <v>1274</v>
      </c>
      <c r="L2055">
        <v>34</v>
      </c>
      <c r="M2055">
        <v>0</v>
      </c>
      <c r="N2055">
        <v>6.5</v>
      </c>
      <c r="O2055">
        <v>193</v>
      </c>
      <c r="P2055">
        <v>104</v>
      </c>
      <c r="Q2055">
        <v>47806295</v>
      </c>
      <c r="R2055">
        <v>43000000</v>
      </c>
      <c r="AD2055" t="str">
        <v>Horror</v>
      </c>
      <c r="AE2055">
        <v>6.5</v>
      </c>
    </row>
    <row r="2056" spans="2:31" x14ac:dyDescent="0.4">
      <c r="B2056" t="s">
        <v>2151</v>
      </c>
      <c r="C2056" s="7">
        <v>38471</v>
      </c>
      <c r="D2056">
        <f>YEAR(_01_data[[#This Row],[Release Date]])</f>
        <v>2005</v>
      </c>
      <c r="E2056" t="s">
        <v>38</v>
      </c>
      <c r="F2056" t="s">
        <v>31</v>
      </c>
      <c r="G2056" t="s">
        <v>20</v>
      </c>
      <c r="H2056" t="s">
        <v>21</v>
      </c>
      <c r="I2056" t="s">
        <v>65</v>
      </c>
      <c r="J2056">
        <v>436</v>
      </c>
      <c r="K2056">
        <v>479</v>
      </c>
      <c r="L2056">
        <v>387</v>
      </c>
      <c r="M2056">
        <v>0</v>
      </c>
      <c r="N2056">
        <v>7.4</v>
      </c>
      <c r="O2056">
        <v>110</v>
      </c>
      <c r="P2056">
        <v>88</v>
      </c>
      <c r="Q2056">
        <v>7362100</v>
      </c>
      <c r="R2056">
        <v>1500000</v>
      </c>
      <c r="AD2056" t="str">
        <v>Comedy</v>
      </c>
      <c r="AE2056">
        <v>7.4</v>
      </c>
    </row>
    <row r="2057" spans="2:31" x14ac:dyDescent="0.4">
      <c r="B2057" t="s">
        <v>2152</v>
      </c>
      <c r="C2057" s="7">
        <v>38584</v>
      </c>
      <c r="D2057">
        <f>YEAR(_01_data[[#This Row],[Release Date]])</f>
        <v>2005</v>
      </c>
      <c r="E2057" t="s">
        <v>38</v>
      </c>
      <c r="F2057" t="s">
        <v>31</v>
      </c>
      <c r="G2057" t="s">
        <v>20</v>
      </c>
      <c r="H2057" t="s">
        <v>21</v>
      </c>
      <c r="I2057" t="s">
        <v>65</v>
      </c>
      <c r="J2057">
        <v>975</v>
      </c>
      <c r="K2057">
        <v>2944</v>
      </c>
      <c r="L2057">
        <v>57</v>
      </c>
      <c r="M2057">
        <v>549</v>
      </c>
      <c r="N2057">
        <v>6.9</v>
      </c>
      <c r="O2057">
        <v>125</v>
      </c>
      <c r="P2057">
        <v>118</v>
      </c>
      <c r="Q2057">
        <v>18761993</v>
      </c>
      <c r="R2057">
        <v>9000000</v>
      </c>
      <c r="AD2057" t="str">
        <v>Comedy</v>
      </c>
      <c r="AE2057">
        <v>6.9</v>
      </c>
    </row>
    <row r="2058" spans="2:31" x14ac:dyDescent="0.4">
      <c r="B2058" t="s">
        <v>2153</v>
      </c>
      <c r="C2058" s="7">
        <v>38402</v>
      </c>
      <c r="D2058">
        <f>YEAR(_01_data[[#This Row],[Release Date]])</f>
        <v>2005</v>
      </c>
      <c r="E2058" t="s">
        <v>38</v>
      </c>
      <c r="F2058" t="s">
        <v>31</v>
      </c>
      <c r="G2058" t="s">
        <v>20</v>
      </c>
      <c r="H2058" t="s">
        <v>21</v>
      </c>
      <c r="I2058" t="s">
        <v>65</v>
      </c>
      <c r="J2058">
        <v>12000</v>
      </c>
      <c r="K2058">
        <v>13156</v>
      </c>
      <c r="L2058">
        <v>563</v>
      </c>
      <c r="M2058">
        <v>0</v>
      </c>
      <c r="N2058">
        <v>6.6</v>
      </c>
      <c r="O2058">
        <v>156</v>
      </c>
      <c r="P2058">
        <v>102</v>
      </c>
      <c r="Q2058">
        <v>12469811</v>
      </c>
      <c r="R2058">
        <v>22000000</v>
      </c>
      <c r="AD2058" t="str">
        <v>Comedy</v>
      </c>
      <c r="AE2058">
        <v>6.6</v>
      </c>
    </row>
    <row r="2059" spans="2:31" x14ac:dyDescent="0.4">
      <c r="B2059" t="s">
        <v>2154</v>
      </c>
      <c r="C2059" s="7">
        <v>38512</v>
      </c>
      <c r="D2059">
        <f>YEAR(_01_data[[#This Row],[Release Date]])</f>
        <v>2005</v>
      </c>
      <c r="E2059" t="s">
        <v>38</v>
      </c>
      <c r="F2059" t="s">
        <v>31</v>
      </c>
      <c r="G2059" t="s">
        <v>20</v>
      </c>
      <c r="H2059" t="s">
        <v>21</v>
      </c>
      <c r="I2059" t="s">
        <v>81</v>
      </c>
      <c r="J2059">
        <v>1000</v>
      </c>
      <c r="K2059">
        <v>2666</v>
      </c>
      <c r="L2059">
        <v>6</v>
      </c>
      <c r="M2059">
        <v>0</v>
      </c>
      <c r="N2059">
        <v>6.1</v>
      </c>
      <c r="O2059">
        <v>103</v>
      </c>
      <c r="P2059">
        <v>90</v>
      </c>
      <c r="Q2059">
        <v>31585300</v>
      </c>
      <c r="R2059">
        <v>15000000</v>
      </c>
      <c r="AD2059" t="str">
        <v>Comedy</v>
      </c>
      <c r="AE2059">
        <v>6.1</v>
      </c>
    </row>
    <row r="2060" spans="2:31" x14ac:dyDescent="0.4">
      <c r="B2060" t="s">
        <v>2155</v>
      </c>
      <c r="C2060" s="7">
        <v>38604</v>
      </c>
      <c r="D2060">
        <f>YEAR(_01_data[[#This Row],[Release Date]])</f>
        <v>2005</v>
      </c>
      <c r="E2060" t="s">
        <v>38</v>
      </c>
      <c r="F2060" t="s">
        <v>31</v>
      </c>
      <c r="G2060" t="s">
        <v>20</v>
      </c>
      <c r="H2060" t="s">
        <v>21</v>
      </c>
      <c r="I2060" t="s">
        <v>81</v>
      </c>
      <c r="J2060">
        <v>8000</v>
      </c>
      <c r="K2060">
        <v>9608</v>
      </c>
      <c r="L2060">
        <v>387</v>
      </c>
      <c r="M2060">
        <v>143</v>
      </c>
      <c r="N2060">
        <v>5.5</v>
      </c>
      <c r="O2060">
        <v>32</v>
      </c>
      <c r="P2060">
        <v>99</v>
      </c>
      <c r="Q2060">
        <v>127144</v>
      </c>
      <c r="R2060">
        <v>8000000</v>
      </c>
      <c r="AD2060" t="str">
        <v>Comedy</v>
      </c>
      <c r="AE2060">
        <v>5.5</v>
      </c>
    </row>
    <row r="2061" spans="2:31" x14ac:dyDescent="0.4">
      <c r="B2061" t="s">
        <v>2156</v>
      </c>
      <c r="C2061" s="7">
        <v>38511</v>
      </c>
      <c r="D2061">
        <f>YEAR(_01_data[[#This Row],[Release Date]])</f>
        <v>2005</v>
      </c>
      <c r="E2061" t="s">
        <v>38</v>
      </c>
      <c r="F2061" t="s">
        <v>24</v>
      </c>
      <c r="G2061" t="s">
        <v>20</v>
      </c>
      <c r="H2061" t="s">
        <v>60</v>
      </c>
      <c r="I2061" t="s">
        <v>81</v>
      </c>
      <c r="J2061">
        <v>898</v>
      </c>
      <c r="K2061">
        <v>2096</v>
      </c>
      <c r="L2061">
        <v>133</v>
      </c>
      <c r="M2061">
        <v>356</v>
      </c>
      <c r="N2061">
        <v>6.7</v>
      </c>
      <c r="O2061">
        <v>64</v>
      </c>
      <c r="P2061">
        <v>135</v>
      </c>
      <c r="Q2061">
        <v>1666262</v>
      </c>
      <c r="R2061">
        <v>16000000</v>
      </c>
      <c r="AD2061" t="str">
        <v>Drama</v>
      </c>
      <c r="AE2061">
        <v>6.7</v>
      </c>
    </row>
    <row r="2062" spans="2:31" x14ac:dyDescent="0.4">
      <c r="B2062" t="s">
        <v>2157</v>
      </c>
      <c r="C2062" s="7">
        <v>38420</v>
      </c>
      <c r="D2062">
        <f>YEAR(_01_data[[#This Row],[Release Date]])</f>
        <v>2005</v>
      </c>
      <c r="E2062" t="s">
        <v>38</v>
      </c>
      <c r="F2062" t="s">
        <v>24</v>
      </c>
      <c r="G2062" t="s">
        <v>20</v>
      </c>
      <c r="H2062" t="s">
        <v>21</v>
      </c>
      <c r="I2062" t="s">
        <v>81</v>
      </c>
      <c r="J2062">
        <v>1000</v>
      </c>
      <c r="K2062">
        <v>1942</v>
      </c>
      <c r="L2062">
        <v>0</v>
      </c>
      <c r="M2062">
        <v>19</v>
      </c>
      <c r="N2062">
        <v>6.6</v>
      </c>
      <c r="O2062">
        <v>4</v>
      </c>
      <c r="P2062">
        <v>100</v>
      </c>
      <c r="Q2062">
        <v>2024854</v>
      </c>
      <c r="R2062">
        <v>6500000</v>
      </c>
      <c r="AD2062" t="str">
        <v>Drama</v>
      </c>
      <c r="AE2062">
        <v>6.6</v>
      </c>
    </row>
    <row r="2063" spans="2:31" x14ac:dyDescent="0.4">
      <c r="B2063" t="s">
        <v>2158</v>
      </c>
      <c r="C2063" s="7">
        <v>38462</v>
      </c>
      <c r="D2063">
        <f>YEAR(_01_data[[#This Row],[Release Date]])</f>
        <v>2005</v>
      </c>
      <c r="E2063" t="s">
        <v>38</v>
      </c>
      <c r="F2063" t="s">
        <v>50</v>
      </c>
      <c r="G2063" t="s">
        <v>20</v>
      </c>
      <c r="H2063" t="s">
        <v>493</v>
      </c>
      <c r="I2063" t="s">
        <v>81</v>
      </c>
      <c r="J2063">
        <v>12000</v>
      </c>
      <c r="K2063">
        <v>12574</v>
      </c>
      <c r="L2063">
        <v>79</v>
      </c>
      <c r="M2063">
        <v>11000</v>
      </c>
      <c r="N2063">
        <v>7.9</v>
      </c>
      <c r="O2063">
        <v>126</v>
      </c>
      <c r="P2063">
        <v>127</v>
      </c>
      <c r="Q2063">
        <v>5128124</v>
      </c>
      <c r="R2063">
        <v>25000000</v>
      </c>
      <c r="AD2063" t="str">
        <v>Biography</v>
      </c>
      <c r="AE2063">
        <v>7.9</v>
      </c>
    </row>
    <row r="2064" spans="2:31" x14ac:dyDescent="0.4">
      <c r="B2064" t="s">
        <v>2159</v>
      </c>
      <c r="C2064" s="7">
        <v>38688</v>
      </c>
      <c r="D2064">
        <f>YEAR(_01_data[[#This Row],[Release Date]])</f>
        <v>2005</v>
      </c>
      <c r="E2064" t="s">
        <v>38</v>
      </c>
      <c r="F2064" t="s">
        <v>42</v>
      </c>
      <c r="G2064" t="s">
        <v>20</v>
      </c>
      <c r="H2064" t="s">
        <v>95</v>
      </c>
      <c r="I2064" t="s">
        <v>65</v>
      </c>
      <c r="J2064">
        <v>572</v>
      </c>
      <c r="K2064">
        <v>1627</v>
      </c>
      <c r="L2064">
        <v>0</v>
      </c>
      <c r="M2064">
        <v>0</v>
      </c>
      <c r="N2064">
        <v>7.5</v>
      </c>
      <c r="O2064">
        <v>172</v>
      </c>
      <c r="P2064">
        <v>107</v>
      </c>
      <c r="Q2064">
        <v>5023275</v>
      </c>
      <c r="R2064">
        <v>15000000</v>
      </c>
      <c r="AD2064" t="str">
        <v>Adventure</v>
      </c>
      <c r="AE2064">
        <v>7.5</v>
      </c>
    </row>
    <row r="2065" spans="2:31" x14ac:dyDescent="0.4">
      <c r="B2065" t="s">
        <v>2160</v>
      </c>
      <c r="C2065" s="7">
        <v>38669</v>
      </c>
      <c r="D2065">
        <f>YEAR(_01_data[[#This Row],[Release Date]])</f>
        <v>2005</v>
      </c>
      <c r="E2065" t="s">
        <v>38</v>
      </c>
      <c r="F2065" t="s">
        <v>31</v>
      </c>
      <c r="G2065" t="s">
        <v>20</v>
      </c>
      <c r="H2065" t="s">
        <v>21</v>
      </c>
      <c r="I2065" t="s">
        <v>65</v>
      </c>
      <c r="J2065">
        <v>730</v>
      </c>
      <c r="K2065">
        <v>1208</v>
      </c>
      <c r="L2065">
        <v>101</v>
      </c>
      <c r="M2065">
        <v>708</v>
      </c>
      <c r="N2065">
        <v>6.6</v>
      </c>
      <c r="O2065">
        <v>114</v>
      </c>
      <c r="P2065">
        <v>96</v>
      </c>
      <c r="Q2065">
        <v>1325073</v>
      </c>
      <c r="R2065">
        <v>4000000</v>
      </c>
      <c r="AD2065" t="str">
        <v>Comedy</v>
      </c>
      <c r="AE2065">
        <v>6.6</v>
      </c>
    </row>
    <row r="2066" spans="2:31" x14ac:dyDescent="0.4">
      <c r="B2066" t="s">
        <v>2161</v>
      </c>
      <c r="C2066" s="7">
        <v>38554</v>
      </c>
      <c r="D2066">
        <f>YEAR(_01_data[[#This Row],[Release Date]])</f>
        <v>2005</v>
      </c>
      <c r="E2066" t="s">
        <v>38</v>
      </c>
      <c r="F2066" t="s">
        <v>42</v>
      </c>
      <c r="G2066" t="s">
        <v>20</v>
      </c>
      <c r="H2066" t="s">
        <v>21</v>
      </c>
      <c r="I2066" t="s">
        <v>65</v>
      </c>
      <c r="J2066">
        <v>2000</v>
      </c>
      <c r="K2066">
        <v>3192</v>
      </c>
      <c r="L2066">
        <v>2</v>
      </c>
      <c r="M2066">
        <v>0</v>
      </c>
      <c r="N2066">
        <v>7.4</v>
      </c>
      <c r="O2066">
        <v>169</v>
      </c>
      <c r="P2066">
        <v>103</v>
      </c>
      <c r="Q2066">
        <v>9013113</v>
      </c>
      <c r="R2066">
        <v>1000000</v>
      </c>
      <c r="AD2066" t="str">
        <v>Adventure</v>
      </c>
      <c r="AE2066">
        <v>7.4</v>
      </c>
    </row>
    <row r="2067" spans="2:31" x14ac:dyDescent="0.4">
      <c r="B2067" t="s">
        <v>2162</v>
      </c>
      <c r="C2067" s="7">
        <v>38539</v>
      </c>
      <c r="D2067">
        <f>YEAR(_01_data[[#This Row],[Release Date]])</f>
        <v>2005</v>
      </c>
      <c r="E2067" t="s">
        <v>38</v>
      </c>
      <c r="F2067" t="s">
        <v>56</v>
      </c>
      <c r="G2067" t="s">
        <v>20</v>
      </c>
      <c r="H2067" t="s">
        <v>95</v>
      </c>
      <c r="I2067" t="s">
        <v>81</v>
      </c>
      <c r="J2067">
        <v>26000</v>
      </c>
      <c r="K2067">
        <v>29050</v>
      </c>
      <c r="L2067">
        <v>255</v>
      </c>
      <c r="M2067">
        <v>0</v>
      </c>
      <c r="N2067">
        <v>6.3</v>
      </c>
      <c r="O2067">
        <v>163</v>
      </c>
      <c r="P2067">
        <v>87</v>
      </c>
      <c r="Q2067">
        <v>43095600</v>
      </c>
      <c r="R2067">
        <v>32000000</v>
      </c>
      <c r="AD2067" t="str">
        <v>Action</v>
      </c>
      <c r="AE2067">
        <v>6.3</v>
      </c>
    </row>
    <row r="2068" spans="2:31" x14ac:dyDescent="0.4">
      <c r="B2068" t="s">
        <v>2163</v>
      </c>
      <c r="C2068" s="7">
        <v>38592</v>
      </c>
      <c r="D2068">
        <f>YEAR(_01_data[[#This Row],[Release Date]])</f>
        <v>2005</v>
      </c>
      <c r="E2068" t="s">
        <v>38</v>
      </c>
      <c r="F2068" t="s">
        <v>31</v>
      </c>
      <c r="G2068" t="s">
        <v>20</v>
      </c>
      <c r="H2068" t="s">
        <v>60</v>
      </c>
      <c r="I2068" t="s">
        <v>65</v>
      </c>
      <c r="J2068">
        <v>1000</v>
      </c>
      <c r="K2068">
        <v>3690</v>
      </c>
      <c r="L2068">
        <v>187</v>
      </c>
      <c r="M2068">
        <v>750</v>
      </c>
      <c r="N2068">
        <v>6.8</v>
      </c>
      <c r="O2068">
        <v>122</v>
      </c>
      <c r="P2068">
        <v>94</v>
      </c>
      <c r="Q2068">
        <v>1247453</v>
      </c>
      <c r="R2068">
        <v>2800000</v>
      </c>
      <c r="AD2068" t="str">
        <v>Comedy</v>
      </c>
      <c r="AE2068">
        <v>6.8</v>
      </c>
    </row>
    <row r="2069" spans="2:31" x14ac:dyDescent="0.4">
      <c r="B2069" t="s">
        <v>2164</v>
      </c>
      <c r="C2069" s="7">
        <v>38534</v>
      </c>
      <c r="D2069">
        <f>YEAR(_01_data[[#This Row],[Release Date]])</f>
        <v>2005</v>
      </c>
      <c r="E2069" t="s">
        <v>38</v>
      </c>
      <c r="F2069" t="s">
        <v>31</v>
      </c>
      <c r="G2069" t="s">
        <v>20</v>
      </c>
      <c r="H2069" t="s">
        <v>21</v>
      </c>
      <c r="I2069" t="s">
        <v>65</v>
      </c>
      <c r="J2069">
        <v>745</v>
      </c>
      <c r="K2069">
        <v>1721</v>
      </c>
      <c r="L2069">
        <v>38</v>
      </c>
      <c r="M2069">
        <v>215</v>
      </c>
      <c r="N2069">
        <v>5.7</v>
      </c>
      <c r="O2069">
        <v>100</v>
      </c>
      <c r="P2069">
        <v>103</v>
      </c>
      <c r="Q2069">
        <v>1530535</v>
      </c>
      <c r="R2069">
        <v>9000000</v>
      </c>
      <c r="AD2069" t="str">
        <v>Comedy</v>
      </c>
      <c r="AE2069">
        <v>5.7</v>
      </c>
    </row>
    <row r="2070" spans="2:31" x14ac:dyDescent="0.4">
      <c r="B2070" t="s">
        <v>2165</v>
      </c>
      <c r="C2070" s="7">
        <v>38688</v>
      </c>
      <c r="D2070">
        <f>YEAR(_01_data[[#This Row],[Release Date]])</f>
        <v>2005</v>
      </c>
      <c r="E2070" t="s">
        <v>38</v>
      </c>
      <c r="F2070" t="s">
        <v>19</v>
      </c>
      <c r="G2070" t="s">
        <v>2166</v>
      </c>
      <c r="H2070" t="s">
        <v>60</v>
      </c>
      <c r="I2070" t="s">
        <v>65</v>
      </c>
      <c r="J2070">
        <v>113</v>
      </c>
      <c r="K2070">
        <v>278</v>
      </c>
      <c r="L2070">
        <v>151</v>
      </c>
      <c r="M2070">
        <v>0</v>
      </c>
      <c r="N2070">
        <v>7.3</v>
      </c>
      <c r="O2070">
        <v>152</v>
      </c>
      <c r="P2070">
        <v>94</v>
      </c>
      <c r="Q2070">
        <v>2912363</v>
      </c>
      <c r="R2070">
        <v>3000000</v>
      </c>
      <c r="AD2070" t="str">
        <v>Crime</v>
      </c>
      <c r="AE2070">
        <v>7.3</v>
      </c>
    </row>
    <row r="2071" spans="2:31" x14ac:dyDescent="0.4">
      <c r="B2071" t="s">
        <v>2167</v>
      </c>
      <c r="C2071" s="7">
        <v>38616</v>
      </c>
      <c r="D2071">
        <f>YEAR(_01_data[[#This Row],[Release Date]])</f>
        <v>2005</v>
      </c>
      <c r="E2071" t="s">
        <v>38</v>
      </c>
      <c r="F2071" t="s">
        <v>56</v>
      </c>
      <c r="G2071" t="s">
        <v>20</v>
      </c>
      <c r="H2071" t="s">
        <v>21</v>
      </c>
      <c r="I2071" t="s">
        <v>81</v>
      </c>
      <c r="J2071">
        <v>843</v>
      </c>
      <c r="K2071">
        <v>2165</v>
      </c>
      <c r="L2071">
        <v>32</v>
      </c>
      <c r="M2071">
        <v>206</v>
      </c>
      <c r="N2071">
        <v>4.0999999999999996</v>
      </c>
      <c r="O2071">
        <v>31</v>
      </c>
      <c r="P2071">
        <v>95</v>
      </c>
      <c r="Q2071">
        <v>5654777</v>
      </c>
      <c r="R2071">
        <v>25000000</v>
      </c>
      <c r="AD2071" t="str">
        <v>Action</v>
      </c>
      <c r="AE2071">
        <v>4.0999999999999996</v>
      </c>
    </row>
    <row r="2072" spans="2:31" x14ac:dyDescent="0.4">
      <c r="B2072" t="s">
        <v>2168</v>
      </c>
      <c r="C2072" s="7">
        <v>38397</v>
      </c>
      <c r="D2072">
        <f>YEAR(_01_data[[#This Row],[Release Date]])</f>
        <v>2005</v>
      </c>
      <c r="E2072" t="s">
        <v>38</v>
      </c>
      <c r="F2072" t="s">
        <v>31</v>
      </c>
      <c r="G2072" t="s">
        <v>20</v>
      </c>
      <c r="H2072" t="s">
        <v>26</v>
      </c>
      <c r="I2072" t="s">
        <v>81</v>
      </c>
      <c r="J2072">
        <v>922</v>
      </c>
      <c r="K2072">
        <v>1835</v>
      </c>
      <c r="L2072">
        <v>0</v>
      </c>
      <c r="M2072">
        <v>128</v>
      </c>
      <c r="N2072">
        <v>4.2</v>
      </c>
      <c r="O2072">
        <v>41</v>
      </c>
      <c r="P2072">
        <v>97</v>
      </c>
      <c r="Q2072">
        <v>1046166</v>
      </c>
      <c r="R2072">
        <v>9000000</v>
      </c>
      <c r="AD2072" t="str">
        <v>Comedy</v>
      </c>
      <c r="AE2072">
        <v>4.2</v>
      </c>
    </row>
    <row r="2073" spans="2:31" x14ac:dyDescent="0.4">
      <c r="B2073" t="s">
        <v>2169</v>
      </c>
      <c r="C2073" s="7">
        <v>38708</v>
      </c>
      <c r="D2073">
        <f>YEAR(_01_data[[#This Row],[Release Date]])</f>
        <v>2005</v>
      </c>
      <c r="E2073" t="s">
        <v>38</v>
      </c>
      <c r="F2073" t="s">
        <v>56</v>
      </c>
      <c r="G2073" t="s">
        <v>20</v>
      </c>
      <c r="H2073" t="s">
        <v>95</v>
      </c>
      <c r="I2073" t="s">
        <v>65</v>
      </c>
      <c r="J2073">
        <v>11000</v>
      </c>
      <c r="K2073">
        <v>22383</v>
      </c>
      <c r="L2073">
        <v>255</v>
      </c>
      <c r="M2073">
        <v>0</v>
      </c>
      <c r="N2073">
        <v>7</v>
      </c>
      <c r="O2073">
        <v>177</v>
      </c>
      <c r="P2073">
        <v>103</v>
      </c>
      <c r="Q2073">
        <v>24520892</v>
      </c>
      <c r="R2073">
        <v>45000000</v>
      </c>
      <c r="AD2073" t="str">
        <v>Action</v>
      </c>
      <c r="AE2073">
        <v>7</v>
      </c>
    </row>
    <row r="2074" spans="2:31" x14ac:dyDescent="0.4">
      <c r="B2074" t="s">
        <v>2170</v>
      </c>
      <c r="C2074" s="7">
        <v>38678</v>
      </c>
      <c r="D2074">
        <f>YEAR(_01_data[[#This Row],[Release Date]])</f>
        <v>2005</v>
      </c>
      <c r="E2074" t="s">
        <v>38</v>
      </c>
      <c r="F2074" t="s">
        <v>56</v>
      </c>
      <c r="G2074" t="s">
        <v>20</v>
      </c>
      <c r="H2074" t="s">
        <v>21</v>
      </c>
      <c r="I2074" t="s">
        <v>65</v>
      </c>
      <c r="J2074">
        <v>20000</v>
      </c>
      <c r="K2074">
        <v>22417</v>
      </c>
      <c r="L2074">
        <v>160</v>
      </c>
      <c r="M2074">
        <v>48000</v>
      </c>
      <c r="N2074">
        <v>8.1999999999999993</v>
      </c>
      <c r="O2074">
        <v>525</v>
      </c>
      <c r="P2074">
        <v>132</v>
      </c>
      <c r="Q2074">
        <v>70496802</v>
      </c>
      <c r="R2074">
        <v>54000000</v>
      </c>
      <c r="AD2074" t="str">
        <v>Action</v>
      </c>
      <c r="AE2074">
        <v>8.1999999999999993</v>
      </c>
    </row>
    <row r="2075" spans="2:31" x14ac:dyDescent="0.4">
      <c r="B2075" t="s">
        <v>2171</v>
      </c>
      <c r="C2075" s="7">
        <v>38527</v>
      </c>
      <c r="D2075">
        <f>YEAR(_01_data[[#This Row],[Release Date]])</f>
        <v>2005</v>
      </c>
      <c r="E2075" t="s">
        <v>38</v>
      </c>
      <c r="F2075" t="s">
        <v>42</v>
      </c>
      <c r="G2075" t="s">
        <v>20</v>
      </c>
      <c r="H2075" t="s">
        <v>60</v>
      </c>
      <c r="I2075" t="s">
        <v>36</v>
      </c>
      <c r="J2075">
        <v>1000</v>
      </c>
      <c r="K2075">
        <v>1908</v>
      </c>
      <c r="L2075">
        <v>2</v>
      </c>
      <c r="M2075">
        <v>538</v>
      </c>
      <c r="N2075">
        <v>5.6</v>
      </c>
      <c r="O2075">
        <v>93</v>
      </c>
      <c r="P2075">
        <v>76</v>
      </c>
      <c r="Q2075">
        <v>19447478</v>
      </c>
      <c r="R2075">
        <v>35000000</v>
      </c>
      <c r="AD2075" t="str">
        <v>Adventure</v>
      </c>
      <c r="AE2075">
        <v>5.6</v>
      </c>
    </row>
    <row r="2076" spans="2:31" x14ac:dyDescent="0.4">
      <c r="B2076" t="s">
        <v>2172</v>
      </c>
      <c r="C2076" s="7">
        <v>38421</v>
      </c>
      <c r="D2076">
        <f>YEAR(_01_data[[#This Row],[Release Date]])</f>
        <v>2005</v>
      </c>
      <c r="E2076" t="s">
        <v>38</v>
      </c>
      <c r="F2076" t="s">
        <v>24</v>
      </c>
      <c r="G2076" t="s">
        <v>20</v>
      </c>
      <c r="H2076" t="s">
        <v>60</v>
      </c>
      <c r="I2076" t="s">
        <v>65</v>
      </c>
      <c r="J2076">
        <v>876</v>
      </c>
      <c r="K2076">
        <v>2544</v>
      </c>
      <c r="L2076">
        <v>554</v>
      </c>
      <c r="M2076">
        <v>311</v>
      </c>
      <c r="N2076">
        <v>6.9</v>
      </c>
      <c r="O2076">
        <v>49</v>
      </c>
      <c r="P2076">
        <v>97</v>
      </c>
      <c r="Q2076">
        <v>233103</v>
      </c>
      <c r="R2076">
        <v>7000000</v>
      </c>
      <c r="AD2076" t="str">
        <v>Drama</v>
      </c>
      <c r="AE2076">
        <v>6.9</v>
      </c>
    </row>
    <row r="2077" spans="2:31" x14ac:dyDescent="0.4">
      <c r="B2077" t="s">
        <v>2173</v>
      </c>
      <c r="C2077" s="7">
        <v>38538</v>
      </c>
      <c r="D2077">
        <f>YEAR(_01_data[[#This Row],[Release Date]])</f>
        <v>2005</v>
      </c>
      <c r="E2077" t="s">
        <v>38</v>
      </c>
      <c r="F2077" t="s">
        <v>31</v>
      </c>
      <c r="G2077" t="s">
        <v>20</v>
      </c>
      <c r="H2077" t="s">
        <v>21</v>
      </c>
      <c r="I2077" t="s">
        <v>65</v>
      </c>
      <c r="J2077">
        <v>16000</v>
      </c>
      <c r="K2077">
        <v>19957</v>
      </c>
      <c r="L2077">
        <v>6</v>
      </c>
      <c r="M2077">
        <v>0</v>
      </c>
      <c r="N2077">
        <v>6.8</v>
      </c>
      <c r="O2077">
        <v>91</v>
      </c>
      <c r="P2077">
        <v>94</v>
      </c>
      <c r="Q2077">
        <v>16101109</v>
      </c>
      <c r="R2077">
        <v>3000000</v>
      </c>
      <c r="AD2077" t="str">
        <v>Comedy</v>
      </c>
      <c r="AE2077">
        <v>6.8</v>
      </c>
    </row>
    <row r="2078" spans="2:31" x14ac:dyDescent="0.4">
      <c r="B2078" t="s">
        <v>2174</v>
      </c>
      <c r="C2078" s="7">
        <v>38673</v>
      </c>
      <c r="D2078">
        <f>YEAR(_01_data[[#This Row],[Release Date]])</f>
        <v>2005</v>
      </c>
      <c r="E2078" t="s">
        <v>38</v>
      </c>
      <c r="F2078" t="s">
        <v>50</v>
      </c>
      <c r="G2078" t="s">
        <v>20</v>
      </c>
      <c r="H2078" t="s">
        <v>21</v>
      </c>
      <c r="I2078" t="s">
        <v>81</v>
      </c>
      <c r="J2078">
        <v>523</v>
      </c>
      <c r="K2078">
        <v>1383</v>
      </c>
      <c r="L2078">
        <v>446</v>
      </c>
      <c r="M2078">
        <v>11000</v>
      </c>
      <c r="N2078">
        <v>7.9</v>
      </c>
      <c r="O2078">
        <v>291</v>
      </c>
      <c r="P2078">
        <v>153</v>
      </c>
      <c r="Q2078">
        <v>119518352</v>
      </c>
      <c r="R2078">
        <v>28000000</v>
      </c>
      <c r="AD2078" t="str">
        <v>Biography</v>
      </c>
      <c r="AE2078">
        <v>7.9</v>
      </c>
    </row>
    <row r="2079" spans="2:31" x14ac:dyDescent="0.4">
      <c r="B2079" t="s">
        <v>2175</v>
      </c>
      <c r="C2079" s="7">
        <v>38378</v>
      </c>
      <c r="D2079">
        <f>YEAR(_01_data[[#This Row],[Release Date]])</f>
        <v>2005</v>
      </c>
      <c r="E2079" t="s">
        <v>38</v>
      </c>
      <c r="F2079" t="s">
        <v>42</v>
      </c>
      <c r="G2079" t="s">
        <v>20</v>
      </c>
      <c r="H2079" t="s">
        <v>21</v>
      </c>
      <c r="I2079" t="s">
        <v>81</v>
      </c>
      <c r="J2079">
        <v>10000</v>
      </c>
      <c r="K2079">
        <v>12758</v>
      </c>
      <c r="L2079">
        <v>14000</v>
      </c>
      <c r="M2079">
        <v>0</v>
      </c>
      <c r="N2079">
        <v>6.5</v>
      </c>
      <c r="O2079">
        <v>401</v>
      </c>
      <c r="P2079">
        <v>116</v>
      </c>
      <c r="Q2079">
        <v>234277056</v>
      </c>
      <c r="R2079">
        <v>132000000</v>
      </c>
      <c r="AD2079" t="str">
        <v>Adventure</v>
      </c>
      <c r="AE2079">
        <v>6.5</v>
      </c>
    </row>
    <row r="2080" spans="2:31" x14ac:dyDescent="0.4">
      <c r="B2080" t="s">
        <v>2176</v>
      </c>
      <c r="C2080" s="7">
        <v>38600</v>
      </c>
      <c r="D2080">
        <f>YEAR(_01_data[[#This Row],[Release Date]])</f>
        <v>2005</v>
      </c>
      <c r="E2080" t="s">
        <v>38</v>
      </c>
      <c r="F2080" t="s">
        <v>19</v>
      </c>
      <c r="G2080" t="s">
        <v>20</v>
      </c>
      <c r="H2080" t="s">
        <v>172</v>
      </c>
      <c r="I2080" t="s">
        <v>65</v>
      </c>
      <c r="J2080">
        <v>14000</v>
      </c>
      <c r="K2080">
        <v>16090</v>
      </c>
      <c r="L2080">
        <v>460</v>
      </c>
      <c r="M2080">
        <v>507</v>
      </c>
      <c r="N2080">
        <v>6.5</v>
      </c>
      <c r="O2080">
        <v>97</v>
      </c>
      <c r="P2080">
        <v>107</v>
      </c>
      <c r="Q2080">
        <v>871527</v>
      </c>
      <c r="R2080">
        <v>25000000</v>
      </c>
      <c r="AD2080" t="str">
        <v>Crime</v>
      </c>
      <c r="AE2080">
        <v>6.5</v>
      </c>
    </row>
    <row r="2081" spans="2:31" x14ac:dyDescent="0.4">
      <c r="B2081" t="s">
        <v>2177</v>
      </c>
      <c r="C2081" s="7">
        <v>38620</v>
      </c>
      <c r="D2081">
        <f>YEAR(_01_data[[#This Row],[Release Date]])</f>
        <v>2005</v>
      </c>
      <c r="E2081" t="s">
        <v>38</v>
      </c>
      <c r="F2081" t="s">
        <v>24</v>
      </c>
      <c r="G2081" t="s">
        <v>20</v>
      </c>
      <c r="H2081" t="s">
        <v>60</v>
      </c>
      <c r="I2081" t="s">
        <v>81</v>
      </c>
      <c r="J2081">
        <v>494</v>
      </c>
      <c r="K2081">
        <v>2013</v>
      </c>
      <c r="L2081">
        <v>13</v>
      </c>
      <c r="M2081">
        <v>0</v>
      </c>
      <c r="N2081">
        <v>5.5</v>
      </c>
      <c r="O2081">
        <v>173</v>
      </c>
      <c r="P2081">
        <v>101</v>
      </c>
      <c r="Q2081">
        <v>55865715</v>
      </c>
      <c r="R2081">
        <v>10000000</v>
      </c>
      <c r="AD2081" t="str">
        <v>Drama</v>
      </c>
      <c r="AE2081">
        <v>5.5</v>
      </c>
    </row>
    <row r="2082" spans="2:31" x14ac:dyDescent="0.4">
      <c r="B2082" t="s">
        <v>2178</v>
      </c>
      <c r="C2082" s="7">
        <v>38510</v>
      </c>
      <c r="D2082">
        <f>YEAR(_01_data[[#This Row],[Release Date]])</f>
        <v>2005</v>
      </c>
      <c r="E2082" t="s">
        <v>38</v>
      </c>
      <c r="F2082" t="s">
        <v>31</v>
      </c>
      <c r="G2082" t="s">
        <v>20</v>
      </c>
      <c r="H2082" t="s">
        <v>21</v>
      </c>
      <c r="I2082" t="s">
        <v>65</v>
      </c>
      <c r="J2082">
        <v>11000</v>
      </c>
      <c r="K2082">
        <v>20009</v>
      </c>
      <c r="L2082">
        <v>9</v>
      </c>
      <c r="M2082">
        <v>414</v>
      </c>
      <c r="N2082">
        <v>6.4</v>
      </c>
      <c r="O2082">
        <v>50</v>
      </c>
      <c r="P2082">
        <v>98</v>
      </c>
      <c r="Q2082">
        <v>101228</v>
      </c>
      <c r="R2082">
        <v>3500000</v>
      </c>
      <c r="AD2082" t="str">
        <v>Comedy</v>
      </c>
      <c r="AE2082">
        <v>6.4</v>
      </c>
    </row>
    <row r="2083" spans="2:31" x14ac:dyDescent="0.4">
      <c r="B2083" t="s">
        <v>2179</v>
      </c>
      <c r="C2083" s="7">
        <v>38569</v>
      </c>
      <c r="D2083">
        <f>YEAR(_01_data[[#This Row],[Release Date]])</f>
        <v>2005</v>
      </c>
      <c r="E2083" t="s">
        <v>38</v>
      </c>
      <c r="F2083" t="s">
        <v>56</v>
      </c>
      <c r="G2083" t="s">
        <v>20</v>
      </c>
      <c r="H2083" t="s">
        <v>21</v>
      </c>
      <c r="I2083" t="s">
        <v>81</v>
      </c>
      <c r="J2083">
        <v>287</v>
      </c>
      <c r="K2083">
        <v>993</v>
      </c>
      <c r="L2083">
        <v>93</v>
      </c>
      <c r="M2083">
        <v>0</v>
      </c>
      <c r="N2083">
        <v>4.3</v>
      </c>
      <c r="O2083">
        <v>77</v>
      </c>
      <c r="P2083">
        <v>101</v>
      </c>
      <c r="Q2083">
        <v>26082914</v>
      </c>
      <c r="R2083">
        <v>87000000</v>
      </c>
      <c r="AD2083" t="str">
        <v>Action</v>
      </c>
      <c r="AE2083">
        <v>4.3</v>
      </c>
    </row>
    <row r="2084" spans="2:31" x14ac:dyDescent="0.4">
      <c r="B2084" t="s">
        <v>2180</v>
      </c>
      <c r="C2084" s="7">
        <v>38622</v>
      </c>
      <c r="D2084">
        <f>YEAR(_01_data[[#This Row],[Release Date]])</f>
        <v>2005</v>
      </c>
      <c r="E2084" t="s">
        <v>38</v>
      </c>
      <c r="F2084" t="s">
        <v>56</v>
      </c>
      <c r="G2084" t="s">
        <v>20</v>
      </c>
      <c r="H2084" t="s">
        <v>21</v>
      </c>
      <c r="I2084" t="s">
        <v>61</v>
      </c>
      <c r="J2084">
        <v>17000</v>
      </c>
      <c r="K2084">
        <v>32232</v>
      </c>
      <c r="L2084">
        <v>4000</v>
      </c>
      <c r="M2084">
        <v>0</v>
      </c>
      <c r="N2084">
        <v>6.1</v>
      </c>
      <c r="O2084">
        <v>136</v>
      </c>
      <c r="P2084">
        <v>101</v>
      </c>
      <c r="Q2084">
        <v>28045540</v>
      </c>
      <c r="R2084">
        <v>65000000</v>
      </c>
      <c r="AD2084" t="str">
        <v>Action</v>
      </c>
      <c r="AE2084">
        <v>6.1</v>
      </c>
    </row>
    <row r="2085" spans="2:31" x14ac:dyDescent="0.4">
      <c r="B2085" t="s">
        <v>2181</v>
      </c>
      <c r="C2085" s="7">
        <v>38850</v>
      </c>
      <c r="D2085">
        <f>YEAR(_01_data[[#This Row],[Release Date]])</f>
        <v>2006</v>
      </c>
      <c r="E2085" t="s">
        <v>38</v>
      </c>
      <c r="F2085" t="s">
        <v>19</v>
      </c>
      <c r="G2085" t="s">
        <v>20</v>
      </c>
      <c r="H2085" t="s">
        <v>21</v>
      </c>
      <c r="I2085" t="s">
        <v>65</v>
      </c>
      <c r="J2085">
        <v>954</v>
      </c>
      <c r="K2085">
        <v>2512</v>
      </c>
      <c r="L2085">
        <v>53</v>
      </c>
      <c r="M2085">
        <v>294</v>
      </c>
      <c r="N2085">
        <v>6.4</v>
      </c>
      <c r="O2085">
        <v>26</v>
      </c>
      <c r="P2085">
        <v>107</v>
      </c>
      <c r="Q2085">
        <v>53481</v>
      </c>
      <c r="R2085">
        <v>8000000</v>
      </c>
      <c r="AD2085" t="str">
        <v>Crime</v>
      </c>
      <c r="AE2085">
        <v>6.4</v>
      </c>
    </row>
    <row r="2086" spans="2:31" x14ac:dyDescent="0.4">
      <c r="B2086" t="s">
        <v>2182</v>
      </c>
      <c r="C2086" s="7">
        <v>39029</v>
      </c>
      <c r="D2086">
        <f>YEAR(_01_data[[#This Row],[Release Date]])</f>
        <v>2006</v>
      </c>
      <c r="E2086" t="s">
        <v>38</v>
      </c>
      <c r="F2086" t="s">
        <v>56</v>
      </c>
      <c r="G2086" t="s">
        <v>20</v>
      </c>
      <c r="H2086" t="s">
        <v>26</v>
      </c>
      <c r="I2086" t="s">
        <v>81</v>
      </c>
      <c r="J2086">
        <v>13000</v>
      </c>
      <c r="K2086">
        <v>15053</v>
      </c>
      <c r="L2086">
        <v>503</v>
      </c>
      <c r="M2086">
        <v>0</v>
      </c>
      <c r="N2086">
        <v>6.6</v>
      </c>
      <c r="O2086">
        <v>199</v>
      </c>
      <c r="P2086">
        <v>102</v>
      </c>
      <c r="Q2086">
        <v>36883539</v>
      </c>
      <c r="R2086">
        <v>52000000</v>
      </c>
      <c r="AD2086" t="str">
        <v>Action</v>
      </c>
      <c r="AE2086">
        <v>6.6</v>
      </c>
    </row>
    <row r="2087" spans="2:31" x14ac:dyDescent="0.4">
      <c r="B2087" t="s">
        <v>2183</v>
      </c>
      <c r="C2087" s="7">
        <v>38907</v>
      </c>
      <c r="D2087">
        <f>YEAR(_01_data[[#This Row],[Release Date]])</f>
        <v>2006</v>
      </c>
      <c r="E2087" t="s">
        <v>38</v>
      </c>
      <c r="F2087" t="s">
        <v>56</v>
      </c>
      <c r="G2087" t="s">
        <v>20</v>
      </c>
      <c r="H2087" t="s">
        <v>21</v>
      </c>
      <c r="I2087" t="s">
        <v>65</v>
      </c>
      <c r="J2087">
        <v>18000</v>
      </c>
      <c r="K2087">
        <v>32360</v>
      </c>
      <c r="L2087">
        <v>0</v>
      </c>
      <c r="M2087">
        <v>13000</v>
      </c>
      <c r="N2087">
        <v>7.7</v>
      </c>
      <c r="O2087">
        <v>460</v>
      </c>
      <c r="P2087">
        <v>117</v>
      </c>
      <c r="Q2087">
        <v>210592590</v>
      </c>
      <c r="R2087">
        <v>65000000</v>
      </c>
      <c r="AD2087" t="str">
        <v>Action</v>
      </c>
      <c r="AE2087">
        <v>7.7</v>
      </c>
    </row>
    <row r="2088" spans="2:31" x14ac:dyDescent="0.4">
      <c r="B2088" t="s">
        <v>2184</v>
      </c>
      <c r="C2088" s="7">
        <v>38756</v>
      </c>
      <c r="D2088">
        <f>YEAR(_01_data[[#This Row],[Release Date]])</f>
        <v>2006</v>
      </c>
      <c r="E2088" t="s">
        <v>38</v>
      </c>
      <c r="F2088" t="s">
        <v>31</v>
      </c>
      <c r="G2088" t="s">
        <v>20</v>
      </c>
      <c r="H2088" t="s">
        <v>21</v>
      </c>
      <c r="I2088" t="s">
        <v>81</v>
      </c>
      <c r="J2088">
        <v>883</v>
      </c>
      <c r="K2088">
        <v>3611</v>
      </c>
      <c r="L2088">
        <v>0</v>
      </c>
      <c r="M2088">
        <v>9000</v>
      </c>
      <c r="N2088">
        <v>6.9</v>
      </c>
      <c r="O2088">
        <v>147</v>
      </c>
      <c r="P2088">
        <v>117</v>
      </c>
      <c r="Q2088">
        <v>7458269</v>
      </c>
      <c r="R2088">
        <v>35000000</v>
      </c>
      <c r="AD2088" t="str">
        <v>Comedy</v>
      </c>
      <c r="AE2088">
        <v>6.9</v>
      </c>
    </row>
    <row r="2089" spans="2:31" x14ac:dyDescent="0.4">
      <c r="B2089" t="s">
        <v>2185</v>
      </c>
      <c r="C2089" s="7">
        <v>39036</v>
      </c>
      <c r="D2089">
        <f>YEAR(_01_data[[#This Row],[Release Date]])</f>
        <v>2006</v>
      </c>
      <c r="E2089" t="s">
        <v>38</v>
      </c>
      <c r="F2089" t="s">
        <v>31</v>
      </c>
      <c r="G2089" t="s">
        <v>20</v>
      </c>
      <c r="H2089" t="s">
        <v>21</v>
      </c>
      <c r="I2089" t="s">
        <v>81</v>
      </c>
      <c r="J2089">
        <v>11000</v>
      </c>
      <c r="K2089">
        <v>12946</v>
      </c>
      <c r="L2089">
        <v>500</v>
      </c>
      <c r="M2089">
        <v>683</v>
      </c>
      <c r="N2089">
        <v>6.8</v>
      </c>
      <c r="O2089">
        <v>211</v>
      </c>
      <c r="P2089">
        <v>105</v>
      </c>
      <c r="Q2089">
        <v>20338609</v>
      </c>
      <c r="R2089">
        <v>10000000</v>
      </c>
      <c r="AD2089" t="str">
        <v>Comedy</v>
      </c>
      <c r="AE2089">
        <v>6.8</v>
      </c>
    </row>
    <row r="2090" spans="2:31" x14ac:dyDescent="0.4">
      <c r="B2090" t="s">
        <v>2186</v>
      </c>
      <c r="C2090" s="7">
        <v>38889</v>
      </c>
      <c r="D2090">
        <f>YEAR(_01_data[[#This Row],[Release Date]])</f>
        <v>2006</v>
      </c>
      <c r="E2090" t="s">
        <v>38</v>
      </c>
      <c r="F2090" t="s">
        <v>39</v>
      </c>
      <c r="G2090" t="s">
        <v>20</v>
      </c>
      <c r="H2090" t="s">
        <v>21</v>
      </c>
      <c r="I2090" t="s">
        <v>65</v>
      </c>
      <c r="J2090">
        <v>21000</v>
      </c>
      <c r="K2090">
        <v>39507</v>
      </c>
      <c r="L2090">
        <v>0</v>
      </c>
      <c r="M2090">
        <v>0</v>
      </c>
      <c r="N2090">
        <v>7.1</v>
      </c>
      <c r="O2090">
        <v>232</v>
      </c>
      <c r="P2090">
        <v>100</v>
      </c>
      <c r="Q2090">
        <v>5480996</v>
      </c>
      <c r="R2090">
        <v>8700000</v>
      </c>
      <c r="AD2090" t="str">
        <v>Animation</v>
      </c>
      <c r="AE2090">
        <v>7.1</v>
      </c>
    </row>
    <row r="2091" spans="2:31" x14ac:dyDescent="0.4">
      <c r="B2091" t="s">
        <v>2187</v>
      </c>
      <c r="C2091" s="7">
        <v>38793</v>
      </c>
      <c r="D2091">
        <f>YEAR(_01_data[[#This Row],[Release Date]])</f>
        <v>2006</v>
      </c>
      <c r="E2091" t="s">
        <v>38</v>
      </c>
      <c r="F2091" t="s">
        <v>56</v>
      </c>
      <c r="G2091" t="s">
        <v>20</v>
      </c>
      <c r="H2091" t="s">
        <v>26</v>
      </c>
      <c r="I2091" t="s">
        <v>61</v>
      </c>
      <c r="J2091">
        <v>15000</v>
      </c>
      <c r="K2091">
        <v>15638</v>
      </c>
      <c r="L2091">
        <v>13</v>
      </c>
      <c r="M2091">
        <v>823</v>
      </c>
      <c r="N2091">
        <v>5.0999999999999996</v>
      </c>
      <c r="O2091">
        <v>66</v>
      </c>
      <c r="P2091">
        <v>93</v>
      </c>
      <c r="Q2091">
        <v>652526</v>
      </c>
      <c r="R2091">
        <v>40000000</v>
      </c>
      <c r="AD2091" t="str">
        <v>Action</v>
      </c>
      <c r="AE2091">
        <v>5.0999999999999996</v>
      </c>
    </row>
    <row r="2092" spans="2:31" x14ac:dyDescent="0.4">
      <c r="B2092" t="s">
        <v>2188</v>
      </c>
      <c r="C2092" s="7">
        <v>39041</v>
      </c>
      <c r="D2092">
        <f>YEAR(_01_data[[#This Row],[Release Date]])</f>
        <v>2006</v>
      </c>
      <c r="E2092" t="s">
        <v>18</v>
      </c>
      <c r="F2092" t="s">
        <v>24</v>
      </c>
      <c r="G2092" t="s">
        <v>20</v>
      </c>
      <c r="H2092" t="s">
        <v>26</v>
      </c>
      <c r="I2092" t="s">
        <v>81</v>
      </c>
      <c r="J2092">
        <v>14000</v>
      </c>
      <c r="K2092">
        <v>27614</v>
      </c>
      <c r="L2092">
        <v>234</v>
      </c>
      <c r="M2092">
        <v>0</v>
      </c>
      <c r="N2092">
        <v>6.2</v>
      </c>
      <c r="O2092">
        <v>127</v>
      </c>
      <c r="P2092">
        <v>128</v>
      </c>
      <c r="Q2092">
        <v>7221458</v>
      </c>
      <c r="R2092">
        <v>55000000</v>
      </c>
      <c r="AD2092" t="str">
        <v>Drama</v>
      </c>
      <c r="AE2092">
        <v>6.2</v>
      </c>
    </row>
    <row r="2093" spans="2:31" x14ac:dyDescent="0.4">
      <c r="B2093" t="s">
        <v>2189</v>
      </c>
      <c r="C2093" s="7">
        <v>39065</v>
      </c>
      <c r="D2093">
        <f>YEAR(_01_data[[#This Row],[Release Date]])</f>
        <v>2006</v>
      </c>
      <c r="E2093" t="s">
        <v>18</v>
      </c>
      <c r="F2093" t="s">
        <v>19</v>
      </c>
      <c r="G2093" t="s">
        <v>20</v>
      </c>
      <c r="H2093" t="s">
        <v>21</v>
      </c>
      <c r="I2093" t="s">
        <v>22</v>
      </c>
      <c r="J2093">
        <v>262</v>
      </c>
      <c r="K2093">
        <v>509</v>
      </c>
      <c r="L2093">
        <v>0</v>
      </c>
      <c r="M2093">
        <v>244</v>
      </c>
      <c r="N2093">
        <v>6.1</v>
      </c>
      <c r="O2093">
        <v>71</v>
      </c>
      <c r="P2093">
        <v>78</v>
      </c>
      <c r="Q2093">
        <v>10018</v>
      </c>
      <c r="R2093">
        <v>1000000</v>
      </c>
      <c r="AD2093" t="str">
        <v>Crime</v>
      </c>
      <c r="AE2093">
        <v>6.1</v>
      </c>
    </row>
    <row r="2094" spans="2:31" x14ac:dyDescent="0.4">
      <c r="B2094" t="s">
        <v>2190</v>
      </c>
      <c r="C2094" s="7">
        <v>39064</v>
      </c>
      <c r="D2094">
        <f>YEAR(_01_data[[#This Row],[Release Date]])</f>
        <v>2006</v>
      </c>
      <c r="E2094" t="s">
        <v>38</v>
      </c>
      <c r="F2094" t="s">
        <v>31</v>
      </c>
      <c r="G2094" t="s">
        <v>20</v>
      </c>
      <c r="H2094" t="s">
        <v>21</v>
      </c>
      <c r="I2094" t="s">
        <v>81</v>
      </c>
      <c r="J2094">
        <v>2000</v>
      </c>
      <c r="K2094">
        <v>5992</v>
      </c>
      <c r="L2094">
        <v>80</v>
      </c>
      <c r="M2094">
        <v>300</v>
      </c>
      <c r="N2094">
        <v>5.5</v>
      </c>
      <c r="O2094">
        <v>153</v>
      </c>
      <c r="P2094">
        <v>107</v>
      </c>
      <c r="Q2094">
        <v>7156725</v>
      </c>
      <c r="R2094">
        <v>19000000</v>
      </c>
      <c r="AD2094" t="str">
        <v>Comedy</v>
      </c>
      <c r="AE2094">
        <v>5.5</v>
      </c>
    </row>
    <row r="2095" spans="2:31" x14ac:dyDescent="0.4">
      <c r="B2095" t="s">
        <v>2191</v>
      </c>
      <c r="C2095" s="7">
        <v>38850</v>
      </c>
      <c r="D2095">
        <f>YEAR(_01_data[[#This Row],[Release Date]])</f>
        <v>2006</v>
      </c>
      <c r="E2095" t="s">
        <v>38</v>
      </c>
      <c r="F2095" t="s">
        <v>56</v>
      </c>
      <c r="G2095" t="s">
        <v>2192</v>
      </c>
      <c r="H2095" t="s">
        <v>21</v>
      </c>
      <c r="I2095" t="s">
        <v>65</v>
      </c>
      <c r="J2095">
        <v>708</v>
      </c>
      <c r="K2095">
        <v>848</v>
      </c>
      <c r="L2095">
        <v>0</v>
      </c>
      <c r="M2095">
        <v>14000</v>
      </c>
      <c r="N2095">
        <v>7.8</v>
      </c>
      <c r="O2095">
        <v>283</v>
      </c>
      <c r="P2095">
        <v>139</v>
      </c>
      <c r="Q2095">
        <v>50859889</v>
      </c>
      <c r="R2095">
        <v>40000000</v>
      </c>
      <c r="AD2095" t="str">
        <v>Action</v>
      </c>
      <c r="AE2095">
        <v>7.8</v>
      </c>
    </row>
    <row r="2096" spans="2:31" x14ac:dyDescent="0.4">
      <c r="B2096" t="s">
        <v>2193</v>
      </c>
      <c r="C2096" s="7">
        <v>38740</v>
      </c>
      <c r="D2096">
        <f>YEAR(_01_data[[#This Row],[Release Date]])</f>
        <v>2006</v>
      </c>
      <c r="E2096" t="s">
        <v>38</v>
      </c>
      <c r="F2096" t="s">
        <v>31</v>
      </c>
      <c r="G2096" t="s">
        <v>20</v>
      </c>
      <c r="H2096" t="s">
        <v>21</v>
      </c>
      <c r="I2096" t="s">
        <v>61</v>
      </c>
      <c r="J2096">
        <v>836</v>
      </c>
      <c r="K2096">
        <v>3963</v>
      </c>
      <c r="L2096">
        <v>20</v>
      </c>
      <c r="M2096">
        <v>0</v>
      </c>
      <c r="N2096">
        <v>5.3</v>
      </c>
      <c r="O2096">
        <v>66</v>
      </c>
      <c r="P2096">
        <v>104</v>
      </c>
      <c r="Q2096">
        <v>18595716</v>
      </c>
      <c r="R2096">
        <v>12000000</v>
      </c>
      <c r="AD2096" t="str">
        <v>Comedy</v>
      </c>
      <c r="AE2096">
        <v>5.3</v>
      </c>
    </row>
    <row r="2097" spans="2:31" x14ac:dyDescent="0.4">
      <c r="B2097" t="s">
        <v>2194</v>
      </c>
      <c r="C2097" s="7">
        <v>39041</v>
      </c>
      <c r="D2097">
        <f>YEAR(_01_data[[#This Row],[Release Date]])</f>
        <v>2006</v>
      </c>
      <c r="E2097" t="s">
        <v>38</v>
      </c>
      <c r="F2097" t="s">
        <v>42</v>
      </c>
      <c r="G2097" t="s">
        <v>20</v>
      </c>
      <c r="H2097" t="s">
        <v>95</v>
      </c>
      <c r="I2097" t="s">
        <v>61</v>
      </c>
      <c r="J2097">
        <v>563</v>
      </c>
      <c r="K2097">
        <v>683</v>
      </c>
      <c r="L2097">
        <v>0</v>
      </c>
      <c r="M2097">
        <v>941</v>
      </c>
      <c r="N2097">
        <v>6</v>
      </c>
      <c r="O2097">
        <v>101</v>
      </c>
      <c r="P2097">
        <v>94</v>
      </c>
      <c r="Q2097">
        <v>15131330</v>
      </c>
      <c r="R2097">
        <v>86000000</v>
      </c>
      <c r="AD2097" t="str">
        <v>Adventure</v>
      </c>
      <c r="AE2097">
        <v>6</v>
      </c>
    </row>
    <row r="2098" spans="2:31" x14ac:dyDescent="0.4">
      <c r="B2098" t="s">
        <v>2195</v>
      </c>
      <c r="C2098" s="7">
        <v>38804</v>
      </c>
      <c r="D2098">
        <f>YEAR(_01_data[[#This Row],[Release Date]])</f>
        <v>2006</v>
      </c>
      <c r="E2098" t="s">
        <v>38</v>
      </c>
      <c r="F2098" t="s">
        <v>24</v>
      </c>
      <c r="G2098" t="s">
        <v>20</v>
      </c>
      <c r="H2098" t="s">
        <v>95</v>
      </c>
      <c r="I2098" t="s">
        <v>65</v>
      </c>
      <c r="J2098">
        <v>11000</v>
      </c>
      <c r="K2098">
        <v>11248</v>
      </c>
      <c r="L2098">
        <v>0</v>
      </c>
      <c r="M2098">
        <v>0</v>
      </c>
      <c r="N2098">
        <v>7.5</v>
      </c>
      <c r="O2098">
        <v>285</v>
      </c>
      <c r="P2098">
        <v>143</v>
      </c>
      <c r="Q2098">
        <v>34300771</v>
      </c>
      <c r="R2098">
        <v>25000000</v>
      </c>
      <c r="AD2098" t="str">
        <v>Drama</v>
      </c>
      <c r="AE2098">
        <v>7.5</v>
      </c>
    </row>
    <row r="2099" spans="2:31" x14ac:dyDescent="0.4">
      <c r="B2099" t="s">
        <v>2196</v>
      </c>
      <c r="C2099" s="7">
        <v>38784</v>
      </c>
      <c r="D2099">
        <f>YEAR(_01_data[[#This Row],[Release Date]])</f>
        <v>2006</v>
      </c>
      <c r="E2099" t="s">
        <v>38</v>
      </c>
      <c r="F2099" t="s">
        <v>39</v>
      </c>
      <c r="G2099" t="s">
        <v>20</v>
      </c>
      <c r="H2099" t="s">
        <v>26</v>
      </c>
      <c r="I2099" t="s">
        <v>61</v>
      </c>
      <c r="J2099">
        <v>677</v>
      </c>
      <c r="K2099">
        <v>2055</v>
      </c>
      <c r="L2099">
        <v>176</v>
      </c>
      <c r="M2099">
        <v>605</v>
      </c>
      <c r="N2099">
        <v>5.6</v>
      </c>
      <c r="O2099">
        <v>98</v>
      </c>
      <c r="P2099">
        <v>90</v>
      </c>
      <c r="Q2099">
        <v>72601713</v>
      </c>
      <c r="R2099">
        <v>51000000</v>
      </c>
      <c r="AD2099" t="str">
        <v>Animation</v>
      </c>
      <c r="AE2099">
        <v>5.6</v>
      </c>
    </row>
    <row r="2100" spans="2:31" x14ac:dyDescent="0.4">
      <c r="B2100" t="s">
        <v>2197</v>
      </c>
      <c r="C2100" s="7">
        <v>39048</v>
      </c>
      <c r="D2100">
        <f>YEAR(_01_data[[#This Row],[Release Date]])</f>
        <v>2006</v>
      </c>
      <c r="E2100" t="s">
        <v>38</v>
      </c>
      <c r="F2100" t="s">
        <v>19</v>
      </c>
      <c r="G2100" t="s">
        <v>20</v>
      </c>
      <c r="H2100" t="s">
        <v>60</v>
      </c>
      <c r="I2100" t="s">
        <v>65</v>
      </c>
      <c r="J2100">
        <v>844</v>
      </c>
      <c r="K2100">
        <v>1899</v>
      </c>
      <c r="L2100">
        <v>105</v>
      </c>
      <c r="M2100">
        <v>764</v>
      </c>
      <c r="N2100">
        <v>4.2</v>
      </c>
      <c r="O2100">
        <v>159</v>
      </c>
      <c r="P2100">
        <v>116</v>
      </c>
      <c r="Q2100">
        <v>5851188</v>
      </c>
      <c r="R2100">
        <v>70000000</v>
      </c>
      <c r="AD2100" t="str">
        <v>Crime</v>
      </c>
      <c r="AE2100">
        <v>4.2</v>
      </c>
    </row>
    <row r="2101" spans="2:31" x14ac:dyDescent="0.4">
      <c r="B2101" t="s">
        <v>2198</v>
      </c>
      <c r="C2101" s="7">
        <v>38990</v>
      </c>
      <c r="D2101">
        <f>YEAR(_01_data[[#This Row],[Release Date]])</f>
        <v>2006</v>
      </c>
      <c r="E2101" t="s">
        <v>38</v>
      </c>
      <c r="F2101" t="s">
        <v>31</v>
      </c>
      <c r="G2101" t="s">
        <v>20</v>
      </c>
      <c r="H2101" t="s">
        <v>21</v>
      </c>
      <c r="I2101" t="s">
        <v>65</v>
      </c>
      <c r="J2101">
        <v>833</v>
      </c>
      <c r="K2101">
        <v>2753</v>
      </c>
      <c r="L2101">
        <v>3</v>
      </c>
      <c r="M2101">
        <v>323</v>
      </c>
      <c r="N2101">
        <v>6</v>
      </c>
      <c r="O2101">
        <v>20</v>
      </c>
      <c r="P2101">
        <v>86</v>
      </c>
      <c r="Q2101">
        <v>475000</v>
      </c>
      <c r="R2101">
        <v>2800000</v>
      </c>
      <c r="AD2101" t="str">
        <v>Comedy</v>
      </c>
      <c r="AE2101">
        <v>6</v>
      </c>
    </row>
    <row r="2102" spans="2:31" x14ac:dyDescent="0.4">
      <c r="B2102" t="s">
        <v>2199</v>
      </c>
      <c r="C2102" s="7">
        <v>38955</v>
      </c>
      <c r="D2102">
        <f>YEAR(_01_data[[#This Row],[Release Date]])</f>
        <v>2006</v>
      </c>
      <c r="E2102" t="s">
        <v>38</v>
      </c>
      <c r="F2102" t="s">
        <v>31</v>
      </c>
      <c r="G2102" t="s">
        <v>20</v>
      </c>
      <c r="H2102" t="s">
        <v>21</v>
      </c>
      <c r="I2102" t="s">
        <v>65</v>
      </c>
      <c r="J2102">
        <v>33000</v>
      </c>
      <c r="K2102">
        <v>35345</v>
      </c>
      <c r="L2102">
        <v>422</v>
      </c>
      <c r="M2102">
        <v>0</v>
      </c>
      <c r="N2102">
        <v>6.3</v>
      </c>
      <c r="O2102">
        <v>91</v>
      </c>
      <c r="P2102">
        <v>110</v>
      </c>
      <c r="Q2102">
        <v>19179969</v>
      </c>
      <c r="R2102">
        <v>17500000</v>
      </c>
      <c r="AD2102" t="str">
        <v>Comedy</v>
      </c>
      <c r="AE2102">
        <v>6.3</v>
      </c>
    </row>
    <row r="2103" spans="2:31" x14ac:dyDescent="0.4">
      <c r="B2103" t="s">
        <v>2200</v>
      </c>
      <c r="C2103" s="7">
        <v>39010</v>
      </c>
      <c r="D2103">
        <f>YEAR(_01_data[[#This Row],[Release Date]])</f>
        <v>2006</v>
      </c>
      <c r="E2103" t="s">
        <v>38</v>
      </c>
      <c r="F2103" t="s">
        <v>24</v>
      </c>
      <c r="G2103" t="s">
        <v>20</v>
      </c>
      <c r="H2103" t="s">
        <v>21</v>
      </c>
      <c r="I2103" t="s">
        <v>81</v>
      </c>
      <c r="J2103">
        <v>625</v>
      </c>
      <c r="K2103">
        <v>2747</v>
      </c>
      <c r="L2103">
        <v>38</v>
      </c>
      <c r="M2103">
        <v>0</v>
      </c>
      <c r="N2103">
        <v>7.4</v>
      </c>
      <c r="O2103">
        <v>60</v>
      </c>
      <c r="P2103">
        <v>91</v>
      </c>
      <c r="Q2103">
        <v>8108247</v>
      </c>
      <c r="R2103">
        <v>3300000</v>
      </c>
      <c r="AD2103" t="str">
        <v>Drama</v>
      </c>
      <c r="AE2103">
        <v>7.4</v>
      </c>
    </row>
    <row r="2104" spans="2:31" x14ac:dyDescent="0.4">
      <c r="B2104" t="s">
        <v>2201</v>
      </c>
      <c r="C2104" s="7">
        <v>38892</v>
      </c>
      <c r="D2104">
        <f>YEAR(_01_data[[#This Row],[Release Date]])</f>
        <v>2006</v>
      </c>
      <c r="E2104" t="s">
        <v>38</v>
      </c>
      <c r="F2104" t="s">
        <v>31</v>
      </c>
      <c r="G2104" t="s">
        <v>20</v>
      </c>
      <c r="H2104" t="s">
        <v>21</v>
      </c>
      <c r="I2104" t="s">
        <v>81</v>
      </c>
      <c r="J2104">
        <v>17000</v>
      </c>
      <c r="K2104">
        <v>19334</v>
      </c>
      <c r="L2104">
        <v>14</v>
      </c>
      <c r="M2104">
        <v>663</v>
      </c>
      <c r="N2104">
        <v>4.5999999999999996</v>
      </c>
      <c r="O2104">
        <v>65</v>
      </c>
      <c r="P2104">
        <v>99</v>
      </c>
      <c r="Q2104">
        <v>70163652</v>
      </c>
      <c r="R2104">
        <v>40000000</v>
      </c>
      <c r="AD2104" t="str">
        <v>Comedy</v>
      </c>
      <c r="AE2104">
        <v>4.5999999999999996</v>
      </c>
    </row>
    <row r="2105" spans="2:31" x14ac:dyDescent="0.4">
      <c r="B2105" t="s">
        <v>2202</v>
      </c>
      <c r="C2105" s="7">
        <v>39024</v>
      </c>
      <c r="D2105">
        <f>YEAR(_01_data[[#This Row],[Release Date]])</f>
        <v>2006</v>
      </c>
      <c r="E2105" t="s">
        <v>38</v>
      </c>
      <c r="F2105" t="s">
        <v>24</v>
      </c>
      <c r="G2105" t="s">
        <v>732</v>
      </c>
      <c r="H2105" t="s">
        <v>733</v>
      </c>
      <c r="I2105" t="s">
        <v>65</v>
      </c>
      <c r="J2105">
        <v>2000</v>
      </c>
      <c r="K2105">
        <v>2590</v>
      </c>
      <c r="L2105">
        <v>719</v>
      </c>
      <c r="M2105">
        <v>0</v>
      </c>
      <c r="N2105">
        <v>7.8</v>
      </c>
      <c r="O2105">
        <v>231</v>
      </c>
      <c r="P2105">
        <v>145</v>
      </c>
      <c r="Q2105">
        <v>4398392</v>
      </c>
      <c r="R2105">
        <v>21000000</v>
      </c>
      <c r="AD2105" t="str">
        <v>Drama</v>
      </c>
      <c r="AE2105">
        <v>7.8</v>
      </c>
    </row>
    <row r="2106" spans="2:31" x14ac:dyDescent="0.4">
      <c r="B2106" t="s">
        <v>2203</v>
      </c>
      <c r="C2106" s="7">
        <v>38802</v>
      </c>
      <c r="D2106">
        <f>YEAR(_01_data[[#This Row],[Release Date]])</f>
        <v>2006</v>
      </c>
      <c r="E2106" t="s">
        <v>38</v>
      </c>
      <c r="F2106" t="s">
        <v>64</v>
      </c>
      <c r="G2106" t="s">
        <v>20</v>
      </c>
      <c r="H2106" t="s">
        <v>21</v>
      </c>
      <c r="I2106" t="s">
        <v>65</v>
      </c>
      <c r="J2106">
        <v>607</v>
      </c>
      <c r="K2106">
        <v>1611</v>
      </c>
      <c r="L2106">
        <v>17</v>
      </c>
      <c r="M2106">
        <v>0</v>
      </c>
      <c r="N2106">
        <v>4.5</v>
      </c>
      <c r="O2106">
        <v>186</v>
      </c>
      <c r="P2106">
        <v>94</v>
      </c>
      <c r="Q2106">
        <v>16235293</v>
      </c>
      <c r="R2106">
        <v>9000000</v>
      </c>
      <c r="AD2106" t="str">
        <v>Horror</v>
      </c>
      <c r="AE2106">
        <v>4.5</v>
      </c>
    </row>
    <row r="2107" spans="2:31" x14ac:dyDescent="0.4">
      <c r="B2107" t="s">
        <v>2204</v>
      </c>
      <c r="C2107" s="7">
        <v>39051</v>
      </c>
      <c r="D2107">
        <f>YEAR(_01_data[[#This Row],[Release Date]])</f>
        <v>2006</v>
      </c>
      <c r="E2107" t="s">
        <v>18</v>
      </c>
      <c r="F2107" t="s">
        <v>24</v>
      </c>
      <c r="G2107" t="s">
        <v>20</v>
      </c>
      <c r="H2107" t="s">
        <v>21</v>
      </c>
      <c r="I2107" t="s">
        <v>65</v>
      </c>
      <c r="J2107">
        <v>3000</v>
      </c>
      <c r="K2107">
        <v>5012</v>
      </c>
      <c r="L2107">
        <v>153</v>
      </c>
      <c r="M2107">
        <v>0</v>
      </c>
      <c r="N2107">
        <v>7</v>
      </c>
      <c r="O2107">
        <v>197</v>
      </c>
      <c r="P2107">
        <v>116</v>
      </c>
      <c r="Q2107">
        <v>9396487</v>
      </c>
      <c r="R2107">
        <v>15000000</v>
      </c>
      <c r="AD2107" t="str">
        <v>Drama</v>
      </c>
      <c r="AE2107">
        <v>7</v>
      </c>
    </row>
    <row r="2108" spans="2:31" x14ac:dyDescent="0.4">
      <c r="B2108" t="s">
        <v>2205</v>
      </c>
      <c r="C2108" s="7">
        <v>38818</v>
      </c>
      <c r="D2108">
        <f>YEAR(_01_data[[#This Row],[Release Date]])</f>
        <v>2006</v>
      </c>
      <c r="E2108" t="s">
        <v>38</v>
      </c>
      <c r="F2108" t="s">
        <v>42</v>
      </c>
      <c r="G2108" t="s">
        <v>20</v>
      </c>
      <c r="H2108" t="s">
        <v>26</v>
      </c>
      <c r="I2108" t="s">
        <v>65</v>
      </c>
      <c r="J2108">
        <v>29000</v>
      </c>
      <c r="K2108">
        <v>33160</v>
      </c>
      <c r="L2108">
        <v>380</v>
      </c>
      <c r="M2108">
        <v>14000</v>
      </c>
      <c r="N2108">
        <v>8</v>
      </c>
      <c r="O2108">
        <v>166</v>
      </c>
      <c r="P2108">
        <v>143</v>
      </c>
      <c r="Q2108">
        <v>57366262</v>
      </c>
      <c r="R2108">
        <v>100000000</v>
      </c>
      <c r="AD2108" t="str">
        <v>Adventure</v>
      </c>
      <c r="AE2108">
        <v>8</v>
      </c>
    </row>
    <row r="2109" spans="2:31" x14ac:dyDescent="0.4">
      <c r="B2109" t="s">
        <v>2206</v>
      </c>
      <c r="C2109" s="7">
        <v>38952</v>
      </c>
      <c r="D2109">
        <f>YEAR(_01_data[[#This Row],[Release Date]])</f>
        <v>2006</v>
      </c>
      <c r="E2109" t="s">
        <v>38</v>
      </c>
      <c r="F2109" t="s">
        <v>24</v>
      </c>
      <c r="G2109" t="s">
        <v>20</v>
      </c>
      <c r="H2109" t="s">
        <v>21</v>
      </c>
      <c r="I2109" t="s">
        <v>65</v>
      </c>
      <c r="J2109">
        <v>12000</v>
      </c>
      <c r="K2109">
        <v>13528</v>
      </c>
      <c r="L2109">
        <v>0</v>
      </c>
      <c r="M2109">
        <v>0</v>
      </c>
      <c r="N2109">
        <v>7</v>
      </c>
      <c r="O2109">
        <v>195</v>
      </c>
      <c r="P2109">
        <v>112</v>
      </c>
      <c r="Q2109">
        <v>11204499</v>
      </c>
      <c r="R2109">
        <v>14000000</v>
      </c>
      <c r="AD2109" t="str">
        <v>Drama</v>
      </c>
      <c r="AE2109">
        <v>7</v>
      </c>
    </row>
    <row r="2110" spans="2:31" x14ac:dyDescent="0.4">
      <c r="B2110" t="s">
        <v>2207</v>
      </c>
      <c r="C2110" s="7">
        <v>38772</v>
      </c>
      <c r="D2110">
        <f>YEAR(_01_data[[#This Row],[Release Date]])</f>
        <v>2006</v>
      </c>
      <c r="E2110" t="s">
        <v>38</v>
      </c>
      <c r="F2110" t="s">
        <v>31</v>
      </c>
      <c r="G2110" t="s">
        <v>20</v>
      </c>
      <c r="H2110" t="s">
        <v>21</v>
      </c>
      <c r="I2110" t="s">
        <v>65</v>
      </c>
      <c r="J2110">
        <v>332</v>
      </c>
      <c r="K2110">
        <v>505</v>
      </c>
      <c r="L2110">
        <v>119</v>
      </c>
      <c r="M2110">
        <v>0</v>
      </c>
      <c r="N2110">
        <v>7.3</v>
      </c>
      <c r="O2110">
        <v>343</v>
      </c>
      <c r="P2110">
        <v>82</v>
      </c>
      <c r="Q2110">
        <v>128505958</v>
      </c>
      <c r="R2110">
        <v>18000000</v>
      </c>
      <c r="AD2110" t="str">
        <v>Comedy</v>
      </c>
      <c r="AE2110">
        <v>7.3</v>
      </c>
    </row>
    <row r="2111" spans="2:31" x14ac:dyDescent="0.4">
      <c r="B2111" t="s">
        <v>2208</v>
      </c>
      <c r="C2111" s="7">
        <v>38731</v>
      </c>
      <c r="D2111">
        <f>YEAR(_01_data[[#This Row],[Release Date]])</f>
        <v>2006</v>
      </c>
      <c r="E2111" t="s">
        <v>38</v>
      </c>
      <c r="F2111" t="s">
        <v>42</v>
      </c>
      <c r="G2111" t="s">
        <v>20</v>
      </c>
      <c r="H2111" t="s">
        <v>21</v>
      </c>
      <c r="I2111" t="s">
        <v>36</v>
      </c>
      <c r="J2111">
        <v>1000</v>
      </c>
      <c r="K2111">
        <v>4905</v>
      </c>
      <c r="L2111">
        <v>487</v>
      </c>
      <c r="M2111">
        <v>0</v>
      </c>
      <c r="N2111">
        <v>7.2</v>
      </c>
      <c r="O2111">
        <v>256</v>
      </c>
      <c r="P2111">
        <v>117</v>
      </c>
      <c r="Q2111">
        <v>244052771</v>
      </c>
      <c r="R2111">
        <v>120000000</v>
      </c>
      <c r="AD2111" t="str">
        <v>Adventure</v>
      </c>
      <c r="AE2111">
        <v>7.2</v>
      </c>
    </row>
    <row r="2112" spans="2:31" x14ac:dyDescent="0.4">
      <c r="B2112" t="s">
        <v>2209</v>
      </c>
      <c r="C2112" s="7">
        <v>39048</v>
      </c>
      <c r="D2112">
        <f>YEAR(_01_data[[#This Row],[Release Date]])</f>
        <v>2006</v>
      </c>
      <c r="E2112" t="s">
        <v>18</v>
      </c>
      <c r="F2112" t="s">
        <v>56</v>
      </c>
      <c r="G2112" t="s">
        <v>20</v>
      </c>
      <c r="H2112" t="s">
        <v>60</v>
      </c>
      <c r="I2112" t="s">
        <v>81</v>
      </c>
      <c r="J2112">
        <v>6000</v>
      </c>
      <c r="K2112">
        <v>9125</v>
      </c>
      <c r="L2112">
        <v>258</v>
      </c>
      <c r="M2112">
        <v>0</v>
      </c>
      <c r="N2112">
        <v>8</v>
      </c>
      <c r="O2112">
        <v>400</v>
      </c>
      <c r="P2112">
        <v>144</v>
      </c>
      <c r="Q2112">
        <v>167007184</v>
      </c>
      <c r="R2112">
        <v>150000000</v>
      </c>
      <c r="AD2112" t="str">
        <v>Action</v>
      </c>
      <c r="AE2112">
        <v>8</v>
      </c>
    </row>
    <row r="2113" spans="2:31" x14ac:dyDescent="0.4">
      <c r="B2113" t="s">
        <v>2210</v>
      </c>
      <c r="C2113" s="7">
        <v>38939</v>
      </c>
      <c r="D2113">
        <f>YEAR(_01_data[[#This Row],[Release Date]])</f>
        <v>2006</v>
      </c>
      <c r="E2113" t="s">
        <v>38</v>
      </c>
      <c r="F2113" t="s">
        <v>50</v>
      </c>
      <c r="G2113" t="s">
        <v>20</v>
      </c>
      <c r="H2113" t="s">
        <v>95</v>
      </c>
      <c r="I2113" t="s">
        <v>81</v>
      </c>
      <c r="J2113">
        <v>543</v>
      </c>
      <c r="K2113">
        <v>678</v>
      </c>
      <c r="L2113">
        <v>176</v>
      </c>
      <c r="M2113">
        <v>447</v>
      </c>
      <c r="N2113">
        <v>6.7</v>
      </c>
      <c r="O2113">
        <v>108</v>
      </c>
      <c r="P2113">
        <v>98</v>
      </c>
      <c r="Q2113">
        <v>4291965</v>
      </c>
      <c r="R2113">
        <v>14000000</v>
      </c>
      <c r="AD2113" t="str">
        <v>Biography</v>
      </c>
      <c r="AE2113">
        <v>6.7</v>
      </c>
    </row>
    <row r="2114" spans="2:31" x14ac:dyDescent="0.4">
      <c r="B2114" t="s">
        <v>2211</v>
      </c>
      <c r="C2114" s="7">
        <v>38946</v>
      </c>
      <c r="D2114">
        <f>YEAR(_01_data[[#This Row],[Release Date]])</f>
        <v>2006</v>
      </c>
      <c r="E2114" t="s">
        <v>38</v>
      </c>
      <c r="F2114" t="s">
        <v>24</v>
      </c>
      <c r="G2114" t="s">
        <v>20</v>
      </c>
      <c r="H2114" t="s">
        <v>21</v>
      </c>
      <c r="I2114" t="s">
        <v>65</v>
      </c>
      <c r="J2114">
        <v>16000</v>
      </c>
      <c r="K2114">
        <v>16479</v>
      </c>
      <c r="L2114">
        <v>0</v>
      </c>
      <c r="M2114">
        <v>17000</v>
      </c>
      <c r="N2114">
        <v>7.9</v>
      </c>
      <c r="O2114">
        <v>372</v>
      </c>
      <c r="P2114">
        <v>109</v>
      </c>
      <c r="Q2114">
        <v>35286428</v>
      </c>
      <c r="R2114">
        <v>76000000</v>
      </c>
      <c r="AD2114" t="str">
        <v>Drama</v>
      </c>
      <c r="AE2114">
        <v>7.9</v>
      </c>
    </row>
    <row r="2115" spans="2:31" x14ac:dyDescent="0.4">
      <c r="B2115" t="s">
        <v>2212</v>
      </c>
      <c r="C2115" s="7">
        <v>38920</v>
      </c>
      <c r="D2115">
        <f>YEAR(_01_data[[#This Row],[Release Date]])</f>
        <v>2006</v>
      </c>
      <c r="E2115" t="s">
        <v>18</v>
      </c>
      <c r="F2115" t="s">
        <v>31</v>
      </c>
      <c r="G2115" t="s">
        <v>20</v>
      </c>
      <c r="H2115" t="s">
        <v>21</v>
      </c>
      <c r="I2115" t="s">
        <v>65</v>
      </c>
      <c r="J2115">
        <v>1000</v>
      </c>
      <c r="K2115">
        <v>2990</v>
      </c>
      <c r="L2115">
        <v>0</v>
      </c>
      <c r="M2115">
        <v>0</v>
      </c>
      <c r="N2115">
        <v>7.4</v>
      </c>
      <c r="O2115">
        <v>174</v>
      </c>
      <c r="P2115">
        <v>97</v>
      </c>
      <c r="Q2115">
        <v>24138847</v>
      </c>
      <c r="R2115">
        <v>5000000</v>
      </c>
      <c r="AD2115" t="str">
        <v>Comedy</v>
      </c>
      <c r="AE2115">
        <v>7.4</v>
      </c>
    </row>
    <row r="2116" spans="2:31" x14ac:dyDescent="0.4">
      <c r="B2116" t="s">
        <v>2213</v>
      </c>
      <c r="C2116" s="7">
        <v>38778</v>
      </c>
      <c r="D2116">
        <f>YEAR(_01_data[[#This Row],[Release Date]])</f>
        <v>2006</v>
      </c>
      <c r="E2116" t="s">
        <v>38</v>
      </c>
      <c r="F2116" t="s">
        <v>31</v>
      </c>
      <c r="G2116" t="s">
        <v>20</v>
      </c>
      <c r="H2116" t="s">
        <v>21</v>
      </c>
      <c r="I2116" t="s">
        <v>81</v>
      </c>
      <c r="J2116">
        <v>11000</v>
      </c>
      <c r="K2116">
        <v>12700</v>
      </c>
      <c r="L2116">
        <v>153</v>
      </c>
      <c r="M2116">
        <v>7000</v>
      </c>
      <c r="N2116">
        <v>6.4</v>
      </c>
      <c r="O2116">
        <v>173</v>
      </c>
      <c r="P2116">
        <v>107</v>
      </c>
      <c r="Q2116">
        <v>137340146</v>
      </c>
      <c r="R2116">
        <v>70000000</v>
      </c>
      <c r="AD2116" t="str">
        <v>Comedy</v>
      </c>
      <c r="AE2116">
        <v>6.4</v>
      </c>
    </row>
    <row r="2117" spans="2:31" x14ac:dyDescent="0.4">
      <c r="B2117" t="s">
        <v>2214</v>
      </c>
      <c r="C2117" s="7">
        <v>38970</v>
      </c>
      <c r="D2117">
        <f>YEAR(_01_data[[#This Row],[Release Date]])</f>
        <v>2006</v>
      </c>
      <c r="E2117" t="s">
        <v>38</v>
      </c>
      <c r="F2117" t="s">
        <v>24</v>
      </c>
      <c r="G2117" t="s">
        <v>20</v>
      </c>
      <c r="H2117" t="s">
        <v>21</v>
      </c>
      <c r="I2117" t="s">
        <v>65</v>
      </c>
      <c r="J2117">
        <v>596</v>
      </c>
      <c r="K2117">
        <v>1081</v>
      </c>
      <c r="L2117">
        <v>781</v>
      </c>
      <c r="M2117">
        <v>224</v>
      </c>
      <c r="N2117">
        <v>6.2</v>
      </c>
      <c r="O2117">
        <v>36</v>
      </c>
      <c r="P2117">
        <v>97</v>
      </c>
      <c r="Q2117">
        <v>117560</v>
      </c>
      <c r="R2117">
        <v>6000000</v>
      </c>
      <c r="AD2117" t="str">
        <v>Drama</v>
      </c>
      <c r="AE2117">
        <v>6.2</v>
      </c>
    </row>
    <row r="2118" spans="2:31" x14ac:dyDescent="0.4">
      <c r="B2118" t="s">
        <v>2215</v>
      </c>
      <c r="C2118" s="7">
        <v>38750</v>
      </c>
      <c r="D2118">
        <f>YEAR(_01_data[[#This Row],[Release Date]])</f>
        <v>2006</v>
      </c>
      <c r="E2118" t="s">
        <v>38</v>
      </c>
      <c r="F2118" t="s">
        <v>50</v>
      </c>
      <c r="G2118" t="s">
        <v>20</v>
      </c>
      <c r="H2118" t="s">
        <v>21</v>
      </c>
      <c r="I2118" t="s">
        <v>81</v>
      </c>
      <c r="J2118">
        <v>60</v>
      </c>
      <c r="K2118">
        <v>150</v>
      </c>
      <c r="L2118">
        <v>238</v>
      </c>
      <c r="M2118">
        <v>0</v>
      </c>
      <c r="N2118">
        <v>6.8</v>
      </c>
      <c r="O2118">
        <v>78</v>
      </c>
      <c r="P2118">
        <v>104</v>
      </c>
      <c r="Q2118">
        <v>352786</v>
      </c>
      <c r="R2118">
        <v>11000000</v>
      </c>
      <c r="AD2118" t="str">
        <v>Biography</v>
      </c>
      <c r="AE2118">
        <v>6.8</v>
      </c>
    </row>
    <row r="2119" spans="2:31" x14ac:dyDescent="0.4">
      <c r="B2119" t="s">
        <v>2216</v>
      </c>
      <c r="C2119" s="7">
        <v>39079</v>
      </c>
      <c r="D2119">
        <f>YEAR(_01_data[[#This Row],[Release Date]])</f>
        <v>2006</v>
      </c>
      <c r="E2119" t="s">
        <v>38</v>
      </c>
      <c r="F2119" t="s">
        <v>56</v>
      </c>
      <c r="G2119" t="s">
        <v>20</v>
      </c>
      <c r="H2119" t="s">
        <v>21</v>
      </c>
      <c r="I2119" t="s">
        <v>65</v>
      </c>
      <c r="J2119">
        <v>26000</v>
      </c>
      <c r="K2119">
        <v>28767</v>
      </c>
      <c r="L2119">
        <v>83</v>
      </c>
      <c r="M2119">
        <v>0</v>
      </c>
      <c r="N2119">
        <v>7</v>
      </c>
      <c r="O2119">
        <v>170</v>
      </c>
      <c r="P2119">
        <v>93</v>
      </c>
      <c r="Q2119">
        <v>27829874</v>
      </c>
      <c r="R2119">
        <v>12000000</v>
      </c>
      <c r="AD2119" t="str">
        <v>Action</v>
      </c>
      <c r="AE2119">
        <v>7</v>
      </c>
    </row>
    <row r="2120" spans="2:31" x14ac:dyDescent="0.4">
      <c r="B2120" t="s">
        <v>2217</v>
      </c>
      <c r="C2120" s="7">
        <v>38816</v>
      </c>
      <c r="D2120">
        <f>YEAR(_01_data[[#This Row],[Release Date]])</f>
        <v>2006</v>
      </c>
      <c r="E2120" t="s">
        <v>38</v>
      </c>
      <c r="F2120" t="s">
        <v>56</v>
      </c>
      <c r="G2120" t="s">
        <v>20</v>
      </c>
      <c r="H2120" t="s">
        <v>21</v>
      </c>
      <c r="I2120" t="s">
        <v>81</v>
      </c>
      <c r="J2120">
        <v>592</v>
      </c>
      <c r="K2120">
        <v>2000</v>
      </c>
      <c r="L2120">
        <v>17</v>
      </c>
      <c r="M2120">
        <v>244</v>
      </c>
      <c r="N2120">
        <v>2.1</v>
      </c>
      <c r="O2120">
        <v>25</v>
      </c>
      <c r="P2120">
        <v>95</v>
      </c>
      <c r="Q2120">
        <v>7009668</v>
      </c>
      <c r="R2120">
        <v>5600000</v>
      </c>
      <c r="AD2120" t="str">
        <v>Action</v>
      </c>
      <c r="AE2120">
        <v>2.1</v>
      </c>
    </row>
    <row r="2121" spans="2:31" x14ac:dyDescent="0.4">
      <c r="B2121" t="s">
        <v>2218</v>
      </c>
      <c r="C2121" s="7">
        <v>38791</v>
      </c>
      <c r="D2121">
        <f>YEAR(_01_data[[#This Row],[Release Date]])</f>
        <v>2006</v>
      </c>
      <c r="E2121" t="s">
        <v>38</v>
      </c>
      <c r="F2121" t="s">
        <v>42</v>
      </c>
      <c r="G2121" t="s">
        <v>20</v>
      </c>
      <c r="H2121" t="s">
        <v>21</v>
      </c>
      <c r="I2121" t="s">
        <v>36</v>
      </c>
      <c r="J2121">
        <v>8000</v>
      </c>
      <c r="K2121">
        <v>11124</v>
      </c>
      <c r="L2121">
        <v>5</v>
      </c>
      <c r="M2121">
        <v>624</v>
      </c>
      <c r="N2121">
        <v>6.6</v>
      </c>
      <c r="O2121">
        <v>87</v>
      </c>
      <c r="P2121">
        <v>78</v>
      </c>
      <c r="Q2121">
        <v>58336565</v>
      </c>
      <c r="R2121">
        <v>50000000</v>
      </c>
      <c r="AD2121" t="str">
        <v>Adventure</v>
      </c>
      <c r="AE2121">
        <v>6.6</v>
      </c>
    </row>
    <row r="2122" spans="2:31" x14ac:dyDescent="0.4">
      <c r="B2122" t="s">
        <v>2219</v>
      </c>
      <c r="C2122" s="7">
        <v>38793</v>
      </c>
      <c r="D2122">
        <f>YEAR(_01_data[[#This Row],[Release Date]])</f>
        <v>2006</v>
      </c>
      <c r="E2122" t="s">
        <v>38</v>
      </c>
      <c r="F2122" t="s">
        <v>24</v>
      </c>
      <c r="G2122" t="s">
        <v>1144</v>
      </c>
      <c r="H2122" t="s">
        <v>296</v>
      </c>
      <c r="I2122" t="s">
        <v>65</v>
      </c>
      <c r="J2122">
        <v>879</v>
      </c>
      <c r="K2122">
        <v>949</v>
      </c>
      <c r="L2122">
        <v>611</v>
      </c>
      <c r="M2122">
        <v>0</v>
      </c>
      <c r="N2122">
        <v>7</v>
      </c>
      <c r="O2122">
        <v>189</v>
      </c>
      <c r="P2122">
        <v>114</v>
      </c>
      <c r="Q2122">
        <v>6565495</v>
      </c>
      <c r="R2122">
        <v>45000000</v>
      </c>
      <c r="AD2122" t="str">
        <v>Drama</v>
      </c>
      <c r="AE2122">
        <v>7</v>
      </c>
    </row>
    <row r="2123" spans="2:31" x14ac:dyDescent="0.4">
      <c r="B2123" t="s">
        <v>2220</v>
      </c>
      <c r="C2123" s="7">
        <v>38779</v>
      </c>
      <c r="D2123">
        <f>YEAR(_01_data[[#This Row],[Release Date]])</f>
        <v>2006</v>
      </c>
      <c r="E2123" t="s">
        <v>38</v>
      </c>
      <c r="F2123" t="s">
        <v>31</v>
      </c>
      <c r="G2123" t="s">
        <v>20</v>
      </c>
      <c r="H2123" t="s">
        <v>21</v>
      </c>
      <c r="I2123" t="s">
        <v>81</v>
      </c>
      <c r="J2123">
        <v>3000</v>
      </c>
      <c r="K2123">
        <v>6539</v>
      </c>
      <c r="L2123">
        <v>64</v>
      </c>
      <c r="M2123">
        <v>806</v>
      </c>
      <c r="N2123">
        <v>2.7</v>
      </c>
      <c r="O2123">
        <v>99</v>
      </c>
      <c r="P2123">
        <v>85</v>
      </c>
      <c r="Q2123">
        <v>48546578</v>
      </c>
      <c r="R2123">
        <v>20000000</v>
      </c>
      <c r="AD2123" t="str">
        <v>Comedy</v>
      </c>
      <c r="AE2123">
        <v>2.7</v>
      </c>
    </row>
    <row r="2124" spans="2:31" x14ac:dyDescent="0.4">
      <c r="B2124" t="s">
        <v>2221</v>
      </c>
      <c r="C2124" s="7">
        <v>38972</v>
      </c>
      <c r="D2124">
        <f>YEAR(_01_data[[#This Row],[Release Date]])</f>
        <v>2006</v>
      </c>
      <c r="E2124" t="s">
        <v>38</v>
      </c>
      <c r="F2124" t="s">
        <v>56</v>
      </c>
      <c r="G2124" t="s">
        <v>20</v>
      </c>
      <c r="H2124" t="s">
        <v>21</v>
      </c>
      <c r="I2124" t="s">
        <v>81</v>
      </c>
      <c r="J2124">
        <v>826</v>
      </c>
      <c r="K2124">
        <v>4473</v>
      </c>
      <c r="L2124">
        <v>23</v>
      </c>
      <c r="M2124">
        <v>0</v>
      </c>
      <c r="N2124">
        <v>4.8</v>
      </c>
      <c r="O2124">
        <v>110</v>
      </c>
      <c r="P2124">
        <v>87</v>
      </c>
      <c r="Q2124">
        <v>480314</v>
      </c>
      <c r="R2124">
        <v>21000000</v>
      </c>
      <c r="AD2124" t="str">
        <v>Action</v>
      </c>
      <c r="AE2124">
        <v>4.8</v>
      </c>
    </row>
    <row r="2125" spans="2:31" x14ac:dyDescent="0.4">
      <c r="B2125" t="s">
        <v>2222</v>
      </c>
      <c r="C2125" s="7">
        <v>38752</v>
      </c>
      <c r="D2125">
        <f>YEAR(_01_data[[#This Row],[Release Date]])</f>
        <v>2006</v>
      </c>
      <c r="E2125" t="s">
        <v>38</v>
      </c>
      <c r="F2125" t="s">
        <v>42</v>
      </c>
      <c r="G2125" t="s">
        <v>20</v>
      </c>
      <c r="H2125" t="s">
        <v>21</v>
      </c>
      <c r="I2125" t="s">
        <v>36</v>
      </c>
      <c r="J2125">
        <v>787</v>
      </c>
      <c r="K2125">
        <v>2185</v>
      </c>
      <c r="L2125">
        <v>3</v>
      </c>
      <c r="M2125">
        <v>346</v>
      </c>
      <c r="N2125">
        <v>2.8</v>
      </c>
      <c r="O2125">
        <v>31</v>
      </c>
      <c r="P2125">
        <v>77</v>
      </c>
      <c r="Q2125">
        <v>7382993</v>
      </c>
      <c r="R2125">
        <v>20000000</v>
      </c>
      <c r="AD2125" t="str">
        <v>Adventure</v>
      </c>
      <c r="AE2125">
        <v>2.8</v>
      </c>
    </row>
    <row r="2126" spans="2:31" x14ac:dyDescent="0.4">
      <c r="B2126" t="s">
        <v>2223</v>
      </c>
      <c r="C2126" s="7">
        <v>39054</v>
      </c>
      <c r="D2126">
        <f>YEAR(_01_data[[#This Row],[Release Date]])</f>
        <v>2006</v>
      </c>
      <c r="E2126" t="s">
        <v>38</v>
      </c>
      <c r="F2126" t="s">
        <v>24</v>
      </c>
      <c r="G2126" t="s">
        <v>20</v>
      </c>
      <c r="H2126" t="s">
        <v>21</v>
      </c>
      <c r="I2126" t="s">
        <v>81</v>
      </c>
      <c r="J2126">
        <v>912</v>
      </c>
      <c r="K2126">
        <v>2856</v>
      </c>
      <c r="L2126">
        <v>386</v>
      </c>
      <c r="M2126">
        <v>0</v>
      </c>
      <c r="N2126">
        <v>6.5</v>
      </c>
      <c r="O2126">
        <v>241</v>
      </c>
      <c r="P2126">
        <v>130</v>
      </c>
      <c r="Q2126">
        <v>103338338</v>
      </c>
      <c r="R2126">
        <v>70000000</v>
      </c>
      <c r="AD2126" t="str">
        <v>Drama</v>
      </c>
      <c r="AE2126">
        <v>6.5</v>
      </c>
    </row>
    <row r="2127" spans="2:31" x14ac:dyDescent="0.4">
      <c r="B2127" t="s">
        <v>2224</v>
      </c>
      <c r="C2127" s="7">
        <v>38831</v>
      </c>
      <c r="D2127">
        <f>YEAR(_01_data[[#This Row],[Release Date]])</f>
        <v>2006</v>
      </c>
      <c r="E2127" t="s">
        <v>38</v>
      </c>
      <c r="F2127" t="s">
        <v>42</v>
      </c>
      <c r="G2127" t="s">
        <v>20</v>
      </c>
      <c r="H2127" t="s">
        <v>21</v>
      </c>
      <c r="I2127" t="s">
        <v>61</v>
      </c>
      <c r="J2127">
        <v>23000</v>
      </c>
      <c r="K2127">
        <v>24300</v>
      </c>
      <c r="L2127">
        <v>155</v>
      </c>
      <c r="M2127">
        <v>11000</v>
      </c>
      <c r="N2127">
        <v>7.3</v>
      </c>
      <c r="O2127">
        <v>118</v>
      </c>
      <c r="P2127">
        <v>120</v>
      </c>
      <c r="Q2127">
        <v>81593527</v>
      </c>
      <c r="R2127">
        <v>40000000</v>
      </c>
      <c r="AD2127" t="str">
        <v>Adventure</v>
      </c>
      <c r="AE2127">
        <v>7.3</v>
      </c>
    </row>
    <row r="2128" spans="2:31" x14ac:dyDescent="0.4">
      <c r="B2128" t="s">
        <v>2225</v>
      </c>
      <c r="C2128" s="7">
        <v>38853</v>
      </c>
      <c r="D2128">
        <f>YEAR(_01_data[[#This Row],[Release Date]])</f>
        <v>2006</v>
      </c>
      <c r="E2128" t="s">
        <v>38</v>
      </c>
      <c r="F2128" t="s">
        <v>31</v>
      </c>
      <c r="G2128" t="s">
        <v>20</v>
      </c>
      <c r="H2128" t="s">
        <v>21</v>
      </c>
      <c r="I2128" t="s">
        <v>81</v>
      </c>
      <c r="J2128">
        <v>1000</v>
      </c>
      <c r="K2128">
        <v>4441</v>
      </c>
      <c r="L2128">
        <v>27</v>
      </c>
      <c r="M2128">
        <v>0</v>
      </c>
      <c r="N2128">
        <v>5.5</v>
      </c>
      <c r="O2128">
        <v>85</v>
      </c>
      <c r="P2128">
        <v>103</v>
      </c>
      <c r="Q2128">
        <v>28435406</v>
      </c>
      <c r="R2128">
        <v>12000000</v>
      </c>
      <c r="AD2128" t="str">
        <v>Comedy</v>
      </c>
      <c r="AE2128">
        <v>5.5</v>
      </c>
    </row>
    <row r="2129" spans="2:31" x14ac:dyDescent="0.4">
      <c r="B2129" t="s">
        <v>2226</v>
      </c>
      <c r="C2129" s="7">
        <v>38755</v>
      </c>
      <c r="D2129">
        <f>YEAR(_01_data[[#This Row],[Release Date]])</f>
        <v>2006</v>
      </c>
      <c r="E2129" t="s">
        <v>18</v>
      </c>
      <c r="F2129" t="s">
        <v>56</v>
      </c>
      <c r="G2129" t="s">
        <v>20</v>
      </c>
      <c r="H2129" t="s">
        <v>21</v>
      </c>
      <c r="I2129" t="s">
        <v>61</v>
      </c>
      <c r="J2129">
        <v>3000</v>
      </c>
      <c r="K2129">
        <v>4487</v>
      </c>
      <c r="L2129">
        <v>14</v>
      </c>
      <c r="M2129">
        <v>0</v>
      </c>
      <c r="N2129">
        <v>5.0999999999999996</v>
      </c>
      <c r="O2129">
        <v>170</v>
      </c>
      <c r="P2129">
        <v>104</v>
      </c>
      <c r="Q2129">
        <v>75030163</v>
      </c>
      <c r="R2129">
        <v>100000000</v>
      </c>
      <c r="AD2129" t="str">
        <v>Action</v>
      </c>
      <c r="AE2129">
        <v>5.0999999999999996</v>
      </c>
    </row>
    <row r="2130" spans="2:31" x14ac:dyDescent="0.4">
      <c r="B2130" t="s">
        <v>2227</v>
      </c>
      <c r="C2130" s="7">
        <v>39040</v>
      </c>
      <c r="D2130">
        <f>YEAR(_01_data[[#This Row],[Release Date]])</f>
        <v>2006</v>
      </c>
      <c r="E2130" t="s">
        <v>38</v>
      </c>
      <c r="F2130" t="s">
        <v>56</v>
      </c>
      <c r="G2130" t="s">
        <v>540</v>
      </c>
      <c r="H2130" t="s">
        <v>541</v>
      </c>
      <c r="I2130" t="s">
        <v>65</v>
      </c>
      <c r="J2130">
        <v>155</v>
      </c>
      <c r="K2130">
        <v>398</v>
      </c>
      <c r="L2130">
        <v>143</v>
      </c>
      <c r="M2130">
        <v>528</v>
      </c>
      <c r="N2130">
        <v>7.3</v>
      </c>
      <c r="O2130">
        <v>98</v>
      </c>
      <c r="P2130">
        <v>110</v>
      </c>
      <c r="Q2130">
        <v>49413</v>
      </c>
      <c r="R2130">
        <v>35000000</v>
      </c>
      <c r="AD2130" t="str">
        <v>Action</v>
      </c>
      <c r="AE2130">
        <v>7.3</v>
      </c>
    </row>
    <row r="2131" spans="2:31" x14ac:dyDescent="0.4">
      <c r="B2131" t="s">
        <v>2228</v>
      </c>
      <c r="C2131" s="7">
        <v>38819</v>
      </c>
      <c r="D2131">
        <f>YEAR(_01_data[[#This Row],[Release Date]])</f>
        <v>2006</v>
      </c>
      <c r="E2131" t="s">
        <v>38</v>
      </c>
      <c r="F2131" t="s">
        <v>31</v>
      </c>
      <c r="G2131" t="s">
        <v>20</v>
      </c>
      <c r="H2131" t="s">
        <v>21</v>
      </c>
      <c r="I2131" t="s">
        <v>81</v>
      </c>
      <c r="J2131">
        <v>640</v>
      </c>
      <c r="K2131">
        <v>1491</v>
      </c>
      <c r="L2131">
        <v>0</v>
      </c>
      <c r="M2131">
        <v>140</v>
      </c>
      <c r="N2131">
        <v>5.7</v>
      </c>
      <c r="O2131">
        <v>18</v>
      </c>
      <c r="P2131">
        <v>100</v>
      </c>
      <c r="Q2131">
        <v>71904</v>
      </c>
      <c r="R2131">
        <v>2500000</v>
      </c>
      <c r="AD2131" t="str">
        <v>Comedy</v>
      </c>
      <c r="AE2131">
        <v>5.7</v>
      </c>
    </row>
    <row r="2132" spans="2:31" x14ac:dyDescent="0.4">
      <c r="B2132" t="s">
        <v>2229</v>
      </c>
      <c r="C2132" s="7">
        <v>38786</v>
      </c>
      <c r="D2132">
        <f>YEAR(_01_data[[#This Row],[Release Date]])</f>
        <v>2006</v>
      </c>
      <c r="E2132" t="s">
        <v>38</v>
      </c>
      <c r="F2132" t="s">
        <v>24</v>
      </c>
      <c r="G2132" t="s">
        <v>20</v>
      </c>
      <c r="H2132" t="s">
        <v>21</v>
      </c>
      <c r="I2132" t="s">
        <v>61</v>
      </c>
      <c r="J2132">
        <v>589</v>
      </c>
      <c r="K2132">
        <v>916</v>
      </c>
      <c r="L2132">
        <v>589</v>
      </c>
      <c r="M2132">
        <v>0</v>
      </c>
      <c r="N2132">
        <v>6.7</v>
      </c>
      <c r="O2132">
        <v>31</v>
      </c>
      <c r="P2132">
        <v>111</v>
      </c>
      <c r="Q2132">
        <v>10174663</v>
      </c>
      <c r="R2132">
        <v>100000</v>
      </c>
      <c r="AD2132" t="str">
        <v>Drama</v>
      </c>
      <c r="AE2132">
        <v>6.7</v>
      </c>
    </row>
    <row r="2133" spans="2:31" x14ac:dyDescent="0.4">
      <c r="B2133" t="s">
        <v>2230</v>
      </c>
      <c r="C2133" s="7">
        <v>38794</v>
      </c>
      <c r="D2133">
        <f>YEAR(_01_data[[#This Row],[Release Date]])</f>
        <v>2006</v>
      </c>
      <c r="E2133" t="s">
        <v>38</v>
      </c>
      <c r="F2133" t="s">
        <v>50</v>
      </c>
      <c r="G2133" t="s">
        <v>20</v>
      </c>
      <c r="H2133" t="s">
        <v>21</v>
      </c>
      <c r="I2133" t="s">
        <v>65</v>
      </c>
      <c r="J2133">
        <v>4000</v>
      </c>
      <c r="K2133">
        <v>6526</v>
      </c>
      <c r="L2133">
        <v>60</v>
      </c>
      <c r="M2133">
        <v>3000</v>
      </c>
      <c r="N2133">
        <v>6.4</v>
      </c>
      <c r="O2133">
        <v>117</v>
      </c>
      <c r="P2133">
        <v>99</v>
      </c>
      <c r="Q2133">
        <v>1654367</v>
      </c>
      <c r="R2133">
        <v>7000000</v>
      </c>
      <c r="AD2133" t="str">
        <v>Biography</v>
      </c>
      <c r="AE2133">
        <v>6.4</v>
      </c>
    </row>
    <row r="2134" spans="2:31" x14ac:dyDescent="0.4">
      <c r="B2134" t="s">
        <v>2231</v>
      </c>
      <c r="C2134" s="7">
        <v>38760</v>
      </c>
      <c r="D2134">
        <f>YEAR(_01_data[[#This Row],[Release Date]])</f>
        <v>2006</v>
      </c>
      <c r="E2134" t="s">
        <v>38</v>
      </c>
      <c r="F2134" t="s">
        <v>31</v>
      </c>
      <c r="G2134" t="s">
        <v>20</v>
      </c>
      <c r="H2134" t="s">
        <v>21</v>
      </c>
      <c r="I2134" t="s">
        <v>81</v>
      </c>
      <c r="J2134">
        <v>14000</v>
      </c>
      <c r="K2134">
        <v>37967</v>
      </c>
      <c r="L2134">
        <v>9</v>
      </c>
      <c r="M2134">
        <v>2000</v>
      </c>
      <c r="N2134">
        <v>5.6</v>
      </c>
      <c r="O2134">
        <v>143</v>
      </c>
      <c r="P2134">
        <v>95</v>
      </c>
      <c r="Q2134">
        <v>88658172</v>
      </c>
      <c r="R2134">
        <v>50000000</v>
      </c>
      <c r="AD2134" t="str">
        <v>Comedy</v>
      </c>
      <c r="AE2134">
        <v>5.6</v>
      </c>
    </row>
    <row r="2135" spans="2:31" x14ac:dyDescent="0.4">
      <c r="B2135" t="s">
        <v>2232</v>
      </c>
      <c r="C2135" s="7">
        <v>39014</v>
      </c>
      <c r="D2135">
        <f>YEAR(_01_data[[#This Row],[Release Date]])</f>
        <v>2006</v>
      </c>
      <c r="E2135" t="s">
        <v>18</v>
      </c>
      <c r="F2135" t="s">
        <v>31</v>
      </c>
      <c r="G2135" t="s">
        <v>20</v>
      </c>
      <c r="H2135" t="s">
        <v>172</v>
      </c>
      <c r="I2135" t="s">
        <v>65</v>
      </c>
      <c r="J2135">
        <v>553</v>
      </c>
      <c r="K2135">
        <v>786</v>
      </c>
      <c r="L2135">
        <v>8</v>
      </c>
      <c r="M2135">
        <v>0</v>
      </c>
      <c r="N2135">
        <v>6.8</v>
      </c>
      <c r="O2135">
        <v>140</v>
      </c>
      <c r="P2135">
        <v>93</v>
      </c>
      <c r="Q2135">
        <v>298110</v>
      </c>
      <c r="R2135">
        <v>8000000</v>
      </c>
      <c r="AD2135" t="str">
        <v>Comedy</v>
      </c>
      <c r="AE2135">
        <v>6.8</v>
      </c>
    </row>
    <row r="2136" spans="2:31" x14ac:dyDescent="0.4">
      <c r="B2136" t="s">
        <v>2233</v>
      </c>
      <c r="C2136" s="7">
        <v>38914</v>
      </c>
      <c r="D2136">
        <f>YEAR(_01_data[[#This Row],[Release Date]])</f>
        <v>2006</v>
      </c>
      <c r="E2136" t="s">
        <v>38</v>
      </c>
      <c r="F2136" t="s">
        <v>64</v>
      </c>
      <c r="G2136" t="s">
        <v>20</v>
      </c>
      <c r="H2136" t="s">
        <v>26</v>
      </c>
      <c r="I2136" t="s">
        <v>65</v>
      </c>
      <c r="J2136">
        <v>440</v>
      </c>
      <c r="K2136">
        <v>2420</v>
      </c>
      <c r="L2136">
        <v>70</v>
      </c>
      <c r="M2136">
        <v>0</v>
      </c>
      <c r="N2136">
        <v>5.8</v>
      </c>
      <c r="O2136">
        <v>216</v>
      </c>
      <c r="P2136">
        <v>86</v>
      </c>
      <c r="Q2136">
        <v>54098051</v>
      </c>
      <c r="R2136">
        <v>25000000</v>
      </c>
      <c r="AD2136" t="str">
        <v>Horror</v>
      </c>
      <c r="AE2136">
        <v>5.8</v>
      </c>
    </row>
    <row r="2137" spans="2:31" x14ac:dyDescent="0.4">
      <c r="B2137" t="s">
        <v>2234</v>
      </c>
      <c r="C2137" s="7">
        <v>38952</v>
      </c>
      <c r="D2137">
        <f>YEAR(_01_data[[#This Row],[Release Date]])</f>
        <v>2006</v>
      </c>
      <c r="E2137" t="s">
        <v>38</v>
      </c>
      <c r="F2137" t="s">
        <v>50</v>
      </c>
      <c r="G2137" t="s">
        <v>20</v>
      </c>
      <c r="H2137" t="s">
        <v>26</v>
      </c>
      <c r="I2137" t="s">
        <v>65</v>
      </c>
      <c r="J2137">
        <v>22000</v>
      </c>
      <c r="K2137">
        <v>37606</v>
      </c>
      <c r="L2137">
        <v>0</v>
      </c>
      <c r="M2137">
        <v>0</v>
      </c>
      <c r="N2137">
        <v>7.1</v>
      </c>
      <c r="O2137">
        <v>94</v>
      </c>
      <c r="P2137">
        <v>125</v>
      </c>
      <c r="Q2137">
        <v>1172769</v>
      </c>
      <c r="R2137">
        <v>13000000</v>
      </c>
      <c r="AD2137" t="str">
        <v>Biography</v>
      </c>
      <c r="AE2137">
        <v>7.1</v>
      </c>
    </row>
    <row r="2138" spans="2:31" x14ac:dyDescent="0.4">
      <c r="B2138" t="s">
        <v>2235</v>
      </c>
      <c r="C2138" s="7">
        <v>39027</v>
      </c>
      <c r="D2138">
        <f>YEAR(_01_data[[#This Row],[Release Date]])</f>
        <v>2006</v>
      </c>
      <c r="E2138" t="s">
        <v>38</v>
      </c>
      <c r="F2138" t="s">
        <v>19</v>
      </c>
      <c r="G2138" t="s">
        <v>20</v>
      </c>
      <c r="H2138" t="s">
        <v>21</v>
      </c>
      <c r="I2138" t="s">
        <v>81</v>
      </c>
      <c r="J2138">
        <v>87000</v>
      </c>
      <c r="K2138">
        <v>101383</v>
      </c>
      <c r="L2138">
        <v>12</v>
      </c>
      <c r="M2138">
        <v>773</v>
      </c>
      <c r="N2138">
        <v>5.8</v>
      </c>
      <c r="O2138">
        <v>171</v>
      </c>
      <c r="P2138">
        <v>105</v>
      </c>
      <c r="Q2138">
        <v>48745150</v>
      </c>
      <c r="R2138">
        <v>50000000</v>
      </c>
      <c r="AD2138" t="str">
        <v>Crime</v>
      </c>
      <c r="AE2138">
        <v>5.8</v>
      </c>
    </row>
    <row r="2139" spans="2:31" x14ac:dyDescent="0.4">
      <c r="B2139" t="s">
        <v>2236</v>
      </c>
      <c r="C2139" s="7">
        <v>38846</v>
      </c>
      <c r="D2139">
        <f>YEAR(_01_data[[#This Row],[Release Date]])</f>
        <v>2006</v>
      </c>
      <c r="E2139" t="s">
        <v>38</v>
      </c>
      <c r="F2139" t="s">
        <v>24</v>
      </c>
      <c r="G2139" t="s">
        <v>20</v>
      </c>
      <c r="H2139" t="s">
        <v>21</v>
      </c>
      <c r="I2139" t="s">
        <v>65</v>
      </c>
      <c r="J2139">
        <v>23000</v>
      </c>
      <c r="K2139">
        <v>24468</v>
      </c>
      <c r="L2139">
        <v>16000</v>
      </c>
      <c r="M2139">
        <v>0</v>
      </c>
      <c r="N2139">
        <v>7.1</v>
      </c>
      <c r="O2139">
        <v>279</v>
      </c>
      <c r="P2139">
        <v>135</v>
      </c>
      <c r="Q2139">
        <v>33574332</v>
      </c>
      <c r="R2139">
        <v>90000000</v>
      </c>
      <c r="AD2139" t="str">
        <v>Drama</v>
      </c>
      <c r="AE2139">
        <v>7.1</v>
      </c>
    </row>
    <row r="2140" spans="2:31" x14ac:dyDescent="0.4">
      <c r="B2140" t="s">
        <v>2237</v>
      </c>
      <c r="C2140" s="7">
        <v>39022</v>
      </c>
      <c r="D2140">
        <f>YEAR(_01_data[[#This Row],[Release Date]])</f>
        <v>2006</v>
      </c>
      <c r="E2140" t="s">
        <v>38</v>
      </c>
      <c r="F2140" t="s">
        <v>42</v>
      </c>
      <c r="G2140" t="s">
        <v>20</v>
      </c>
      <c r="H2140" t="s">
        <v>21</v>
      </c>
      <c r="I2140" t="s">
        <v>61</v>
      </c>
      <c r="J2140">
        <v>1000</v>
      </c>
      <c r="K2140">
        <v>3845</v>
      </c>
      <c r="L2140">
        <v>15</v>
      </c>
      <c r="M2140">
        <v>1000</v>
      </c>
      <c r="N2140">
        <v>6.2</v>
      </c>
      <c r="O2140">
        <v>46</v>
      </c>
      <c r="P2140">
        <v>95</v>
      </c>
      <c r="Q2140">
        <v>20998709</v>
      </c>
      <c r="R2140">
        <v>15000000</v>
      </c>
      <c r="AD2140" t="str">
        <v>Adventure</v>
      </c>
      <c r="AE2140">
        <v>6.2</v>
      </c>
    </row>
    <row r="2141" spans="2:31" x14ac:dyDescent="0.4">
      <c r="B2141" t="s">
        <v>2238</v>
      </c>
      <c r="C2141" s="7">
        <v>38860</v>
      </c>
      <c r="D2141">
        <f>YEAR(_01_data[[#This Row],[Release Date]])</f>
        <v>2006</v>
      </c>
      <c r="E2141" t="s">
        <v>38</v>
      </c>
      <c r="F2141" t="s">
        <v>42</v>
      </c>
      <c r="G2141" t="s">
        <v>20</v>
      </c>
      <c r="H2141" t="s">
        <v>60</v>
      </c>
      <c r="I2141" t="s">
        <v>61</v>
      </c>
      <c r="J2141">
        <v>20000</v>
      </c>
      <c r="K2141">
        <v>35161</v>
      </c>
      <c r="L2141">
        <v>42</v>
      </c>
      <c r="M2141">
        <v>0</v>
      </c>
      <c r="N2141">
        <v>6.7</v>
      </c>
      <c r="O2141">
        <v>135</v>
      </c>
      <c r="P2141">
        <v>85</v>
      </c>
      <c r="Q2141">
        <v>64459316</v>
      </c>
      <c r="R2141">
        <v>149000000</v>
      </c>
      <c r="AD2141" t="str">
        <v>Adventure</v>
      </c>
      <c r="AE2141">
        <v>6.7</v>
      </c>
    </row>
    <row r="2142" spans="2:31" x14ac:dyDescent="0.4">
      <c r="B2142" t="s">
        <v>2239</v>
      </c>
      <c r="C2142" s="7">
        <v>38805</v>
      </c>
      <c r="D2142">
        <f>YEAR(_01_data[[#This Row],[Release Date]])</f>
        <v>2006</v>
      </c>
      <c r="E2142" t="s">
        <v>18</v>
      </c>
      <c r="F2142" t="s">
        <v>56</v>
      </c>
      <c r="G2142" t="s">
        <v>20</v>
      </c>
      <c r="H2142" t="s">
        <v>60</v>
      </c>
      <c r="I2142" t="s">
        <v>81</v>
      </c>
      <c r="J2142">
        <v>11000</v>
      </c>
      <c r="K2142">
        <v>12634</v>
      </c>
      <c r="L2142">
        <v>23</v>
      </c>
      <c r="M2142">
        <v>2000</v>
      </c>
      <c r="N2142">
        <v>6.6</v>
      </c>
      <c r="O2142">
        <v>123</v>
      </c>
      <c r="P2142">
        <v>140</v>
      </c>
      <c r="Q2142">
        <v>13082288</v>
      </c>
      <c r="R2142">
        <v>60000000</v>
      </c>
      <c r="AD2142" t="str">
        <v>Action</v>
      </c>
      <c r="AE2142">
        <v>6.6</v>
      </c>
    </row>
    <row r="2143" spans="2:31" x14ac:dyDescent="0.4">
      <c r="B2143" t="s">
        <v>2240</v>
      </c>
      <c r="C2143" s="7">
        <v>38729</v>
      </c>
      <c r="D2143">
        <f>YEAR(_01_data[[#This Row],[Release Date]])</f>
        <v>2006</v>
      </c>
      <c r="E2143" t="s">
        <v>38</v>
      </c>
      <c r="F2143" t="s">
        <v>31</v>
      </c>
      <c r="G2143" t="s">
        <v>20</v>
      </c>
      <c r="H2143" t="s">
        <v>21</v>
      </c>
      <c r="I2143" t="s">
        <v>81</v>
      </c>
      <c r="J2143">
        <v>957</v>
      </c>
      <c r="K2143">
        <v>3535</v>
      </c>
      <c r="L2143">
        <v>378</v>
      </c>
      <c r="M2143">
        <v>650</v>
      </c>
      <c r="N2143">
        <v>6.3</v>
      </c>
      <c r="O2143">
        <v>144</v>
      </c>
      <c r="P2143">
        <v>86</v>
      </c>
      <c r="Q2143">
        <v>5542025</v>
      </c>
      <c r="R2143">
        <v>12000000</v>
      </c>
      <c r="AD2143" t="str">
        <v>Comedy</v>
      </c>
      <c r="AE2143">
        <v>6.3</v>
      </c>
    </row>
    <row r="2144" spans="2:31" x14ac:dyDescent="0.4">
      <c r="B2144" t="s">
        <v>2241</v>
      </c>
      <c r="C2144" s="7">
        <v>38988</v>
      </c>
      <c r="D2144">
        <f>YEAR(_01_data[[#This Row],[Release Date]])</f>
        <v>2006</v>
      </c>
      <c r="E2144" t="s">
        <v>38</v>
      </c>
      <c r="F2144" t="s">
        <v>31</v>
      </c>
      <c r="G2144" t="s">
        <v>20</v>
      </c>
      <c r="H2144" t="s">
        <v>21</v>
      </c>
      <c r="I2144" t="s">
        <v>65</v>
      </c>
      <c r="J2144">
        <v>435</v>
      </c>
      <c r="K2144">
        <v>1140</v>
      </c>
      <c r="L2144">
        <v>132</v>
      </c>
      <c r="M2144">
        <v>515</v>
      </c>
      <c r="N2144">
        <v>5.9</v>
      </c>
      <c r="O2144">
        <v>111</v>
      </c>
      <c r="P2144">
        <v>88</v>
      </c>
      <c r="Q2144">
        <v>13367101</v>
      </c>
      <c r="R2144">
        <v>6500000</v>
      </c>
      <c r="AD2144" t="str">
        <v>Comedy</v>
      </c>
      <c r="AE2144">
        <v>5.9</v>
      </c>
    </row>
    <row r="2145" spans="2:31" x14ac:dyDescent="0.4">
      <c r="B2145" t="s">
        <v>2242</v>
      </c>
      <c r="C2145" s="7">
        <v>38865</v>
      </c>
      <c r="D2145">
        <f>YEAR(_01_data[[#This Row],[Release Date]])</f>
        <v>2006</v>
      </c>
      <c r="E2145" t="s">
        <v>38</v>
      </c>
      <c r="F2145" t="s">
        <v>50</v>
      </c>
      <c r="G2145" t="s">
        <v>20</v>
      </c>
      <c r="H2145" t="s">
        <v>21</v>
      </c>
      <c r="I2145" t="s">
        <v>65</v>
      </c>
      <c r="J2145">
        <v>21000</v>
      </c>
      <c r="K2145">
        <v>25173</v>
      </c>
      <c r="L2145">
        <v>30</v>
      </c>
      <c r="M2145">
        <v>0</v>
      </c>
      <c r="N2145">
        <v>6.5</v>
      </c>
      <c r="O2145">
        <v>105</v>
      </c>
      <c r="P2145">
        <v>122</v>
      </c>
      <c r="Q2145">
        <v>220914</v>
      </c>
      <c r="R2145">
        <v>16800000</v>
      </c>
      <c r="AD2145" t="str">
        <v>Biography</v>
      </c>
      <c r="AE2145">
        <v>6.5</v>
      </c>
    </row>
    <row r="2146" spans="2:31" x14ac:dyDescent="0.4">
      <c r="B2146" t="s">
        <v>2243</v>
      </c>
      <c r="C2146" s="7">
        <v>38964</v>
      </c>
      <c r="D2146">
        <f>YEAR(_01_data[[#This Row],[Release Date]])</f>
        <v>2006</v>
      </c>
      <c r="E2146" t="s">
        <v>38</v>
      </c>
      <c r="F2146" t="s">
        <v>19</v>
      </c>
      <c r="G2146" t="s">
        <v>20</v>
      </c>
      <c r="H2146" t="s">
        <v>21</v>
      </c>
      <c r="I2146" t="s">
        <v>81</v>
      </c>
      <c r="J2146">
        <v>12000</v>
      </c>
      <c r="K2146">
        <v>15811</v>
      </c>
      <c r="L2146">
        <v>21</v>
      </c>
      <c r="M2146">
        <v>0</v>
      </c>
      <c r="N2146">
        <v>6.9</v>
      </c>
      <c r="O2146">
        <v>85</v>
      </c>
      <c r="P2146">
        <v>125</v>
      </c>
      <c r="Q2146">
        <v>38432823</v>
      </c>
      <c r="R2146">
        <v>30000000</v>
      </c>
      <c r="AD2146" t="str">
        <v>Crime</v>
      </c>
      <c r="AE2146">
        <v>6.9</v>
      </c>
    </row>
    <row r="2147" spans="2:31" x14ac:dyDescent="0.4">
      <c r="B2147" t="s">
        <v>2244</v>
      </c>
      <c r="C2147" s="7">
        <v>38985</v>
      </c>
      <c r="D2147">
        <f>YEAR(_01_data[[#This Row],[Release Date]])</f>
        <v>2006</v>
      </c>
      <c r="E2147" t="s">
        <v>38</v>
      </c>
      <c r="F2147" t="s">
        <v>24</v>
      </c>
      <c r="G2147" t="s">
        <v>20</v>
      </c>
      <c r="H2147" t="s">
        <v>21</v>
      </c>
      <c r="I2147" t="s">
        <v>65</v>
      </c>
      <c r="J2147">
        <v>33000</v>
      </c>
      <c r="K2147">
        <v>33734</v>
      </c>
      <c r="L2147">
        <v>31</v>
      </c>
      <c r="M2147">
        <v>0</v>
      </c>
      <c r="N2147">
        <v>7.2</v>
      </c>
      <c r="O2147">
        <v>208</v>
      </c>
      <c r="P2147">
        <v>106</v>
      </c>
      <c r="Q2147">
        <v>2694973</v>
      </c>
      <c r="R2147">
        <v>700000</v>
      </c>
      <c r="AD2147" t="str">
        <v>Drama</v>
      </c>
      <c r="AE2147">
        <v>7.2</v>
      </c>
    </row>
    <row r="2148" spans="2:31" x14ac:dyDescent="0.4">
      <c r="B2148" t="s">
        <v>2245</v>
      </c>
      <c r="C2148" s="7">
        <v>38990</v>
      </c>
      <c r="D2148">
        <f>YEAR(_01_data[[#This Row],[Release Date]])</f>
        <v>2006</v>
      </c>
      <c r="E2148" t="s">
        <v>38</v>
      </c>
      <c r="F2148" t="s">
        <v>42</v>
      </c>
      <c r="G2148" t="s">
        <v>20</v>
      </c>
      <c r="H2148" t="s">
        <v>21</v>
      </c>
      <c r="I2148" t="s">
        <v>61</v>
      </c>
      <c r="J2148">
        <v>4000</v>
      </c>
      <c r="K2148">
        <v>6863</v>
      </c>
      <c r="L2148">
        <v>0</v>
      </c>
      <c r="M2148">
        <v>261</v>
      </c>
      <c r="N2148">
        <v>4.5</v>
      </c>
      <c r="O2148">
        <v>93</v>
      </c>
      <c r="P2148">
        <v>75</v>
      </c>
      <c r="Q2148">
        <v>15519841</v>
      </c>
      <c r="R2148">
        <v>47000000</v>
      </c>
      <c r="AD2148" t="str">
        <v>Adventure</v>
      </c>
      <c r="AE2148">
        <v>4.5</v>
      </c>
    </row>
    <row r="2149" spans="2:31" x14ac:dyDescent="0.4">
      <c r="B2149" t="s">
        <v>2246</v>
      </c>
      <c r="C2149" s="7">
        <v>38758</v>
      </c>
      <c r="D2149">
        <f>YEAR(_01_data[[#This Row],[Release Date]])</f>
        <v>2006</v>
      </c>
      <c r="E2149" t="s">
        <v>38</v>
      </c>
      <c r="F2149" t="s">
        <v>39</v>
      </c>
      <c r="G2149" t="s">
        <v>20</v>
      </c>
      <c r="H2149" t="s">
        <v>21</v>
      </c>
      <c r="I2149" t="s">
        <v>61</v>
      </c>
      <c r="J2149">
        <v>49000</v>
      </c>
      <c r="K2149">
        <v>70996</v>
      </c>
      <c r="L2149">
        <v>750</v>
      </c>
      <c r="M2149">
        <v>0</v>
      </c>
      <c r="N2149">
        <v>6.5</v>
      </c>
      <c r="O2149">
        <v>206</v>
      </c>
      <c r="P2149">
        <v>108</v>
      </c>
      <c r="Q2149">
        <v>197992827</v>
      </c>
      <c r="R2149">
        <v>100000000</v>
      </c>
      <c r="AD2149" t="str">
        <v>Animation</v>
      </c>
      <c r="AE2149">
        <v>6.5</v>
      </c>
    </row>
    <row r="2150" spans="2:31" x14ac:dyDescent="0.4">
      <c r="B2150" t="s">
        <v>2247</v>
      </c>
      <c r="C2150" s="7">
        <v>38781</v>
      </c>
      <c r="D2150">
        <f>YEAR(_01_data[[#This Row],[Release Date]])</f>
        <v>2006</v>
      </c>
      <c r="E2150" t="s">
        <v>38</v>
      </c>
      <c r="F2150" t="s">
        <v>42</v>
      </c>
      <c r="G2150" t="s">
        <v>20</v>
      </c>
      <c r="H2150" t="s">
        <v>21</v>
      </c>
      <c r="I2150" t="s">
        <v>61</v>
      </c>
      <c r="J2150">
        <v>8000</v>
      </c>
      <c r="K2150">
        <v>10732</v>
      </c>
      <c r="L2150">
        <v>6</v>
      </c>
      <c r="M2150">
        <v>647</v>
      </c>
      <c r="N2150">
        <v>5.6</v>
      </c>
      <c r="O2150">
        <v>49</v>
      </c>
      <c r="P2150">
        <v>91</v>
      </c>
      <c r="Q2150">
        <v>8080116</v>
      </c>
      <c r="R2150">
        <v>15000000</v>
      </c>
      <c r="AD2150" t="str">
        <v>Adventure</v>
      </c>
      <c r="AE2150">
        <v>5.6</v>
      </c>
    </row>
    <row r="2151" spans="2:31" x14ac:dyDescent="0.4">
      <c r="B2151" t="s">
        <v>2248</v>
      </c>
      <c r="C2151" s="7">
        <v>38882</v>
      </c>
      <c r="D2151">
        <f>YEAR(_01_data[[#This Row],[Release Date]])</f>
        <v>2006</v>
      </c>
      <c r="E2151" t="s">
        <v>38</v>
      </c>
      <c r="F2151" t="s">
        <v>31</v>
      </c>
      <c r="G2151" t="s">
        <v>2249</v>
      </c>
      <c r="H2151" t="s">
        <v>1050</v>
      </c>
      <c r="I2151" t="s">
        <v>65</v>
      </c>
      <c r="J2151">
        <v>61</v>
      </c>
      <c r="K2151">
        <v>92</v>
      </c>
      <c r="L2151">
        <v>44</v>
      </c>
      <c r="M2151">
        <v>1000</v>
      </c>
      <c r="N2151">
        <v>7.4</v>
      </c>
      <c r="O2151">
        <v>99</v>
      </c>
      <c r="P2151">
        <v>113</v>
      </c>
      <c r="Q2151">
        <v>617228</v>
      </c>
      <c r="R2151">
        <v>84450000</v>
      </c>
      <c r="AD2151" t="str">
        <v>Comedy</v>
      </c>
      <c r="AE2151">
        <v>7.4</v>
      </c>
    </row>
    <row r="2152" spans="2:31" x14ac:dyDescent="0.4">
      <c r="B2152" t="s">
        <v>2250</v>
      </c>
      <c r="C2152" s="7">
        <v>38811</v>
      </c>
      <c r="D2152">
        <f>YEAR(_01_data[[#This Row],[Release Date]])</f>
        <v>2006</v>
      </c>
      <c r="E2152" t="s">
        <v>38</v>
      </c>
      <c r="F2152" t="s">
        <v>31</v>
      </c>
      <c r="G2152" t="s">
        <v>20</v>
      </c>
      <c r="H2152" t="s">
        <v>21</v>
      </c>
      <c r="I2152" t="s">
        <v>65</v>
      </c>
      <c r="J2152">
        <v>813</v>
      </c>
      <c r="K2152">
        <v>2179</v>
      </c>
      <c r="L2152">
        <v>522</v>
      </c>
      <c r="M2152">
        <v>0</v>
      </c>
      <c r="N2152">
        <v>6.2</v>
      </c>
      <c r="O2152">
        <v>32</v>
      </c>
      <c r="P2152">
        <v>80</v>
      </c>
      <c r="Q2152">
        <v>194568</v>
      </c>
      <c r="R2152">
        <v>1500000</v>
      </c>
      <c r="AD2152" t="str">
        <v>Comedy</v>
      </c>
      <c r="AE2152">
        <v>6.2</v>
      </c>
    </row>
    <row r="2153" spans="2:31" x14ac:dyDescent="0.4">
      <c r="B2153" t="s">
        <v>2251</v>
      </c>
      <c r="C2153" s="7">
        <v>39080</v>
      </c>
      <c r="D2153">
        <f>YEAR(_01_data[[#This Row],[Release Date]])</f>
        <v>2006</v>
      </c>
      <c r="E2153" t="s">
        <v>38</v>
      </c>
      <c r="F2153" t="s">
        <v>56</v>
      </c>
      <c r="G2153" t="s">
        <v>20</v>
      </c>
      <c r="H2153" t="s">
        <v>21</v>
      </c>
      <c r="I2153" t="s">
        <v>61</v>
      </c>
      <c r="J2153">
        <v>835</v>
      </c>
      <c r="K2153">
        <v>1815</v>
      </c>
      <c r="L2153">
        <v>107</v>
      </c>
      <c r="M2153">
        <v>0</v>
      </c>
      <c r="N2153">
        <v>6.9</v>
      </c>
      <c r="O2153">
        <v>164</v>
      </c>
      <c r="P2153">
        <v>115</v>
      </c>
      <c r="Q2153">
        <v>195329763</v>
      </c>
      <c r="R2153">
        <v>80000000</v>
      </c>
      <c r="AD2153" t="str">
        <v>Action</v>
      </c>
      <c r="AE2153">
        <v>6.9</v>
      </c>
    </row>
    <row r="2154" spans="2:31" x14ac:dyDescent="0.4">
      <c r="B2154" t="s">
        <v>2252</v>
      </c>
      <c r="C2154" s="7">
        <v>38952</v>
      </c>
      <c r="D2154">
        <f>YEAR(_01_data[[#This Row],[Release Date]])</f>
        <v>2006</v>
      </c>
      <c r="E2154" t="s">
        <v>38</v>
      </c>
      <c r="F2154" t="s">
        <v>19</v>
      </c>
      <c r="G2154" t="s">
        <v>20</v>
      </c>
      <c r="H2154" t="s">
        <v>21</v>
      </c>
      <c r="I2154" t="s">
        <v>65</v>
      </c>
      <c r="J2154">
        <v>907</v>
      </c>
      <c r="K2154">
        <v>3633</v>
      </c>
      <c r="L2154">
        <v>16</v>
      </c>
      <c r="M2154">
        <v>489</v>
      </c>
      <c r="N2154">
        <v>6.2</v>
      </c>
      <c r="O2154">
        <v>81</v>
      </c>
      <c r="P2154">
        <v>121</v>
      </c>
      <c r="Q2154">
        <v>12549485</v>
      </c>
      <c r="R2154">
        <v>15000000</v>
      </c>
      <c r="AD2154" t="str">
        <v>Crime</v>
      </c>
      <c r="AE2154">
        <v>6.2</v>
      </c>
    </row>
    <row r="2155" spans="2:31" x14ac:dyDescent="0.4">
      <c r="B2155" t="s">
        <v>2253</v>
      </c>
      <c r="C2155" s="7">
        <v>38985</v>
      </c>
      <c r="D2155">
        <f>YEAR(_01_data[[#This Row],[Release Date]])</f>
        <v>2006</v>
      </c>
      <c r="E2155" t="s">
        <v>38</v>
      </c>
      <c r="F2155" t="s">
        <v>56</v>
      </c>
      <c r="G2155" t="s">
        <v>20</v>
      </c>
      <c r="H2155" t="s">
        <v>26</v>
      </c>
      <c r="I2155" t="s">
        <v>65</v>
      </c>
      <c r="J2155">
        <v>563</v>
      </c>
      <c r="K2155">
        <v>1284</v>
      </c>
      <c r="L2155">
        <v>53</v>
      </c>
      <c r="M2155">
        <v>42</v>
      </c>
      <c r="N2155">
        <v>4.0999999999999996</v>
      </c>
      <c r="O2155">
        <v>8</v>
      </c>
      <c r="P2155">
        <v>88</v>
      </c>
      <c r="Q2155">
        <v>721</v>
      </c>
      <c r="R2155">
        <v>1000000</v>
      </c>
      <c r="AD2155" t="str">
        <v>Action</v>
      </c>
      <c r="AE2155">
        <v>4.0999999999999996</v>
      </c>
    </row>
    <row r="2156" spans="2:31" x14ac:dyDescent="0.4">
      <c r="B2156" t="s">
        <v>2254</v>
      </c>
      <c r="C2156" s="7">
        <v>38776</v>
      </c>
      <c r="D2156">
        <f>YEAR(_01_data[[#This Row],[Release Date]])</f>
        <v>2006</v>
      </c>
      <c r="E2156" t="s">
        <v>38</v>
      </c>
      <c r="F2156" t="s">
        <v>50</v>
      </c>
      <c r="G2156" t="s">
        <v>20</v>
      </c>
      <c r="H2156" t="s">
        <v>21</v>
      </c>
      <c r="I2156" t="s">
        <v>65</v>
      </c>
      <c r="J2156">
        <v>2000</v>
      </c>
      <c r="K2156">
        <v>3474</v>
      </c>
      <c r="L2156">
        <v>41</v>
      </c>
      <c r="M2156">
        <v>0</v>
      </c>
      <c r="N2156">
        <v>7.1</v>
      </c>
      <c r="O2156">
        <v>129</v>
      </c>
      <c r="P2156">
        <v>118</v>
      </c>
      <c r="Q2156">
        <v>1150403</v>
      </c>
      <c r="R2156">
        <v>13000000</v>
      </c>
      <c r="AD2156" t="str">
        <v>Biography</v>
      </c>
      <c r="AE2156">
        <v>7.1</v>
      </c>
    </row>
    <row r="2157" spans="2:31" x14ac:dyDescent="0.4">
      <c r="B2157" t="s">
        <v>2255</v>
      </c>
      <c r="C2157" s="7">
        <v>38779</v>
      </c>
      <c r="D2157">
        <f>YEAR(_01_data[[#This Row],[Release Date]])</f>
        <v>2006</v>
      </c>
      <c r="E2157" t="s">
        <v>38</v>
      </c>
      <c r="F2157" t="s">
        <v>19</v>
      </c>
      <c r="G2157" t="s">
        <v>20</v>
      </c>
      <c r="H2157" t="s">
        <v>21</v>
      </c>
      <c r="I2157" t="s">
        <v>65</v>
      </c>
      <c r="J2157">
        <v>18000</v>
      </c>
      <c r="K2157">
        <v>19148</v>
      </c>
      <c r="L2157">
        <v>0</v>
      </c>
      <c r="M2157">
        <v>0</v>
      </c>
      <c r="N2157">
        <v>7.6</v>
      </c>
      <c r="O2157">
        <v>230</v>
      </c>
      <c r="P2157">
        <v>129</v>
      </c>
      <c r="Q2157">
        <v>88504640</v>
      </c>
      <c r="R2157">
        <v>45000000</v>
      </c>
      <c r="AD2157" t="str">
        <v>Crime</v>
      </c>
      <c r="AE2157">
        <v>7.6</v>
      </c>
    </row>
    <row r="2158" spans="2:31" x14ac:dyDescent="0.4">
      <c r="B2158" t="s">
        <v>2256</v>
      </c>
      <c r="C2158" s="7">
        <v>38914</v>
      </c>
      <c r="D2158">
        <f>YEAR(_01_data[[#This Row],[Release Date]])</f>
        <v>2006</v>
      </c>
      <c r="E2158" t="s">
        <v>38</v>
      </c>
      <c r="F2158" t="s">
        <v>31</v>
      </c>
      <c r="G2158" t="s">
        <v>20</v>
      </c>
      <c r="H2158" t="s">
        <v>21</v>
      </c>
      <c r="I2158" t="s">
        <v>65</v>
      </c>
      <c r="J2158">
        <v>827</v>
      </c>
      <c r="K2158">
        <v>3574</v>
      </c>
      <c r="L2158">
        <v>0</v>
      </c>
      <c r="M2158">
        <v>360</v>
      </c>
      <c r="N2158">
        <v>6.5</v>
      </c>
      <c r="O2158">
        <v>30</v>
      </c>
      <c r="P2158">
        <v>101</v>
      </c>
      <c r="Q2158">
        <v>220234</v>
      </c>
      <c r="R2158">
        <v>3500000</v>
      </c>
      <c r="AD2158" t="str">
        <v>Comedy</v>
      </c>
      <c r="AE2158">
        <v>6.5</v>
      </c>
    </row>
    <row r="2159" spans="2:31" x14ac:dyDescent="0.4">
      <c r="B2159" t="s">
        <v>2257</v>
      </c>
      <c r="C2159" s="7">
        <v>38805</v>
      </c>
      <c r="D2159">
        <f>YEAR(_01_data[[#This Row],[Release Date]])</f>
        <v>2006</v>
      </c>
      <c r="E2159" t="s">
        <v>38</v>
      </c>
      <c r="F2159" t="s">
        <v>19</v>
      </c>
      <c r="G2159" t="s">
        <v>20</v>
      </c>
      <c r="H2159" t="s">
        <v>170</v>
      </c>
      <c r="I2159" t="s">
        <v>65</v>
      </c>
      <c r="J2159">
        <v>172</v>
      </c>
      <c r="K2159">
        <v>378</v>
      </c>
      <c r="L2159">
        <v>10</v>
      </c>
      <c r="M2159">
        <v>302</v>
      </c>
      <c r="N2159">
        <v>6.4</v>
      </c>
      <c r="O2159">
        <v>75</v>
      </c>
      <c r="P2159">
        <v>118</v>
      </c>
      <c r="Q2159">
        <v>399879</v>
      </c>
      <c r="R2159">
        <v>15000000</v>
      </c>
      <c r="AD2159" t="str">
        <v>Crime</v>
      </c>
      <c r="AE2159">
        <v>6.4</v>
      </c>
    </row>
    <row r="2160" spans="2:31" x14ac:dyDescent="0.4">
      <c r="B2160" t="s">
        <v>2258</v>
      </c>
      <c r="C2160" s="7">
        <v>38839</v>
      </c>
      <c r="D2160">
        <f>YEAR(_01_data[[#This Row],[Release Date]])</f>
        <v>2006</v>
      </c>
      <c r="E2160" t="s">
        <v>38</v>
      </c>
      <c r="F2160" t="s">
        <v>24</v>
      </c>
      <c r="G2160" t="s">
        <v>2259</v>
      </c>
      <c r="H2160" t="s">
        <v>21</v>
      </c>
      <c r="I2160" t="s">
        <v>65</v>
      </c>
      <c r="J2160">
        <v>51</v>
      </c>
      <c r="K2160">
        <v>83</v>
      </c>
      <c r="L2160">
        <v>5</v>
      </c>
      <c r="M2160">
        <v>100</v>
      </c>
      <c r="N2160">
        <v>7.4</v>
      </c>
      <c r="O2160">
        <v>15</v>
      </c>
      <c r="P2160">
        <v>135</v>
      </c>
      <c r="Q2160">
        <v>638951</v>
      </c>
      <c r="R2160">
        <v>1592000</v>
      </c>
      <c r="AD2160" t="str">
        <v>Drama</v>
      </c>
      <c r="AE2160">
        <v>7.4</v>
      </c>
    </row>
    <row r="2161" spans="2:31" x14ac:dyDescent="0.4">
      <c r="B2161" t="s">
        <v>2260</v>
      </c>
      <c r="C2161" s="7">
        <v>38963</v>
      </c>
      <c r="D2161">
        <f>YEAR(_01_data[[#This Row],[Release Date]])</f>
        <v>2006</v>
      </c>
      <c r="E2161" t="s">
        <v>38</v>
      </c>
      <c r="F2161" t="s">
        <v>31</v>
      </c>
      <c r="G2161" t="s">
        <v>20</v>
      </c>
      <c r="H2161" t="s">
        <v>21</v>
      </c>
      <c r="I2161" t="s">
        <v>81</v>
      </c>
      <c r="J2161">
        <v>806</v>
      </c>
      <c r="K2161">
        <v>3211</v>
      </c>
      <c r="L2161">
        <v>80</v>
      </c>
      <c r="M2161">
        <v>0</v>
      </c>
      <c r="N2161">
        <v>5.3</v>
      </c>
      <c r="O2161">
        <v>98</v>
      </c>
      <c r="P2161">
        <v>103</v>
      </c>
      <c r="Q2161">
        <v>17324744</v>
      </c>
      <c r="R2161">
        <v>28000000</v>
      </c>
      <c r="AD2161" t="str">
        <v>Comedy</v>
      </c>
      <c r="AE2161">
        <v>5.3</v>
      </c>
    </row>
    <row r="2162" spans="2:31" x14ac:dyDescent="0.4">
      <c r="B2162" t="s">
        <v>2261</v>
      </c>
      <c r="C2162" s="7">
        <v>38811</v>
      </c>
      <c r="D2162">
        <f>YEAR(_01_data[[#This Row],[Release Date]])</f>
        <v>2006</v>
      </c>
      <c r="E2162" t="s">
        <v>38</v>
      </c>
      <c r="F2162" t="s">
        <v>24</v>
      </c>
      <c r="G2162" t="s">
        <v>1158</v>
      </c>
      <c r="H2162" t="s">
        <v>1159</v>
      </c>
      <c r="I2162" t="s">
        <v>65</v>
      </c>
      <c r="J2162">
        <v>8000</v>
      </c>
      <c r="K2162">
        <v>10822</v>
      </c>
      <c r="L2162">
        <v>160</v>
      </c>
      <c r="M2162">
        <v>659</v>
      </c>
      <c r="N2162">
        <v>6</v>
      </c>
      <c r="O2162">
        <v>20</v>
      </c>
      <c r="P2162">
        <v>193</v>
      </c>
      <c r="Q2162">
        <v>3275443</v>
      </c>
      <c r="R2162">
        <v>700000000</v>
      </c>
      <c r="AD2162" t="str">
        <v>Drama</v>
      </c>
      <c r="AE2162">
        <v>6</v>
      </c>
    </row>
    <row r="2163" spans="2:31" x14ac:dyDescent="0.4">
      <c r="B2163" t="s">
        <v>2262</v>
      </c>
      <c r="C2163" s="7">
        <v>39058</v>
      </c>
      <c r="D2163">
        <f>YEAR(_01_data[[#This Row],[Release Date]])</f>
        <v>2006</v>
      </c>
      <c r="E2163" t="s">
        <v>38</v>
      </c>
      <c r="F2163" t="s">
        <v>24</v>
      </c>
      <c r="G2163" t="s">
        <v>20</v>
      </c>
      <c r="H2163" t="s">
        <v>21</v>
      </c>
      <c r="I2163" t="s">
        <v>81</v>
      </c>
      <c r="J2163">
        <v>3000</v>
      </c>
      <c r="K2163">
        <v>5609</v>
      </c>
      <c r="L2163">
        <v>0</v>
      </c>
      <c r="M2163">
        <v>0</v>
      </c>
      <c r="N2163">
        <v>5.6</v>
      </c>
      <c r="O2163">
        <v>284</v>
      </c>
      <c r="P2163">
        <v>110</v>
      </c>
      <c r="Q2163">
        <v>42272747</v>
      </c>
      <c r="R2163">
        <v>70000000</v>
      </c>
      <c r="AD2163" t="str">
        <v>Drama</v>
      </c>
      <c r="AE2163">
        <v>5.6</v>
      </c>
    </row>
    <row r="2164" spans="2:31" x14ac:dyDescent="0.4">
      <c r="B2164" t="s">
        <v>2263</v>
      </c>
      <c r="C2164" s="7">
        <v>39032</v>
      </c>
      <c r="D2164">
        <f>YEAR(_01_data[[#This Row],[Release Date]])</f>
        <v>2006</v>
      </c>
      <c r="E2164" t="s">
        <v>38</v>
      </c>
      <c r="F2164" t="s">
        <v>31</v>
      </c>
      <c r="G2164" t="s">
        <v>20</v>
      </c>
      <c r="H2164" t="s">
        <v>21</v>
      </c>
      <c r="I2164" t="s">
        <v>81</v>
      </c>
      <c r="J2164">
        <v>690</v>
      </c>
      <c r="K2164">
        <v>2135</v>
      </c>
      <c r="L2164">
        <v>0</v>
      </c>
      <c r="M2164">
        <v>110</v>
      </c>
      <c r="N2164">
        <v>3.1</v>
      </c>
      <c r="O2164">
        <v>37</v>
      </c>
      <c r="P2164">
        <v>89</v>
      </c>
      <c r="Q2164">
        <v>15655665</v>
      </c>
      <c r="R2164">
        <v>4000000</v>
      </c>
      <c r="AD2164" t="str">
        <v>Comedy</v>
      </c>
      <c r="AE2164">
        <v>3.1</v>
      </c>
    </row>
    <row r="2165" spans="2:31" x14ac:dyDescent="0.4">
      <c r="B2165" t="s">
        <v>2264</v>
      </c>
      <c r="C2165" s="7">
        <v>39039</v>
      </c>
      <c r="D2165">
        <f>YEAR(_01_data[[#This Row],[Release Date]])</f>
        <v>2006</v>
      </c>
      <c r="E2165" t="s">
        <v>38</v>
      </c>
      <c r="F2165" t="s">
        <v>42</v>
      </c>
      <c r="G2165" t="s">
        <v>20</v>
      </c>
      <c r="H2165" t="s">
        <v>21</v>
      </c>
      <c r="I2165" t="s">
        <v>81</v>
      </c>
      <c r="J2165">
        <v>1000</v>
      </c>
      <c r="K2165">
        <v>3757</v>
      </c>
      <c r="L2165">
        <v>61</v>
      </c>
      <c r="M2165">
        <v>0</v>
      </c>
      <c r="N2165">
        <v>6.4</v>
      </c>
      <c r="O2165">
        <v>99</v>
      </c>
      <c r="P2165">
        <v>112</v>
      </c>
      <c r="Q2165">
        <v>38360195</v>
      </c>
      <c r="R2165">
        <v>45000000</v>
      </c>
      <c r="AD2165" t="str">
        <v>Adventure</v>
      </c>
      <c r="AE2165">
        <v>6.4</v>
      </c>
    </row>
    <row r="2166" spans="2:31" x14ac:dyDescent="0.4">
      <c r="B2166" t="s">
        <v>2265</v>
      </c>
      <c r="C2166" s="7">
        <v>38982</v>
      </c>
      <c r="D2166">
        <f>YEAR(_01_data[[#This Row],[Release Date]])</f>
        <v>2006</v>
      </c>
      <c r="E2166" t="s">
        <v>38</v>
      </c>
      <c r="F2166" t="s">
        <v>24</v>
      </c>
      <c r="G2166" t="s">
        <v>57</v>
      </c>
      <c r="H2166" t="s">
        <v>21</v>
      </c>
      <c r="I2166" t="s">
        <v>65</v>
      </c>
      <c r="J2166">
        <v>378</v>
      </c>
      <c r="K2166">
        <v>751</v>
      </c>
      <c r="L2166">
        <v>16000</v>
      </c>
      <c r="M2166">
        <v>5000</v>
      </c>
      <c r="N2166">
        <v>7.9</v>
      </c>
      <c r="O2166">
        <v>251</v>
      </c>
      <c r="P2166">
        <v>141</v>
      </c>
      <c r="Q2166">
        <v>13753931</v>
      </c>
      <c r="R2166">
        <v>19000000</v>
      </c>
      <c r="AD2166" t="str">
        <v>Drama</v>
      </c>
      <c r="AE2166">
        <v>7.9</v>
      </c>
    </row>
    <row r="2167" spans="2:31" x14ac:dyDescent="0.4">
      <c r="B2167" t="s">
        <v>2266</v>
      </c>
      <c r="C2167" s="7">
        <v>38884</v>
      </c>
      <c r="D2167">
        <f>YEAR(_01_data[[#This Row],[Release Date]])</f>
        <v>2006</v>
      </c>
      <c r="E2167" t="s">
        <v>38</v>
      </c>
      <c r="F2167" t="s">
        <v>24</v>
      </c>
      <c r="G2167" t="s">
        <v>20</v>
      </c>
      <c r="H2167" t="s">
        <v>21</v>
      </c>
      <c r="I2167" t="s">
        <v>65</v>
      </c>
      <c r="J2167">
        <v>14000</v>
      </c>
      <c r="K2167">
        <v>15337</v>
      </c>
      <c r="L2167">
        <v>143</v>
      </c>
      <c r="M2167">
        <v>5000</v>
      </c>
      <c r="N2167">
        <v>7.6</v>
      </c>
      <c r="O2167">
        <v>251</v>
      </c>
      <c r="P2167">
        <v>137</v>
      </c>
      <c r="Q2167">
        <v>5459824</v>
      </c>
      <c r="R2167">
        <v>26000000</v>
      </c>
      <c r="AD2167" t="str">
        <v>Drama</v>
      </c>
      <c r="AE2167">
        <v>7.6</v>
      </c>
    </row>
    <row r="2168" spans="2:31" x14ac:dyDescent="0.4">
      <c r="B2168" t="s">
        <v>2267</v>
      </c>
      <c r="C2168" s="7">
        <v>38818</v>
      </c>
      <c r="D2168">
        <f>YEAR(_01_data[[#This Row],[Release Date]])</f>
        <v>2006</v>
      </c>
      <c r="E2168" t="s">
        <v>38</v>
      </c>
      <c r="F2168" t="s">
        <v>31</v>
      </c>
      <c r="G2168" t="s">
        <v>20</v>
      </c>
      <c r="H2168" t="s">
        <v>21</v>
      </c>
      <c r="I2168" t="s">
        <v>65</v>
      </c>
      <c r="J2168">
        <v>7000</v>
      </c>
      <c r="K2168">
        <v>7227</v>
      </c>
      <c r="L2168">
        <v>36</v>
      </c>
      <c r="M2168">
        <v>15000</v>
      </c>
      <c r="N2168">
        <v>7.9</v>
      </c>
      <c r="O2168">
        <v>270</v>
      </c>
      <c r="P2168">
        <v>101</v>
      </c>
      <c r="Q2168">
        <v>59889948</v>
      </c>
      <c r="R2168">
        <v>8000000</v>
      </c>
      <c r="AD2168" t="str">
        <v>Comedy</v>
      </c>
      <c r="AE2168">
        <v>7.9</v>
      </c>
    </row>
    <row r="2169" spans="2:31" x14ac:dyDescent="0.4">
      <c r="B2169" t="s">
        <v>2268</v>
      </c>
      <c r="C2169" s="7">
        <v>38898</v>
      </c>
      <c r="D2169">
        <f>YEAR(_01_data[[#This Row],[Release Date]])</f>
        <v>2006</v>
      </c>
      <c r="E2169" t="s">
        <v>38</v>
      </c>
      <c r="F2169" t="s">
        <v>31</v>
      </c>
      <c r="G2169" t="s">
        <v>20</v>
      </c>
      <c r="H2169" t="s">
        <v>21</v>
      </c>
      <c r="I2169" t="s">
        <v>81</v>
      </c>
      <c r="J2169">
        <v>979</v>
      </c>
      <c r="K2169">
        <v>6334</v>
      </c>
      <c r="L2169">
        <v>322</v>
      </c>
      <c r="M2169">
        <v>0</v>
      </c>
      <c r="N2169">
        <v>4.3</v>
      </c>
      <c r="O2169">
        <v>78</v>
      </c>
      <c r="P2169">
        <v>98</v>
      </c>
      <c r="Q2169">
        <v>58255287</v>
      </c>
      <c r="R2169">
        <v>64000000</v>
      </c>
      <c r="AD2169" t="str">
        <v>Comedy</v>
      </c>
      <c r="AE2169">
        <v>4.3</v>
      </c>
    </row>
    <row r="2170" spans="2:31" x14ac:dyDescent="0.4">
      <c r="B2170" t="s">
        <v>2269</v>
      </c>
      <c r="C2170" s="7">
        <v>38892</v>
      </c>
      <c r="D2170">
        <f>YEAR(_01_data[[#This Row],[Release Date]])</f>
        <v>2006</v>
      </c>
      <c r="E2170" t="s">
        <v>38</v>
      </c>
      <c r="F2170" t="s">
        <v>24</v>
      </c>
      <c r="G2170" t="s">
        <v>20</v>
      </c>
      <c r="H2170" t="s">
        <v>21</v>
      </c>
      <c r="I2170" t="s">
        <v>61</v>
      </c>
      <c r="J2170">
        <v>702</v>
      </c>
      <c r="K2170">
        <v>2715</v>
      </c>
      <c r="L2170">
        <v>84</v>
      </c>
      <c r="M2170">
        <v>76</v>
      </c>
      <c r="N2170">
        <v>7.2</v>
      </c>
      <c r="O2170">
        <v>5</v>
      </c>
      <c r="P2170">
        <v>87</v>
      </c>
      <c r="Q2170">
        <v>252726</v>
      </c>
      <c r="R2170">
        <v>3000000</v>
      </c>
      <c r="AD2170" t="str">
        <v>Drama</v>
      </c>
      <c r="AE2170">
        <v>7.2</v>
      </c>
    </row>
    <row r="2171" spans="2:31" x14ac:dyDescent="0.4">
      <c r="B2171" t="s">
        <v>2270</v>
      </c>
      <c r="C2171" s="7">
        <v>39039</v>
      </c>
      <c r="D2171">
        <f>YEAR(_01_data[[#This Row],[Release Date]])</f>
        <v>2006</v>
      </c>
      <c r="E2171" t="s">
        <v>38</v>
      </c>
      <c r="F2171" t="s">
        <v>19</v>
      </c>
      <c r="G2171" t="s">
        <v>20</v>
      </c>
      <c r="H2171" t="s">
        <v>26</v>
      </c>
      <c r="I2171" t="s">
        <v>65</v>
      </c>
      <c r="J2171">
        <v>13000</v>
      </c>
      <c r="K2171">
        <v>26451</v>
      </c>
      <c r="L2171">
        <v>118</v>
      </c>
      <c r="M2171">
        <v>10000</v>
      </c>
      <c r="N2171">
        <v>7.8</v>
      </c>
      <c r="O2171">
        <v>202</v>
      </c>
      <c r="P2171">
        <v>110</v>
      </c>
      <c r="Q2171">
        <v>22494487</v>
      </c>
      <c r="R2171">
        <v>27000000</v>
      </c>
      <c r="AD2171" t="str">
        <v>Crime</v>
      </c>
      <c r="AE2171">
        <v>7.8</v>
      </c>
    </row>
    <row r="2172" spans="2:31" x14ac:dyDescent="0.4">
      <c r="B2172" t="s">
        <v>2271</v>
      </c>
      <c r="C2172" s="7">
        <v>38755</v>
      </c>
      <c r="D2172">
        <f>YEAR(_01_data[[#This Row],[Release Date]])</f>
        <v>2006</v>
      </c>
      <c r="E2172" t="s">
        <v>38</v>
      </c>
      <c r="F2172" t="s">
        <v>31</v>
      </c>
      <c r="G2172" t="s">
        <v>20</v>
      </c>
      <c r="H2172" t="s">
        <v>21</v>
      </c>
      <c r="I2172" t="s">
        <v>81</v>
      </c>
      <c r="J2172">
        <v>1000</v>
      </c>
      <c r="K2172">
        <v>5264</v>
      </c>
      <c r="L2172">
        <v>0</v>
      </c>
      <c r="M2172">
        <v>676</v>
      </c>
      <c r="N2172">
        <v>5</v>
      </c>
      <c r="O2172">
        <v>46</v>
      </c>
      <c r="P2172">
        <v>107</v>
      </c>
      <c r="Q2172">
        <v>63231524</v>
      </c>
      <c r="R2172">
        <v>6000000</v>
      </c>
      <c r="AD2172" t="str">
        <v>Comedy</v>
      </c>
      <c r="AE2172">
        <v>5</v>
      </c>
    </row>
    <row r="2173" spans="2:31" x14ac:dyDescent="0.4">
      <c r="B2173" t="s">
        <v>2272</v>
      </c>
      <c r="C2173" s="7">
        <v>38963</v>
      </c>
      <c r="D2173">
        <f>YEAR(_01_data[[#This Row],[Release Date]])</f>
        <v>2006</v>
      </c>
      <c r="E2173" t="s">
        <v>38</v>
      </c>
      <c r="F2173" t="s">
        <v>31</v>
      </c>
      <c r="G2173" t="s">
        <v>20</v>
      </c>
      <c r="H2173" t="s">
        <v>21</v>
      </c>
      <c r="I2173" t="s">
        <v>81</v>
      </c>
      <c r="J2173">
        <v>49000</v>
      </c>
      <c r="K2173">
        <v>52571</v>
      </c>
      <c r="L2173">
        <v>272</v>
      </c>
      <c r="M2173">
        <v>0</v>
      </c>
      <c r="N2173">
        <v>6.2</v>
      </c>
      <c r="O2173">
        <v>111</v>
      </c>
      <c r="P2173">
        <v>115</v>
      </c>
      <c r="Q2173">
        <v>37442180</v>
      </c>
      <c r="R2173">
        <v>20000000</v>
      </c>
      <c r="AD2173" t="str">
        <v>Comedy</v>
      </c>
      <c r="AE2173">
        <v>6.2</v>
      </c>
    </row>
    <row r="2174" spans="2:31" x14ac:dyDescent="0.4">
      <c r="B2174" t="s">
        <v>2273</v>
      </c>
      <c r="C2174" s="7">
        <v>38721</v>
      </c>
      <c r="D2174">
        <f>YEAR(_01_data[[#This Row],[Release Date]])</f>
        <v>2006</v>
      </c>
      <c r="E2174" t="s">
        <v>38</v>
      </c>
      <c r="F2174" t="s">
        <v>50</v>
      </c>
      <c r="G2174" t="s">
        <v>20</v>
      </c>
      <c r="H2174" t="s">
        <v>21</v>
      </c>
      <c r="I2174" t="s">
        <v>81</v>
      </c>
      <c r="J2174">
        <v>4000</v>
      </c>
      <c r="K2174">
        <v>7243</v>
      </c>
      <c r="L2174">
        <v>0</v>
      </c>
      <c r="M2174">
        <v>0</v>
      </c>
      <c r="N2174">
        <v>6.4</v>
      </c>
      <c r="O2174">
        <v>260</v>
      </c>
      <c r="P2174">
        <v>123</v>
      </c>
      <c r="Q2174">
        <v>15962471</v>
      </c>
      <c r="R2174">
        <v>40000000</v>
      </c>
      <c r="AD2174" t="str">
        <v>Biography</v>
      </c>
      <c r="AE2174">
        <v>6.4</v>
      </c>
    </row>
    <row r="2175" spans="2:31" x14ac:dyDescent="0.4">
      <c r="B2175" t="s">
        <v>2274</v>
      </c>
      <c r="C2175" s="7">
        <v>38745</v>
      </c>
      <c r="D2175">
        <f>YEAR(_01_data[[#This Row],[Release Date]])</f>
        <v>2006</v>
      </c>
      <c r="E2175" t="s">
        <v>38</v>
      </c>
      <c r="F2175" t="s">
        <v>50</v>
      </c>
      <c r="G2175" t="s">
        <v>20</v>
      </c>
      <c r="H2175" t="s">
        <v>60</v>
      </c>
      <c r="I2175" t="s">
        <v>61</v>
      </c>
      <c r="J2175">
        <v>876</v>
      </c>
      <c r="K2175">
        <v>1518</v>
      </c>
      <c r="L2175">
        <v>108</v>
      </c>
      <c r="M2175">
        <v>0</v>
      </c>
      <c r="N2175">
        <v>7</v>
      </c>
      <c r="O2175">
        <v>124</v>
      </c>
      <c r="P2175">
        <v>88</v>
      </c>
      <c r="Q2175">
        <v>2975649</v>
      </c>
      <c r="R2175">
        <v>30000000</v>
      </c>
      <c r="AD2175" t="str">
        <v>Biography</v>
      </c>
      <c r="AE2175">
        <v>7</v>
      </c>
    </row>
    <row r="2176" spans="2:31" x14ac:dyDescent="0.4">
      <c r="B2176" t="s">
        <v>2275</v>
      </c>
      <c r="C2176" s="7">
        <v>39031</v>
      </c>
      <c r="D2176">
        <f>YEAR(_01_data[[#This Row],[Release Date]])</f>
        <v>2006</v>
      </c>
      <c r="E2176" t="s">
        <v>38</v>
      </c>
      <c r="F2176" t="s">
        <v>56</v>
      </c>
      <c r="G2176" t="s">
        <v>20</v>
      </c>
      <c r="H2176" t="s">
        <v>21</v>
      </c>
      <c r="I2176" t="s">
        <v>81</v>
      </c>
      <c r="J2176">
        <v>22000</v>
      </c>
      <c r="K2176">
        <v>34817</v>
      </c>
      <c r="L2176">
        <v>14000</v>
      </c>
      <c r="M2176">
        <v>0</v>
      </c>
      <c r="N2176">
        <v>6.9</v>
      </c>
      <c r="O2176">
        <v>310</v>
      </c>
      <c r="P2176">
        <v>124</v>
      </c>
      <c r="Q2176">
        <v>133382309</v>
      </c>
      <c r="R2176">
        <v>150000000</v>
      </c>
      <c r="AD2176" t="str">
        <v>Action</v>
      </c>
      <c r="AE2176">
        <v>6.9</v>
      </c>
    </row>
    <row r="2177" spans="2:31" x14ac:dyDescent="0.4">
      <c r="B2177" t="s">
        <v>2276</v>
      </c>
      <c r="C2177" s="7">
        <v>38771</v>
      </c>
      <c r="D2177">
        <f>YEAR(_01_data[[#This Row],[Release Date]])</f>
        <v>2006</v>
      </c>
      <c r="E2177" t="s">
        <v>38</v>
      </c>
      <c r="F2177" t="s">
        <v>39</v>
      </c>
      <c r="G2177" t="s">
        <v>20</v>
      </c>
      <c r="H2177" t="s">
        <v>21</v>
      </c>
      <c r="I2177" t="s">
        <v>61</v>
      </c>
      <c r="J2177">
        <v>12000</v>
      </c>
      <c r="K2177">
        <v>17299</v>
      </c>
      <c r="L2177">
        <v>27</v>
      </c>
      <c r="M2177">
        <v>0</v>
      </c>
      <c r="N2177">
        <v>6.6</v>
      </c>
      <c r="O2177">
        <v>190</v>
      </c>
      <c r="P2177">
        <v>91</v>
      </c>
      <c r="Q2177">
        <v>73661010</v>
      </c>
      <c r="R2177">
        <v>75000000</v>
      </c>
      <c r="AD2177" t="str">
        <v>Animation</v>
      </c>
      <c r="AE2177">
        <v>6.6</v>
      </c>
    </row>
    <row r="2178" spans="2:31" x14ac:dyDescent="0.4">
      <c r="B2178" t="s">
        <v>2277</v>
      </c>
      <c r="C2178" s="7">
        <v>38872</v>
      </c>
      <c r="D2178">
        <f>YEAR(_01_data[[#This Row],[Release Date]])</f>
        <v>2006</v>
      </c>
      <c r="E2178" t="s">
        <v>38</v>
      </c>
      <c r="F2178" t="s">
        <v>31</v>
      </c>
      <c r="G2178" t="s">
        <v>20</v>
      </c>
      <c r="H2178" t="s">
        <v>21</v>
      </c>
      <c r="I2178" t="s">
        <v>81</v>
      </c>
      <c r="J2178">
        <v>973</v>
      </c>
      <c r="K2178">
        <v>2737</v>
      </c>
      <c r="L2178">
        <v>425</v>
      </c>
      <c r="M2178">
        <v>1000</v>
      </c>
      <c r="N2178">
        <v>5.0999999999999996</v>
      </c>
      <c r="O2178">
        <v>147</v>
      </c>
      <c r="P2178">
        <v>95</v>
      </c>
      <c r="Q2178">
        <v>22526144</v>
      </c>
      <c r="R2178">
        <v>30000000</v>
      </c>
      <c r="AD2178" t="str">
        <v>Comedy</v>
      </c>
      <c r="AE2178">
        <v>5.0999999999999996</v>
      </c>
    </row>
    <row r="2179" spans="2:31" x14ac:dyDescent="0.4">
      <c r="B2179" t="s">
        <v>2278</v>
      </c>
      <c r="C2179" s="7">
        <v>38853</v>
      </c>
      <c r="D2179">
        <f>YEAR(_01_data[[#This Row],[Release Date]])</f>
        <v>2006</v>
      </c>
      <c r="E2179" t="s">
        <v>38</v>
      </c>
      <c r="F2179" t="s">
        <v>31</v>
      </c>
      <c r="G2179" t="s">
        <v>20</v>
      </c>
      <c r="H2179" t="s">
        <v>26</v>
      </c>
      <c r="I2179" t="s">
        <v>61</v>
      </c>
      <c r="J2179">
        <v>678</v>
      </c>
      <c r="K2179">
        <v>1729</v>
      </c>
      <c r="L2179">
        <v>100</v>
      </c>
      <c r="M2179">
        <v>0</v>
      </c>
      <c r="N2179">
        <v>5.7</v>
      </c>
      <c r="O2179">
        <v>163</v>
      </c>
      <c r="P2179">
        <v>92</v>
      </c>
      <c r="Q2179">
        <v>80197993</v>
      </c>
      <c r="R2179">
        <v>32000000</v>
      </c>
      <c r="AD2179" t="str">
        <v>Comedy</v>
      </c>
      <c r="AE2179">
        <v>5.7</v>
      </c>
    </row>
    <row r="2180" spans="2:31" x14ac:dyDescent="0.4">
      <c r="B2180" t="s">
        <v>2279</v>
      </c>
      <c r="C2180" s="7">
        <v>38835</v>
      </c>
      <c r="D2180">
        <f>YEAR(_01_data[[#This Row],[Release Date]])</f>
        <v>2006</v>
      </c>
      <c r="E2180" t="s">
        <v>38</v>
      </c>
      <c r="F2180" t="s">
        <v>56</v>
      </c>
      <c r="G2180" t="s">
        <v>20</v>
      </c>
      <c r="H2180" t="s">
        <v>21</v>
      </c>
      <c r="I2180" t="s">
        <v>61</v>
      </c>
      <c r="J2180">
        <v>49000</v>
      </c>
      <c r="K2180">
        <v>55486</v>
      </c>
      <c r="L2180">
        <v>189</v>
      </c>
      <c r="M2180">
        <v>3000</v>
      </c>
      <c r="N2180">
        <v>6.4</v>
      </c>
      <c r="O2180">
        <v>179</v>
      </c>
      <c r="P2180">
        <v>108</v>
      </c>
      <c r="Q2180">
        <v>250863268</v>
      </c>
      <c r="R2180">
        <v>110000000</v>
      </c>
      <c r="AD2180" t="str">
        <v>Action</v>
      </c>
      <c r="AE2180">
        <v>6.4</v>
      </c>
    </row>
    <row r="2181" spans="2:31" x14ac:dyDescent="0.4">
      <c r="B2181" t="s">
        <v>2280</v>
      </c>
      <c r="C2181" s="7">
        <v>38947</v>
      </c>
      <c r="D2181">
        <f>YEAR(_01_data[[#This Row],[Release Date]])</f>
        <v>2006</v>
      </c>
      <c r="E2181" t="s">
        <v>38</v>
      </c>
      <c r="F2181" t="s">
        <v>19</v>
      </c>
      <c r="G2181" t="s">
        <v>20</v>
      </c>
      <c r="H2181" t="s">
        <v>60</v>
      </c>
      <c r="I2181" t="s">
        <v>65</v>
      </c>
      <c r="J2181">
        <v>386</v>
      </c>
      <c r="K2181">
        <v>646</v>
      </c>
      <c r="L2181">
        <v>14</v>
      </c>
      <c r="M2181">
        <v>0</v>
      </c>
      <c r="N2181">
        <v>7.4</v>
      </c>
      <c r="O2181">
        <v>220</v>
      </c>
      <c r="P2181">
        <v>92</v>
      </c>
      <c r="Q2181">
        <v>17508670</v>
      </c>
      <c r="R2181">
        <v>15000000</v>
      </c>
      <c r="AD2181" t="str">
        <v>Crime</v>
      </c>
      <c r="AE2181">
        <v>7.4</v>
      </c>
    </row>
    <row r="2182" spans="2:31" x14ac:dyDescent="0.4">
      <c r="B2182" t="s">
        <v>2281</v>
      </c>
      <c r="C2182" s="7">
        <v>38955</v>
      </c>
      <c r="D2182">
        <f>YEAR(_01_data[[#This Row],[Release Date]])</f>
        <v>2006</v>
      </c>
      <c r="E2182" t="s">
        <v>38</v>
      </c>
      <c r="F2182" t="s">
        <v>24</v>
      </c>
      <c r="G2182" t="s">
        <v>20</v>
      </c>
      <c r="H2182" t="s">
        <v>21</v>
      </c>
      <c r="I2182" t="s">
        <v>32</v>
      </c>
      <c r="J2182">
        <v>52</v>
      </c>
      <c r="K2182">
        <v>132</v>
      </c>
      <c r="L2182">
        <v>129</v>
      </c>
      <c r="M2182">
        <v>594</v>
      </c>
      <c r="N2182">
        <v>6.7</v>
      </c>
      <c r="O2182">
        <v>88</v>
      </c>
      <c r="P2182">
        <v>76</v>
      </c>
      <c r="Q2182">
        <v>255352</v>
      </c>
      <c r="R2182">
        <v>300000</v>
      </c>
      <c r="AD2182" t="str">
        <v>Drama</v>
      </c>
      <c r="AE2182">
        <v>6.7</v>
      </c>
    </row>
    <row r="2183" spans="2:31" x14ac:dyDescent="0.4">
      <c r="B2183" t="s">
        <v>2282</v>
      </c>
      <c r="C2183" s="7">
        <v>38745</v>
      </c>
      <c r="D2183">
        <f>YEAR(_01_data[[#This Row],[Release Date]])</f>
        <v>2006</v>
      </c>
      <c r="E2183" t="s">
        <v>38</v>
      </c>
      <c r="F2183" t="s">
        <v>102</v>
      </c>
      <c r="G2183" t="s">
        <v>20</v>
      </c>
      <c r="H2183" t="s">
        <v>60</v>
      </c>
      <c r="I2183" t="s">
        <v>81</v>
      </c>
      <c r="J2183">
        <v>102</v>
      </c>
      <c r="K2183">
        <v>118</v>
      </c>
      <c r="L2183">
        <v>10</v>
      </c>
      <c r="M2183">
        <v>587</v>
      </c>
      <c r="N2183">
        <v>7.3</v>
      </c>
      <c r="O2183">
        <v>40</v>
      </c>
      <c r="P2183">
        <v>97</v>
      </c>
      <c r="Q2183">
        <v>144431</v>
      </c>
      <c r="R2183">
        <v>1000000</v>
      </c>
      <c r="AD2183" t="str">
        <v>Documentary</v>
      </c>
      <c r="AE2183">
        <v>7.3</v>
      </c>
    </row>
    <row r="2184" spans="2:31" x14ac:dyDescent="0.4">
      <c r="B2184" t="s">
        <v>2283</v>
      </c>
      <c r="C2184" s="7">
        <v>38813</v>
      </c>
      <c r="D2184">
        <f>YEAR(_01_data[[#This Row],[Release Date]])</f>
        <v>2006</v>
      </c>
      <c r="E2184" t="s">
        <v>38</v>
      </c>
      <c r="F2184" t="s">
        <v>50</v>
      </c>
      <c r="G2184" t="s">
        <v>20</v>
      </c>
      <c r="H2184" t="s">
        <v>21</v>
      </c>
      <c r="I2184" t="s">
        <v>61</v>
      </c>
      <c r="J2184">
        <v>541</v>
      </c>
      <c r="K2184">
        <v>908</v>
      </c>
      <c r="L2184">
        <v>6</v>
      </c>
      <c r="M2184">
        <v>0</v>
      </c>
      <c r="N2184">
        <v>6.3</v>
      </c>
      <c r="O2184">
        <v>36</v>
      </c>
      <c r="P2184">
        <v>123</v>
      </c>
      <c r="Q2184">
        <v>13391174</v>
      </c>
      <c r="R2184">
        <v>20000000</v>
      </c>
      <c r="AD2184" t="str">
        <v>Biography</v>
      </c>
      <c r="AE2184">
        <v>6.3</v>
      </c>
    </row>
    <row r="2185" spans="2:31" x14ac:dyDescent="0.4">
      <c r="B2185" t="s">
        <v>2284</v>
      </c>
      <c r="C2185" s="7">
        <v>38776</v>
      </c>
      <c r="D2185">
        <f>YEAR(_01_data[[#This Row],[Release Date]])</f>
        <v>2006</v>
      </c>
      <c r="E2185" t="s">
        <v>38</v>
      </c>
      <c r="F2185" t="s">
        <v>24</v>
      </c>
      <c r="G2185" t="s">
        <v>94</v>
      </c>
      <c r="H2185" t="s">
        <v>95</v>
      </c>
      <c r="I2185" t="s">
        <v>32</v>
      </c>
      <c r="J2185">
        <v>533</v>
      </c>
      <c r="K2185">
        <v>1082</v>
      </c>
      <c r="L2185">
        <v>0</v>
      </c>
      <c r="M2185">
        <v>104</v>
      </c>
      <c r="N2185">
        <v>5.8</v>
      </c>
      <c r="O2185">
        <v>14</v>
      </c>
      <c r="P2185">
        <v>95</v>
      </c>
      <c r="Q2185">
        <v>18435</v>
      </c>
      <c r="R2185">
        <v>1400000</v>
      </c>
      <c r="AD2185" t="str">
        <v>Drama</v>
      </c>
      <c r="AE2185">
        <v>5.8</v>
      </c>
    </row>
    <row r="2186" spans="2:31" x14ac:dyDescent="0.4">
      <c r="B2186" t="s">
        <v>2285</v>
      </c>
      <c r="C2186" s="7">
        <v>38829</v>
      </c>
      <c r="D2186">
        <f>YEAR(_01_data[[#This Row],[Release Date]])</f>
        <v>2006</v>
      </c>
      <c r="E2186" t="s">
        <v>38</v>
      </c>
      <c r="F2186" t="s">
        <v>24</v>
      </c>
      <c r="G2186" t="s">
        <v>20</v>
      </c>
      <c r="H2186" t="s">
        <v>170</v>
      </c>
      <c r="I2186" t="s">
        <v>61</v>
      </c>
      <c r="J2186">
        <v>185</v>
      </c>
      <c r="K2186">
        <v>299</v>
      </c>
      <c r="L2186">
        <v>11</v>
      </c>
      <c r="M2186">
        <v>135</v>
      </c>
      <c r="N2186">
        <v>6.6</v>
      </c>
      <c r="O2186">
        <v>24</v>
      </c>
      <c r="P2186">
        <v>86</v>
      </c>
      <c r="Q2186">
        <v>13751</v>
      </c>
      <c r="R2186">
        <v>11400000</v>
      </c>
      <c r="AD2186" t="str">
        <v>Drama</v>
      </c>
      <c r="AE2186">
        <v>6.6</v>
      </c>
    </row>
    <row r="2187" spans="2:31" x14ac:dyDescent="0.4">
      <c r="B2187" t="s">
        <v>2286</v>
      </c>
      <c r="C2187" s="7">
        <v>39002</v>
      </c>
      <c r="D2187">
        <f>YEAR(_01_data[[#This Row],[Release Date]])</f>
        <v>2006</v>
      </c>
      <c r="E2187" t="s">
        <v>38</v>
      </c>
      <c r="F2187" t="s">
        <v>42</v>
      </c>
      <c r="G2187" t="s">
        <v>20</v>
      </c>
      <c r="H2187" t="s">
        <v>21</v>
      </c>
      <c r="I2187" t="s">
        <v>61</v>
      </c>
      <c r="J2187">
        <v>4000</v>
      </c>
      <c r="K2187">
        <v>6081</v>
      </c>
      <c r="L2187">
        <v>28</v>
      </c>
      <c r="M2187">
        <v>863</v>
      </c>
      <c r="N2187">
        <v>6.2</v>
      </c>
      <c r="O2187">
        <v>107</v>
      </c>
      <c r="P2187">
        <v>83</v>
      </c>
      <c r="Q2187">
        <v>84303558</v>
      </c>
      <c r="R2187">
        <v>85000000</v>
      </c>
      <c r="AD2187" t="str">
        <v>Adventure</v>
      </c>
      <c r="AE2187">
        <v>6.2</v>
      </c>
    </row>
    <row r="2188" spans="2:31" x14ac:dyDescent="0.4">
      <c r="B2188" t="s">
        <v>2287</v>
      </c>
      <c r="C2188" s="7">
        <v>38823</v>
      </c>
      <c r="D2188">
        <f>YEAR(_01_data[[#This Row],[Release Date]])</f>
        <v>2006</v>
      </c>
      <c r="E2188" t="s">
        <v>38</v>
      </c>
      <c r="F2188" t="s">
        <v>42</v>
      </c>
      <c r="G2188" t="s">
        <v>20</v>
      </c>
      <c r="H2188" t="s">
        <v>21</v>
      </c>
      <c r="I2188" t="s">
        <v>61</v>
      </c>
      <c r="J2188">
        <v>13000</v>
      </c>
      <c r="K2188">
        <v>22813</v>
      </c>
      <c r="L2188">
        <v>12</v>
      </c>
      <c r="M2188">
        <v>0</v>
      </c>
      <c r="N2188">
        <v>6.8</v>
      </c>
      <c r="O2188">
        <v>166</v>
      </c>
      <c r="P2188">
        <v>83</v>
      </c>
      <c r="Q2188">
        <v>155019340</v>
      </c>
      <c r="R2188">
        <v>80000000</v>
      </c>
      <c r="AD2188" t="str">
        <v>Adventure</v>
      </c>
      <c r="AE2188">
        <v>6.8</v>
      </c>
    </row>
    <row r="2189" spans="2:31" x14ac:dyDescent="0.4">
      <c r="B2189" t="s">
        <v>2288</v>
      </c>
      <c r="C2189" s="7">
        <v>38834</v>
      </c>
      <c r="D2189">
        <f>YEAR(_01_data[[#This Row],[Release Date]])</f>
        <v>2006</v>
      </c>
      <c r="E2189" t="s">
        <v>38</v>
      </c>
      <c r="F2189" t="s">
        <v>24</v>
      </c>
      <c r="G2189" t="s">
        <v>430</v>
      </c>
      <c r="H2189" t="s">
        <v>916</v>
      </c>
      <c r="I2189" t="s">
        <v>65</v>
      </c>
      <c r="J2189">
        <v>634</v>
      </c>
      <c r="K2189">
        <v>1322</v>
      </c>
      <c r="L2189">
        <v>0</v>
      </c>
      <c r="M2189">
        <v>27000</v>
      </c>
      <c r="N2189">
        <v>8.1999999999999993</v>
      </c>
      <c r="O2189">
        <v>406</v>
      </c>
      <c r="P2189">
        <v>112</v>
      </c>
      <c r="Q2189">
        <v>37623143</v>
      </c>
      <c r="R2189">
        <v>13500000</v>
      </c>
      <c r="AD2189" t="str">
        <v>Drama</v>
      </c>
      <c r="AE2189">
        <v>8.1999999999999993</v>
      </c>
    </row>
    <row r="2190" spans="2:31" x14ac:dyDescent="0.4">
      <c r="B2190" t="s">
        <v>2289</v>
      </c>
      <c r="C2190" s="7">
        <v>38757</v>
      </c>
      <c r="D2190">
        <f>YEAR(_01_data[[#This Row],[Release Date]])</f>
        <v>2006</v>
      </c>
      <c r="E2190" t="s">
        <v>38</v>
      </c>
      <c r="F2190" t="s">
        <v>31</v>
      </c>
      <c r="G2190" t="s">
        <v>94</v>
      </c>
      <c r="H2190" t="s">
        <v>95</v>
      </c>
      <c r="I2190" t="s">
        <v>65</v>
      </c>
      <c r="J2190">
        <v>12000</v>
      </c>
      <c r="K2190">
        <v>13208</v>
      </c>
      <c r="L2190">
        <v>107</v>
      </c>
      <c r="M2190">
        <v>0</v>
      </c>
      <c r="N2190">
        <v>7.3</v>
      </c>
      <c r="O2190">
        <v>165</v>
      </c>
      <c r="P2190">
        <v>120</v>
      </c>
      <c r="Q2190">
        <v>4857376</v>
      </c>
      <c r="R2190">
        <v>13000000</v>
      </c>
      <c r="AD2190" t="str">
        <v>Comedy</v>
      </c>
      <c r="AE2190">
        <v>7.3</v>
      </c>
    </row>
    <row r="2191" spans="2:31" x14ac:dyDescent="0.4">
      <c r="B2191" t="s">
        <v>2290</v>
      </c>
      <c r="C2191" s="7">
        <v>38890</v>
      </c>
      <c r="D2191">
        <f>YEAR(_01_data[[#This Row],[Release Date]])</f>
        <v>2006</v>
      </c>
      <c r="E2191" t="s">
        <v>38</v>
      </c>
      <c r="F2191" t="s">
        <v>24</v>
      </c>
      <c r="G2191" t="s">
        <v>20</v>
      </c>
      <c r="H2191" t="s">
        <v>26</v>
      </c>
      <c r="I2191" t="s">
        <v>81</v>
      </c>
      <c r="J2191">
        <v>634</v>
      </c>
      <c r="K2191">
        <v>2673</v>
      </c>
      <c r="L2191">
        <v>108</v>
      </c>
      <c r="M2191">
        <v>0</v>
      </c>
      <c r="N2191">
        <v>7.3</v>
      </c>
      <c r="O2191">
        <v>44</v>
      </c>
      <c r="P2191">
        <v>120</v>
      </c>
      <c r="Q2191">
        <v>1055654</v>
      </c>
      <c r="R2191">
        <v>10000000</v>
      </c>
      <c r="AD2191" t="str">
        <v>Drama</v>
      </c>
      <c r="AE2191">
        <v>7.3</v>
      </c>
    </row>
    <row r="2192" spans="2:31" x14ac:dyDescent="0.4">
      <c r="B2192" t="s">
        <v>2291</v>
      </c>
      <c r="C2192" s="7">
        <v>38763</v>
      </c>
      <c r="D2192">
        <f>YEAR(_01_data[[#This Row],[Release Date]])</f>
        <v>2006</v>
      </c>
      <c r="E2192" t="s">
        <v>38</v>
      </c>
      <c r="F2192" t="s">
        <v>19</v>
      </c>
      <c r="G2192" t="s">
        <v>20</v>
      </c>
      <c r="H2192" t="s">
        <v>26</v>
      </c>
      <c r="I2192" t="s">
        <v>65</v>
      </c>
      <c r="J2192">
        <v>177</v>
      </c>
      <c r="K2192">
        <v>253</v>
      </c>
      <c r="L2192">
        <v>670</v>
      </c>
      <c r="M2192">
        <v>26000</v>
      </c>
      <c r="N2192">
        <v>7.5</v>
      </c>
      <c r="O2192">
        <v>226</v>
      </c>
      <c r="P2192">
        <v>147</v>
      </c>
      <c r="Q2192">
        <v>2208939</v>
      </c>
      <c r="R2192">
        <v>50000000</v>
      </c>
      <c r="AD2192" t="str">
        <v>Crime</v>
      </c>
      <c r="AE2192">
        <v>7.5</v>
      </c>
    </row>
    <row r="2193" spans="2:31" x14ac:dyDescent="0.4">
      <c r="B2193" t="s">
        <v>2292</v>
      </c>
      <c r="C2193" s="7">
        <v>39014</v>
      </c>
      <c r="D2193">
        <f>YEAR(_01_data[[#This Row],[Release Date]])</f>
        <v>2006</v>
      </c>
      <c r="E2193" t="s">
        <v>38</v>
      </c>
      <c r="F2193" t="s">
        <v>31</v>
      </c>
      <c r="G2193" t="s">
        <v>20</v>
      </c>
      <c r="H2193" t="s">
        <v>21</v>
      </c>
      <c r="I2193" t="s">
        <v>81</v>
      </c>
      <c r="J2193">
        <v>939</v>
      </c>
      <c r="K2193">
        <v>2321</v>
      </c>
      <c r="L2193">
        <v>18</v>
      </c>
      <c r="M2193">
        <v>837</v>
      </c>
      <c r="N2193">
        <v>3</v>
      </c>
      <c r="O2193">
        <v>37</v>
      </c>
      <c r="P2193">
        <v>99</v>
      </c>
      <c r="Q2193">
        <v>7059537</v>
      </c>
      <c r="R2193">
        <v>3000000</v>
      </c>
      <c r="AD2193" t="str">
        <v>Comedy</v>
      </c>
      <c r="AE2193">
        <v>3</v>
      </c>
    </row>
    <row r="2194" spans="2:31" x14ac:dyDescent="0.4">
      <c r="B2194" t="s">
        <v>2293</v>
      </c>
      <c r="C2194" s="7">
        <v>39081</v>
      </c>
      <c r="D2194">
        <f>YEAR(_01_data[[#This Row],[Release Date]])</f>
        <v>2006</v>
      </c>
      <c r="E2194" t="s">
        <v>38</v>
      </c>
      <c r="F2194" t="s">
        <v>56</v>
      </c>
      <c r="G2194" t="s">
        <v>20</v>
      </c>
      <c r="H2194" t="s">
        <v>21</v>
      </c>
      <c r="I2194" t="s">
        <v>81</v>
      </c>
      <c r="J2194">
        <v>40000</v>
      </c>
      <c r="K2194">
        <v>48486</v>
      </c>
      <c r="L2194">
        <v>563</v>
      </c>
      <c r="M2194">
        <v>5000</v>
      </c>
      <c r="N2194">
        <v>7.3</v>
      </c>
      <c r="O2194">
        <v>313</v>
      </c>
      <c r="P2194">
        <v>151</v>
      </c>
      <c r="Q2194">
        <v>423032628</v>
      </c>
      <c r="R2194">
        <v>225000000</v>
      </c>
      <c r="AD2194" t="str">
        <v>Action</v>
      </c>
      <c r="AE2194">
        <v>7.3</v>
      </c>
    </row>
    <row r="2195" spans="2:31" x14ac:dyDescent="0.4">
      <c r="B2195" t="s">
        <v>2294</v>
      </c>
      <c r="C2195" s="7">
        <v>38786</v>
      </c>
      <c r="D2195">
        <f>YEAR(_01_data[[#This Row],[Release Date]])</f>
        <v>2006</v>
      </c>
      <c r="E2195" t="s">
        <v>38</v>
      </c>
      <c r="F2195" t="s">
        <v>56</v>
      </c>
      <c r="G2195" t="s">
        <v>20</v>
      </c>
      <c r="H2195" t="s">
        <v>21</v>
      </c>
      <c r="I2195" t="s">
        <v>81</v>
      </c>
      <c r="J2195">
        <v>87000</v>
      </c>
      <c r="K2195">
        <v>92456</v>
      </c>
      <c r="L2195">
        <v>249</v>
      </c>
      <c r="M2195">
        <v>0</v>
      </c>
      <c r="N2195">
        <v>5.6</v>
      </c>
      <c r="O2195">
        <v>231</v>
      </c>
      <c r="P2195">
        <v>98</v>
      </c>
      <c r="Q2195">
        <v>60655503</v>
      </c>
      <c r="R2195">
        <v>160000000</v>
      </c>
      <c r="AD2195" t="str">
        <v>Action</v>
      </c>
      <c r="AE2195">
        <v>5.6</v>
      </c>
    </row>
    <row r="2196" spans="2:31" x14ac:dyDescent="0.4">
      <c r="B2196" t="s">
        <v>2295</v>
      </c>
      <c r="C2196" s="7">
        <v>38839</v>
      </c>
      <c r="D2196">
        <f>YEAR(_01_data[[#This Row],[Release Date]])</f>
        <v>2006</v>
      </c>
      <c r="E2196" t="s">
        <v>38</v>
      </c>
      <c r="F2196" t="s">
        <v>31</v>
      </c>
      <c r="G2196" t="s">
        <v>20</v>
      </c>
      <c r="H2196" t="s">
        <v>21</v>
      </c>
      <c r="I2196" t="s">
        <v>32</v>
      </c>
      <c r="J2196">
        <v>907</v>
      </c>
      <c r="K2196">
        <v>1411</v>
      </c>
      <c r="L2196">
        <v>365</v>
      </c>
      <c r="M2196">
        <v>0</v>
      </c>
      <c r="N2196">
        <v>6.2</v>
      </c>
      <c r="O2196">
        <v>88</v>
      </c>
      <c r="P2196">
        <v>103</v>
      </c>
      <c r="Q2196">
        <v>23000</v>
      </c>
      <c r="R2196">
        <v>500000</v>
      </c>
      <c r="AD2196" t="str">
        <v>Comedy</v>
      </c>
      <c r="AE2196">
        <v>6.2</v>
      </c>
    </row>
    <row r="2197" spans="2:31" x14ac:dyDescent="0.4">
      <c r="B2197" t="s">
        <v>2296</v>
      </c>
      <c r="C2197" s="7">
        <v>38798</v>
      </c>
      <c r="D2197">
        <f>YEAR(_01_data[[#This Row],[Release Date]])</f>
        <v>2006</v>
      </c>
      <c r="E2197" t="s">
        <v>38</v>
      </c>
      <c r="F2197" t="s">
        <v>24</v>
      </c>
      <c r="G2197" t="s">
        <v>20</v>
      </c>
      <c r="H2197" t="s">
        <v>21</v>
      </c>
      <c r="I2197" t="s">
        <v>81</v>
      </c>
      <c r="J2197">
        <v>16000</v>
      </c>
      <c r="K2197">
        <v>19952</v>
      </c>
      <c r="L2197">
        <v>2</v>
      </c>
      <c r="M2197">
        <v>0</v>
      </c>
      <c r="N2197">
        <v>4.7</v>
      </c>
      <c r="O2197">
        <v>148</v>
      </c>
      <c r="P2197">
        <v>90</v>
      </c>
      <c r="Q2197">
        <v>20259297</v>
      </c>
      <c r="R2197">
        <v>20000000</v>
      </c>
      <c r="AD2197" t="str">
        <v>Drama</v>
      </c>
      <c r="AE2197">
        <v>4.7</v>
      </c>
    </row>
    <row r="2198" spans="2:31" x14ac:dyDescent="0.4">
      <c r="B2198" t="s">
        <v>2297</v>
      </c>
      <c r="C2198" s="7">
        <v>38896</v>
      </c>
      <c r="D2198">
        <f>YEAR(_01_data[[#This Row],[Release Date]])</f>
        <v>2006</v>
      </c>
      <c r="E2198" t="s">
        <v>38</v>
      </c>
      <c r="F2198" t="s">
        <v>24</v>
      </c>
      <c r="G2198" t="s">
        <v>430</v>
      </c>
      <c r="H2198" t="s">
        <v>21</v>
      </c>
      <c r="I2198" t="s">
        <v>65</v>
      </c>
      <c r="J2198">
        <v>231</v>
      </c>
      <c r="K2198">
        <v>771</v>
      </c>
      <c r="L2198">
        <v>25</v>
      </c>
      <c r="M2198">
        <v>426</v>
      </c>
      <c r="N2198">
        <v>7.1</v>
      </c>
      <c r="O2198">
        <v>69</v>
      </c>
      <c r="P2198">
        <v>90</v>
      </c>
      <c r="Q2198">
        <v>1689999</v>
      </c>
      <c r="R2198">
        <v>400000</v>
      </c>
      <c r="AD2198" t="str">
        <v>Drama</v>
      </c>
      <c r="AE2198">
        <v>7.1</v>
      </c>
    </row>
    <row r="2199" spans="2:31" x14ac:dyDescent="0.4">
      <c r="B2199" t="s">
        <v>2298</v>
      </c>
      <c r="C2199" s="7">
        <v>38779</v>
      </c>
      <c r="D2199">
        <f>YEAR(_01_data[[#This Row],[Release Date]])</f>
        <v>2006</v>
      </c>
      <c r="E2199" t="s">
        <v>38</v>
      </c>
      <c r="F2199" t="s">
        <v>56</v>
      </c>
      <c r="G2199" t="s">
        <v>20</v>
      </c>
      <c r="H2199" t="s">
        <v>95</v>
      </c>
      <c r="I2199" t="s">
        <v>65</v>
      </c>
      <c r="J2199">
        <v>805</v>
      </c>
      <c r="K2199">
        <v>1185</v>
      </c>
      <c r="L2199">
        <v>2</v>
      </c>
      <c r="M2199">
        <v>0</v>
      </c>
      <c r="N2199">
        <v>6.7</v>
      </c>
      <c r="O2199">
        <v>112</v>
      </c>
      <c r="P2199">
        <v>105</v>
      </c>
      <c r="Q2199">
        <v>63260</v>
      </c>
      <c r="R2199">
        <v>14000000</v>
      </c>
      <c r="AD2199" t="str">
        <v>Action</v>
      </c>
      <c r="AE2199">
        <v>6.7</v>
      </c>
    </row>
    <row r="2200" spans="2:31" x14ac:dyDescent="0.4">
      <c r="B2200" t="s">
        <v>2299</v>
      </c>
      <c r="C2200" s="7">
        <v>38922</v>
      </c>
      <c r="D2200">
        <f>YEAR(_01_data[[#This Row],[Release Date]])</f>
        <v>2006</v>
      </c>
      <c r="E2200" t="s">
        <v>38</v>
      </c>
      <c r="F2200" t="s">
        <v>42</v>
      </c>
      <c r="G2200" t="s">
        <v>20</v>
      </c>
      <c r="H2200" t="s">
        <v>21</v>
      </c>
      <c r="I2200" t="s">
        <v>81</v>
      </c>
      <c r="J2200">
        <v>23000</v>
      </c>
      <c r="K2200">
        <v>24270</v>
      </c>
      <c r="L2200">
        <v>0</v>
      </c>
      <c r="M2200">
        <v>0</v>
      </c>
      <c r="N2200">
        <v>7.3</v>
      </c>
      <c r="O2200">
        <v>198</v>
      </c>
      <c r="P2200">
        <v>120</v>
      </c>
      <c r="Q2200">
        <v>5484375</v>
      </c>
      <c r="R2200">
        <v>10000000</v>
      </c>
      <c r="AD2200" t="str">
        <v>Adventure</v>
      </c>
      <c r="AE2200">
        <v>7.3</v>
      </c>
    </row>
    <row r="2201" spans="2:31" x14ac:dyDescent="0.4">
      <c r="B2201" t="s">
        <v>2300</v>
      </c>
      <c r="C2201" s="7">
        <v>39067</v>
      </c>
      <c r="D2201">
        <f>YEAR(_01_data[[#This Row],[Release Date]])</f>
        <v>2006</v>
      </c>
      <c r="E2201" t="s">
        <v>38</v>
      </c>
      <c r="F2201" t="s">
        <v>24</v>
      </c>
      <c r="G2201" t="s">
        <v>20</v>
      </c>
      <c r="H2201" t="s">
        <v>21</v>
      </c>
      <c r="I2201" t="s">
        <v>61</v>
      </c>
      <c r="J2201">
        <v>13000</v>
      </c>
      <c r="K2201">
        <v>15111</v>
      </c>
      <c r="L2201">
        <v>13000</v>
      </c>
      <c r="M2201">
        <v>0</v>
      </c>
      <c r="N2201">
        <v>7.2</v>
      </c>
      <c r="O2201">
        <v>285</v>
      </c>
      <c r="P2201">
        <v>139</v>
      </c>
      <c r="Q2201">
        <v>70269171</v>
      </c>
      <c r="R2201">
        <v>24000000</v>
      </c>
      <c r="AD2201" t="str">
        <v>Drama</v>
      </c>
      <c r="AE2201">
        <v>7.2</v>
      </c>
    </row>
    <row r="2202" spans="2:31" x14ac:dyDescent="0.4">
      <c r="B2202" t="s">
        <v>2301</v>
      </c>
      <c r="C2202" s="7">
        <v>38878</v>
      </c>
      <c r="D2202">
        <f>YEAR(_01_data[[#This Row],[Release Date]])</f>
        <v>2006</v>
      </c>
      <c r="E2202" t="s">
        <v>38</v>
      </c>
      <c r="F2202" t="s">
        <v>56</v>
      </c>
      <c r="G2202" t="s">
        <v>20</v>
      </c>
      <c r="H2202" t="s">
        <v>26</v>
      </c>
      <c r="I2202" t="s">
        <v>65</v>
      </c>
      <c r="J2202">
        <v>23000</v>
      </c>
      <c r="K2202">
        <v>27381</v>
      </c>
      <c r="L2202">
        <v>47</v>
      </c>
      <c r="M2202">
        <v>0</v>
      </c>
      <c r="N2202">
        <v>7.4</v>
      </c>
      <c r="O2202">
        <v>157</v>
      </c>
      <c r="P2202">
        <v>122</v>
      </c>
      <c r="Q2202">
        <v>6855137</v>
      </c>
      <c r="R2202">
        <v>17000000</v>
      </c>
      <c r="AD2202" t="str">
        <v>Action</v>
      </c>
      <c r="AE2202">
        <v>7.4</v>
      </c>
    </row>
    <row r="2203" spans="2:31" x14ac:dyDescent="0.4">
      <c r="B2203" t="s">
        <v>2302</v>
      </c>
      <c r="C2203" s="7">
        <v>38838</v>
      </c>
      <c r="D2203">
        <f>YEAR(_01_data[[#This Row],[Release Date]])</f>
        <v>2006</v>
      </c>
      <c r="E2203" t="s">
        <v>38</v>
      </c>
      <c r="F2203" t="s">
        <v>31</v>
      </c>
      <c r="G2203" t="s">
        <v>20</v>
      </c>
      <c r="H2203" t="s">
        <v>21</v>
      </c>
      <c r="I2203" t="s">
        <v>65</v>
      </c>
      <c r="J2203">
        <v>433</v>
      </c>
      <c r="K2203">
        <v>1291</v>
      </c>
      <c r="L2203">
        <v>708</v>
      </c>
      <c r="M2203">
        <v>0</v>
      </c>
      <c r="N2203">
        <v>6.2</v>
      </c>
      <c r="O2203">
        <v>132</v>
      </c>
      <c r="P2203">
        <v>122</v>
      </c>
      <c r="Q2203">
        <v>6754898</v>
      </c>
      <c r="R2203">
        <v>12000000</v>
      </c>
      <c r="AD2203" t="str">
        <v>Comedy</v>
      </c>
      <c r="AE2203">
        <v>6.2</v>
      </c>
    </row>
    <row r="2204" spans="2:31" x14ac:dyDescent="0.4">
      <c r="B2204" t="s">
        <v>2303</v>
      </c>
      <c r="C2204" s="7">
        <v>38787</v>
      </c>
      <c r="D2204">
        <f>YEAR(_01_data[[#This Row],[Release Date]])</f>
        <v>2006</v>
      </c>
      <c r="E2204" t="s">
        <v>38</v>
      </c>
      <c r="F2204" t="s">
        <v>64</v>
      </c>
      <c r="G2204" t="s">
        <v>20</v>
      </c>
      <c r="H2204" t="s">
        <v>21</v>
      </c>
      <c r="I2204" t="s">
        <v>65</v>
      </c>
      <c r="J2204">
        <v>723</v>
      </c>
      <c r="K2204">
        <v>3189</v>
      </c>
      <c r="L2204">
        <v>163</v>
      </c>
      <c r="M2204">
        <v>0</v>
      </c>
      <c r="N2204">
        <v>6.2</v>
      </c>
      <c r="O2204">
        <v>210</v>
      </c>
      <c r="P2204">
        <v>121</v>
      </c>
      <c r="Q2204">
        <v>80150343</v>
      </c>
      <c r="R2204">
        <v>10000000</v>
      </c>
      <c r="AD2204" t="str">
        <v>Horror</v>
      </c>
      <c r="AE2204">
        <v>6.2</v>
      </c>
    </row>
    <row r="2205" spans="2:31" x14ac:dyDescent="0.4">
      <c r="B2205" t="s">
        <v>2304</v>
      </c>
      <c r="C2205" s="7">
        <v>39006</v>
      </c>
      <c r="D2205">
        <f>YEAR(_01_data[[#This Row],[Release Date]])</f>
        <v>2006</v>
      </c>
      <c r="E2205" t="s">
        <v>38</v>
      </c>
      <c r="F2205" t="s">
        <v>31</v>
      </c>
      <c r="G2205" t="s">
        <v>20</v>
      </c>
      <c r="H2205" t="s">
        <v>21</v>
      </c>
      <c r="I2205" t="s">
        <v>81</v>
      </c>
      <c r="J2205">
        <v>2000</v>
      </c>
      <c r="K2205">
        <v>5855</v>
      </c>
      <c r="L2205">
        <v>119</v>
      </c>
      <c r="M2205">
        <v>1000</v>
      </c>
      <c r="N2205">
        <v>5.0999999999999996</v>
      </c>
      <c r="O2205">
        <v>151</v>
      </c>
      <c r="P2205">
        <v>89</v>
      </c>
      <c r="Q2205">
        <v>90703745</v>
      </c>
      <c r="R2205">
        <v>45000000</v>
      </c>
      <c r="AD2205" t="str">
        <v>Comedy</v>
      </c>
      <c r="AE2205">
        <v>5.0999999999999996</v>
      </c>
    </row>
    <row r="2206" spans="2:31" x14ac:dyDescent="0.4">
      <c r="B2206" t="s">
        <v>2305</v>
      </c>
      <c r="C2206" s="7">
        <v>38916</v>
      </c>
      <c r="D2206">
        <f>YEAR(_01_data[[#This Row],[Release Date]])</f>
        <v>2006</v>
      </c>
      <c r="E2206" t="s">
        <v>38</v>
      </c>
      <c r="F2206" t="s">
        <v>31</v>
      </c>
      <c r="G2206" t="s">
        <v>20</v>
      </c>
      <c r="H2206" t="s">
        <v>21</v>
      </c>
      <c r="I2206" t="s">
        <v>81</v>
      </c>
      <c r="J2206">
        <v>970</v>
      </c>
      <c r="K2206">
        <v>4374</v>
      </c>
      <c r="L2206">
        <v>480</v>
      </c>
      <c r="M2206">
        <v>484</v>
      </c>
      <c r="N2206">
        <v>5.9</v>
      </c>
      <c r="O2206">
        <v>110</v>
      </c>
      <c r="P2206">
        <v>108</v>
      </c>
      <c r="Q2206">
        <v>17803796</v>
      </c>
      <c r="R2206">
        <v>20000000</v>
      </c>
      <c r="AD2206" t="str">
        <v>Comedy</v>
      </c>
      <c r="AE2206">
        <v>5.9</v>
      </c>
    </row>
    <row r="2207" spans="2:31" x14ac:dyDescent="0.4">
      <c r="B2207" t="s">
        <v>2306</v>
      </c>
      <c r="C2207" s="7">
        <v>39037</v>
      </c>
      <c r="D2207">
        <f>YEAR(_01_data[[#This Row],[Release Date]])</f>
        <v>2006</v>
      </c>
      <c r="E2207" t="s">
        <v>38</v>
      </c>
      <c r="F2207" t="s">
        <v>31</v>
      </c>
      <c r="G2207" t="s">
        <v>20</v>
      </c>
      <c r="H2207" t="s">
        <v>60</v>
      </c>
      <c r="I2207" t="s">
        <v>81</v>
      </c>
      <c r="J2207">
        <v>19000</v>
      </c>
      <c r="K2207">
        <v>20132</v>
      </c>
      <c r="L2207">
        <v>11000</v>
      </c>
      <c r="M2207">
        <v>0</v>
      </c>
      <c r="N2207">
        <v>6.7</v>
      </c>
      <c r="O2207">
        <v>177</v>
      </c>
      <c r="P2207">
        <v>96</v>
      </c>
      <c r="Q2207">
        <v>10515579</v>
      </c>
      <c r="R2207">
        <v>4000000</v>
      </c>
      <c r="AD2207" t="str">
        <v>Comedy</v>
      </c>
      <c r="AE2207">
        <v>6.7</v>
      </c>
    </row>
    <row r="2208" spans="2:31" x14ac:dyDescent="0.4">
      <c r="B2208" t="s">
        <v>2307</v>
      </c>
      <c r="C2208" s="7">
        <v>39003</v>
      </c>
      <c r="D2208">
        <f>YEAR(_01_data[[#This Row],[Release Date]])</f>
        <v>2006</v>
      </c>
      <c r="E2208" t="s">
        <v>38</v>
      </c>
      <c r="F2208" t="s">
        <v>31</v>
      </c>
      <c r="G2208" t="s">
        <v>20</v>
      </c>
      <c r="H2208" t="s">
        <v>60</v>
      </c>
      <c r="I2208" t="s">
        <v>65</v>
      </c>
      <c r="J2208">
        <v>798</v>
      </c>
      <c r="K2208">
        <v>2217</v>
      </c>
      <c r="L2208">
        <v>76</v>
      </c>
      <c r="M2208">
        <v>0</v>
      </c>
      <c r="N2208">
        <v>6.6</v>
      </c>
      <c r="O2208">
        <v>200</v>
      </c>
      <c r="P2208">
        <v>90</v>
      </c>
      <c r="Q2208">
        <v>136432</v>
      </c>
      <c r="R2208">
        <v>5000000</v>
      </c>
      <c r="AD2208" t="str">
        <v>Comedy</v>
      </c>
      <c r="AE2208">
        <v>6.6</v>
      </c>
    </row>
    <row r="2209" spans="2:31" x14ac:dyDescent="0.4">
      <c r="B2209" t="s">
        <v>2308</v>
      </c>
      <c r="C2209" s="7">
        <v>39007</v>
      </c>
      <c r="D2209">
        <f>YEAR(_01_data[[#This Row],[Release Date]])</f>
        <v>2006</v>
      </c>
      <c r="E2209" t="s">
        <v>38</v>
      </c>
      <c r="F2209" t="s">
        <v>24</v>
      </c>
      <c r="G2209" t="s">
        <v>20</v>
      </c>
      <c r="H2209" t="s">
        <v>21</v>
      </c>
      <c r="I2209" t="s">
        <v>65</v>
      </c>
      <c r="J2209">
        <v>363</v>
      </c>
      <c r="K2209">
        <v>774</v>
      </c>
      <c r="L2209">
        <v>38</v>
      </c>
      <c r="M2209">
        <v>474</v>
      </c>
      <c r="N2209">
        <v>6.6</v>
      </c>
      <c r="O2209">
        <v>78</v>
      </c>
      <c r="P2209">
        <v>96</v>
      </c>
      <c r="Q2209">
        <v>198407</v>
      </c>
      <c r="R2209">
        <v>2000000</v>
      </c>
      <c r="AD2209" t="str">
        <v>Drama</v>
      </c>
      <c r="AE2209">
        <v>6.6</v>
      </c>
    </row>
    <row r="2210" spans="2:31" x14ac:dyDescent="0.4">
      <c r="B2210" t="s">
        <v>2309</v>
      </c>
      <c r="C2210" s="7">
        <v>39011</v>
      </c>
      <c r="D2210">
        <f>YEAR(_01_data[[#This Row],[Release Date]])</f>
        <v>2006</v>
      </c>
      <c r="E2210" t="s">
        <v>38</v>
      </c>
      <c r="F2210" t="s">
        <v>31</v>
      </c>
      <c r="G2210" t="s">
        <v>20</v>
      </c>
      <c r="H2210" t="s">
        <v>21</v>
      </c>
      <c r="I2210" t="s">
        <v>81</v>
      </c>
      <c r="J2210">
        <v>17000</v>
      </c>
      <c r="K2210">
        <v>20109</v>
      </c>
      <c r="L2210">
        <v>99</v>
      </c>
      <c r="M2210">
        <v>0</v>
      </c>
      <c r="N2210">
        <v>6.4</v>
      </c>
      <c r="O2210">
        <v>91</v>
      </c>
      <c r="P2210">
        <v>105</v>
      </c>
      <c r="Q2210">
        <v>33687630</v>
      </c>
      <c r="R2210">
        <v>20000000</v>
      </c>
      <c r="AD2210" t="str">
        <v>Comedy</v>
      </c>
      <c r="AE2210">
        <v>6.4</v>
      </c>
    </row>
    <row r="2211" spans="2:31" x14ac:dyDescent="0.4">
      <c r="B2211" t="s">
        <v>2310</v>
      </c>
      <c r="C2211" s="7">
        <v>38797</v>
      </c>
      <c r="D2211">
        <f>YEAR(_01_data[[#This Row],[Release Date]])</f>
        <v>2006</v>
      </c>
      <c r="E2211" t="s">
        <v>38</v>
      </c>
      <c r="F2211" t="s">
        <v>31</v>
      </c>
      <c r="G2211" t="s">
        <v>20</v>
      </c>
      <c r="H2211" t="s">
        <v>21</v>
      </c>
      <c r="I2211" t="s">
        <v>32</v>
      </c>
      <c r="J2211">
        <v>71</v>
      </c>
      <c r="K2211">
        <v>226</v>
      </c>
      <c r="L2211">
        <v>263</v>
      </c>
      <c r="M2211">
        <v>0</v>
      </c>
      <c r="N2211">
        <v>6.5</v>
      </c>
      <c r="O2211">
        <v>160</v>
      </c>
      <c r="P2211">
        <v>101</v>
      </c>
      <c r="Q2211">
        <v>1984378</v>
      </c>
      <c r="R2211">
        <v>2000000</v>
      </c>
      <c r="AD2211" t="str">
        <v>Comedy</v>
      </c>
      <c r="AE2211">
        <v>6.5</v>
      </c>
    </row>
    <row r="2212" spans="2:31" x14ac:dyDescent="0.4">
      <c r="B2212" t="s">
        <v>2311</v>
      </c>
      <c r="C2212" s="7">
        <v>38989</v>
      </c>
      <c r="D2212">
        <f>YEAR(_01_data[[#This Row],[Release Date]])</f>
        <v>2006</v>
      </c>
      <c r="E2212" t="s">
        <v>38</v>
      </c>
      <c r="F2212" t="s">
        <v>42</v>
      </c>
      <c r="G2212" t="s">
        <v>20</v>
      </c>
      <c r="H2212" t="s">
        <v>172</v>
      </c>
      <c r="I2212" t="s">
        <v>65</v>
      </c>
      <c r="J2212">
        <v>992</v>
      </c>
      <c r="K2212">
        <v>1933</v>
      </c>
      <c r="L2212">
        <v>50</v>
      </c>
      <c r="M2212">
        <v>0</v>
      </c>
      <c r="N2212">
        <v>6.6</v>
      </c>
      <c r="O2212">
        <v>267</v>
      </c>
      <c r="P2212">
        <v>132</v>
      </c>
      <c r="Q2212">
        <v>46982632</v>
      </c>
      <c r="R2212">
        <v>50000000</v>
      </c>
      <c r="AD2212" t="str">
        <v>Adventure</v>
      </c>
      <c r="AE2212">
        <v>6.6</v>
      </c>
    </row>
    <row r="2213" spans="2:31" x14ac:dyDescent="0.4">
      <c r="B2213" t="s">
        <v>2312</v>
      </c>
      <c r="C2213" s="7">
        <v>38961</v>
      </c>
      <c r="D2213">
        <f>YEAR(_01_data[[#This Row],[Release Date]])</f>
        <v>2006</v>
      </c>
      <c r="E2213" t="s">
        <v>38</v>
      </c>
      <c r="F2213" t="s">
        <v>31</v>
      </c>
      <c r="G2213" t="s">
        <v>20</v>
      </c>
      <c r="H2213" t="s">
        <v>172</v>
      </c>
      <c r="I2213" t="s">
        <v>65</v>
      </c>
      <c r="J2213">
        <v>499</v>
      </c>
      <c r="K2213">
        <v>1120</v>
      </c>
      <c r="L2213">
        <v>571</v>
      </c>
      <c r="M2213">
        <v>0</v>
      </c>
      <c r="N2213">
        <v>6.5</v>
      </c>
      <c r="O2213">
        <v>251</v>
      </c>
      <c r="P2213">
        <v>95</v>
      </c>
      <c r="Q2213">
        <v>7774730</v>
      </c>
      <c r="R2213">
        <v>15500000</v>
      </c>
      <c r="AD2213" t="str">
        <v>Comedy</v>
      </c>
      <c r="AE2213">
        <v>6.5</v>
      </c>
    </row>
    <row r="2214" spans="2:31" x14ac:dyDescent="0.4">
      <c r="B2214" t="s">
        <v>2313</v>
      </c>
      <c r="C2214" s="7">
        <v>38986</v>
      </c>
      <c r="D2214">
        <f>YEAR(_01_data[[#This Row],[Release Date]])</f>
        <v>2006</v>
      </c>
      <c r="E2214" t="s">
        <v>38</v>
      </c>
      <c r="F2214" t="s">
        <v>56</v>
      </c>
      <c r="G2214" t="s">
        <v>20</v>
      </c>
      <c r="H2214" t="s">
        <v>60</v>
      </c>
      <c r="I2214" t="s">
        <v>65</v>
      </c>
      <c r="J2214">
        <v>16000</v>
      </c>
      <c r="K2214">
        <v>19410</v>
      </c>
      <c r="L2214">
        <v>248</v>
      </c>
      <c r="M2214">
        <v>3000</v>
      </c>
      <c r="N2214">
        <v>6.7</v>
      </c>
      <c r="O2214">
        <v>186</v>
      </c>
      <c r="P2214">
        <v>109</v>
      </c>
      <c r="Q2214">
        <v>35635046</v>
      </c>
      <c r="R2214">
        <v>17000000</v>
      </c>
      <c r="AD2214" t="str">
        <v>Action</v>
      </c>
      <c r="AE2214">
        <v>6.7</v>
      </c>
    </row>
    <row r="2215" spans="2:31" x14ac:dyDescent="0.4">
      <c r="B2215" t="s">
        <v>2314</v>
      </c>
      <c r="C2215" s="7">
        <v>38858</v>
      </c>
      <c r="D2215">
        <f>YEAR(_01_data[[#This Row],[Release Date]])</f>
        <v>2006</v>
      </c>
      <c r="E2215" t="s">
        <v>38</v>
      </c>
      <c r="F2215" t="s">
        <v>56</v>
      </c>
      <c r="G2215" t="s">
        <v>20</v>
      </c>
      <c r="H2215" t="s">
        <v>26</v>
      </c>
      <c r="I2215" t="s">
        <v>65</v>
      </c>
      <c r="J2215">
        <v>852</v>
      </c>
      <c r="K2215">
        <v>2604</v>
      </c>
      <c r="L2215">
        <v>160</v>
      </c>
      <c r="M2215">
        <v>4000</v>
      </c>
      <c r="N2215">
        <v>5.6</v>
      </c>
      <c r="O2215">
        <v>285</v>
      </c>
      <c r="P2215">
        <v>105</v>
      </c>
      <c r="Q2215">
        <v>34014398</v>
      </c>
      <c r="R2215">
        <v>33000000</v>
      </c>
      <c r="AD2215" t="str">
        <v>Action</v>
      </c>
      <c r="AE2215">
        <v>5.6</v>
      </c>
    </row>
    <row r="2216" spans="2:31" x14ac:dyDescent="0.4">
      <c r="B2216" t="s">
        <v>2315</v>
      </c>
      <c r="C2216" s="7">
        <v>38928</v>
      </c>
      <c r="D2216">
        <f>YEAR(_01_data[[#This Row],[Release Date]])</f>
        <v>2006</v>
      </c>
      <c r="E2216" t="s">
        <v>38</v>
      </c>
      <c r="F2216" t="s">
        <v>31</v>
      </c>
      <c r="G2216" t="s">
        <v>20</v>
      </c>
      <c r="H2216" t="s">
        <v>95</v>
      </c>
      <c r="I2216" t="s">
        <v>65</v>
      </c>
      <c r="J2216">
        <v>1000</v>
      </c>
      <c r="K2216">
        <v>2340</v>
      </c>
      <c r="L2216">
        <v>219</v>
      </c>
      <c r="M2216">
        <v>0</v>
      </c>
      <c r="N2216">
        <v>5.5</v>
      </c>
      <c r="O2216">
        <v>173</v>
      </c>
      <c r="P2216">
        <v>160</v>
      </c>
      <c r="Q2216">
        <v>273420</v>
      </c>
      <c r="R2216">
        <v>17000000</v>
      </c>
      <c r="AD2216" t="str">
        <v>Comedy</v>
      </c>
      <c r="AE2216">
        <v>5.5</v>
      </c>
    </row>
    <row r="2217" spans="2:31" x14ac:dyDescent="0.4">
      <c r="B2217" t="s">
        <v>2316</v>
      </c>
      <c r="C2217" s="7">
        <v>38828</v>
      </c>
      <c r="D2217">
        <f>YEAR(_01_data[[#This Row],[Release Date]])</f>
        <v>2006</v>
      </c>
      <c r="E2217" t="s">
        <v>38</v>
      </c>
      <c r="F2217" t="s">
        <v>31</v>
      </c>
      <c r="G2217" t="s">
        <v>20</v>
      </c>
      <c r="H2217" t="s">
        <v>21</v>
      </c>
      <c r="I2217" t="s">
        <v>65</v>
      </c>
      <c r="J2217">
        <v>975</v>
      </c>
      <c r="K2217">
        <v>2694</v>
      </c>
      <c r="L2217">
        <v>0</v>
      </c>
      <c r="M2217">
        <v>0</v>
      </c>
      <c r="N2217">
        <v>6.9</v>
      </c>
      <c r="O2217">
        <v>56</v>
      </c>
      <c r="P2217">
        <v>81</v>
      </c>
      <c r="Q2217">
        <v>6387</v>
      </c>
      <c r="R2217">
        <v>1000000</v>
      </c>
      <c r="AD2217" t="str">
        <v>Comedy</v>
      </c>
      <c r="AE2217">
        <v>6.9</v>
      </c>
    </row>
    <row r="2218" spans="2:31" x14ac:dyDescent="0.4">
      <c r="B2218" t="s">
        <v>2317</v>
      </c>
      <c r="C2218" s="7">
        <v>38932</v>
      </c>
      <c r="D2218">
        <f>YEAR(_01_data[[#This Row],[Release Date]])</f>
        <v>2006</v>
      </c>
      <c r="E2218" t="s">
        <v>38</v>
      </c>
      <c r="F2218" t="s">
        <v>64</v>
      </c>
      <c r="G2218" t="s">
        <v>20</v>
      </c>
      <c r="H2218" t="s">
        <v>21</v>
      </c>
      <c r="I2218" t="s">
        <v>81</v>
      </c>
      <c r="J2218">
        <v>1000</v>
      </c>
      <c r="K2218">
        <v>3590</v>
      </c>
      <c r="L2218">
        <v>19</v>
      </c>
      <c r="M2218">
        <v>0</v>
      </c>
      <c r="N2218">
        <v>5.0999999999999996</v>
      </c>
      <c r="O2218">
        <v>112</v>
      </c>
      <c r="P2218">
        <v>75</v>
      </c>
      <c r="Q2218">
        <v>23078294</v>
      </c>
      <c r="R2218">
        <v>9000000</v>
      </c>
      <c r="AD2218" t="str">
        <v>Horror</v>
      </c>
      <c r="AE2218">
        <v>5.0999999999999996</v>
      </c>
    </row>
    <row r="2219" spans="2:31" x14ac:dyDescent="0.4">
      <c r="B2219" t="s">
        <v>2318</v>
      </c>
      <c r="C2219" s="7">
        <v>39060</v>
      </c>
      <c r="D2219">
        <f>YEAR(_01_data[[#This Row],[Release Date]])</f>
        <v>2006</v>
      </c>
      <c r="E2219" t="s">
        <v>38</v>
      </c>
      <c r="F2219" t="s">
        <v>19</v>
      </c>
      <c r="G2219" t="s">
        <v>20</v>
      </c>
      <c r="H2219" t="s">
        <v>21</v>
      </c>
      <c r="I2219" t="s">
        <v>81</v>
      </c>
      <c r="J2219">
        <v>17000</v>
      </c>
      <c r="K2219">
        <v>21380</v>
      </c>
      <c r="L2219">
        <v>98</v>
      </c>
      <c r="M2219">
        <v>0</v>
      </c>
      <c r="N2219">
        <v>6.5</v>
      </c>
      <c r="O2219">
        <v>107</v>
      </c>
      <c r="P2219">
        <v>104</v>
      </c>
      <c r="Q2219">
        <v>65269010</v>
      </c>
      <c r="R2219">
        <v>12000000</v>
      </c>
      <c r="AD2219" t="str">
        <v>Crime</v>
      </c>
      <c r="AE2219">
        <v>6.5</v>
      </c>
    </row>
    <row r="2220" spans="2:31" x14ac:dyDescent="0.4">
      <c r="B2220" t="s">
        <v>2319</v>
      </c>
      <c r="C2220" s="7">
        <v>38901</v>
      </c>
      <c r="D2220">
        <f>YEAR(_01_data[[#This Row],[Release Date]])</f>
        <v>2006</v>
      </c>
      <c r="E2220" t="s">
        <v>38</v>
      </c>
      <c r="F2220" t="s">
        <v>31</v>
      </c>
      <c r="G2220" t="s">
        <v>20</v>
      </c>
      <c r="H2220" t="s">
        <v>21</v>
      </c>
      <c r="I2220" t="s">
        <v>81</v>
      </c>
      <c r="J2220">
        <v>8000</v>
      </c>
      <c r="K2220">
        <v>8362</v>
      </c>
      <c r="L2220">
        <v>395</v>
      </c>
      <c r="M2220">
        <v>13000</v>
      </c>
      <c r="N2220">
        <v>7.6</v>
      </c>
      <c r="O2220">
        <v>253</v>
      </c>
      <c r="P2220">
        <v>113</v>
      </c>
      <c r="Q2220">
        <v>40137776</v>
      </c>
      <c r="R2220">
        <v>38000000</v>
      </c>
      <c r="AD2220" t="str">
        <v>Comedy</v>
      </c>
      <c r="AE2220">
        <v>7.6</v>
      </c>
    </row>
    <row r="2221" spans="2:31" x14ac:dyDescent="0.4">
      <c r="B2221" t="s">
        <v>2320</v>
      </c>
      <c r="C2221" s="7">
        <v>38999</v>
      </c>
      <c r="D2221">
        <f>YEAR(_01_data[[#This Row],[Release Date]])</f>
        <v>2006</v>
      </c>
      <c r="E2221" t="s">
        <v>38</v>
      </c>
      <c r="F2221" t="s">
        <v>56</v>
      </c>
      <c r="G2221" t="s">
        <v>20</v>
      </c>
      <c r="H2221" t="s">
        <v>21</v>
      </c>
      <c r="I2221" t="s">
        <v>81</v>
      </c>
      <c r="J2221">
        <v>18000</v>
      </c>
      <c r="K2221">
        <v>29991</v>
      </c>
      <c r="L2221">
        <v>0</v>
      </c>
      <c r="M2221">
        <v>0</v>
      </c>
      <c r="N2221">
        <v>6.1</v>
      </c>
      <c r="O2221">
        <v>434</v>
      </c>
      <c r="P2221">
        <v>169</v>
      </c>
      <c r="Q2221">
        <v>200069408</v>
      </c>
      <c r="R2221">
        <v>209000000</v>
      </c>
      <c r="AD2221" t="str">
        <v>Action</v>
      </c>
      <c r="AE2221">
        <v>6.1</v>
      </c>
    </row>
    <row r="2222" spans="2:31" x14ac:dyDescent="0.4">
      <c r="B2222" t="s">
        <v>2321</v>
      </c>
      <c r="C2222" s="7">
        <v>38762</v>
      </c>
      <c r="D2222">
        <f>YEAR(_01_data[[#This Row],[Release Date]])</f>
        <v>2006</v>
      </c>
      <c r="E2222" t="s">
        <v>38</v>
      </c>
      <c r="F2222" t="s">
        <v>24</v>
      </c>
      <c r="G2222" t="s">
        <v>20</v>
      </c>
      <c r="H2222" t="s">
        <v>21</v>
      </c>
      <c r="I2222" t="s">
        <v>81</v>
      </c>
      <c r="J2222">
        <v>1000</v>
      </c>
      <c r="K2222">
        <v>3797</v>
      </c>
      <c r="L2222">
        <v>3</v>
      </c>
      <c r="M2222">
        <v>0</v>
      </c>
      <c r="N2222">
        <v>6.7</v>
      </c>
      <c r="O2222">
        <v>101</v>
      </c>
      <c r="P2222">
        <v>118</v>
      </c>
      <c r="Q2222">
        <v>34703228</v>
      </c>
      <c r="R2222">
        <v>30000000</v>
      </c>
      <c r="AD2222" t="str">
        <v>Drama</v>
      </c>
      <c r="AE2222">
        <v>6.7</v>
      </c>
    </row>
    <row r="2223" spans="2:31" x14ac:dyDescent="0.4">
      <c r="B2223" t="s">
        <v>2322</v>
      </c>
      <c r="C2223" s="7">
        <v>38902</v>
      </c>
      <c r="D2223">
        <f>YEAR(_01_data[[#This Row],[Release Date]])</f>
        <v>2006</v>
      </c>
      <c r="E2223" t="s">
        <v>38</v>
      </c>
      <c r="F2223" t="s">
        <v>56</v>
      </c>
      <c r="G2223" t="s">
        <v>20</v>
      </c>
      <c r="H2223" t="s">
        <v>21</v>
      </c>
      <c r="I2223" t="s">
        <v>81</v>
      </c>
      <c r="J2223">
        <v>8000</v>
      </c>
      <c r="K2223">
        <v>12410</v>
      </c>
      <c r="L2223">
        <v>285</v>
      </c>
      <c r="M2223">
        <v>0</v>
      </c>
      <c r="N2223">
        <v>6.6</v>
      </c>
      <c r="O2223">
        <v>164</v>
      </c>
      <c r="P2223">
        <v>122</v>
      </c>
      <c r="Q2223">
        <v>148213377</v>
      </c>
      <c r="R2223">
        <v>73000000</v>
      </c>
      <c r="AD2223" t="str">
        <v>Action</v>
      </c>
      <c r="AE2223">
        <v>6.6</v>
      </c>
    </row>
    <row r="2224" spans="2:31" x14ac:dyDescent="0.4">
      <c r="B2224" t="s">
        <v>2323</v>
      </c>
      <c r="C2224" s="7">
        <v>38816</v>
      </c>
      <c r="D2224">
        <f>YEAR(_01_data[[#This Row],[Release Date]])</f>
        <v>2006</v>
      </c>
      <c r="E2224" t="s">
        <v>38</v>
      </c>
      <c r="F2224" t="s">
        <v>42</v>
      </c>
      <c r="G2224" t="s">
        <v>20</v>
      </c>
      <c r="H2224" t="s">
        <v>21</v>
      </c>
      <c r="I2224" t="s">
        <v>61</v>
      </c>
      <c r="J2224">
        <v>12000</v>
      </c>
      <c r="K2224">
        <v>33822</v>
      </c>
      <c r="L2224">
        <v>8</v>
      </c>
      <c r="M2224">
        <v>593</v>
      </c>
      <c r="N2224">
        <v>5.9</v>
      </c>
      <c r="O2224">
        <v>105</v>
      </c>
      <c r="P2224">
        <v>88</v>
      </c>
      <c r="Q2224">
        <v>28133159</v>
      </c>
      <c r="R2224">
        <v>50000000</v>
      </c>
      <c r="AD2224" t="str">
        <v>Adventure</v>
      </c>
      <c r="AE2224">
        <v>5.9</v>
      </c>
    </row>
    <row r="2225" spans="2:31" x14ac:dyDescent="0.4">
      <c r="B2225" t="s">
        <v>2324</v>
      </c>
      <c r="C2225" s="7">
        <v>38912</v>
      </c>
      <c r="D2225">
        <f>YEAR(_01_data[[#This Row],[Release Date]])</f>
        <v>2006</v>
      </c>
      <c r="E2225" t="s">
        <v>38</v>
      </c>
      <c r="F2225" t="s">
        <v>42</v>
      </c>
      <c r="G2225" t="s">
        <v>20</v>
      </c>
      <c r="H2225" t="s">
        <v>21</v>
      </c>
      <c r="I2225" t="s">
        <v>61</v>
      </c>
      <c r="J2225">
        <v>24000</v>
      </c>
      <c r="K2225">
        <v>27806</v>
      </c>
      <c r="L2225">
        <v>35</v>
      </c>
      <c r="M2225">
        <v>862</v>
      </c>
      <c r="N2225">
        <v>6.3</v>
      </c>
      <c r="O2225">
        <v>113</v>
      </c>
      <c r="P2225">
        <v>104</v>
      </c>
      <c r="Q2225">
        <v>10996440</v>
      </c>
      <c r="R2225">
        <v>13000000</v>
      </c>
      <c r="AD2225" t="str">
        <v>Adventure</v>
      </c>
      <c r="AE2225">
        <v>6.3</v>
      </c>
    </row>
    <row r="2226" spans="2:31" x14ac:dyDescent="0.4">
      <c r="B2226" t="s">
        <v>2325</v>
      </c>
      <c r="C2226" s="7">
        <v>38775</v>
      </c>
      <c r="D2226">
        <f>YEAR(_01_data[[#This Row],[Release Date]])</f>
        <v>2006</v>
      </c>
      <c r="E2226" t="s">
        <v>38</v>
      </c>
      <c r="F2226" t="s">
        <v>31</v>
      </c>
      <c r="G2226" t="s">
        <v>20</v>
      </c>
      <c r="H2226" t="s">
        <v>21</v>
      </c>
      <c r="I2226" t="s">
        <v>81</v>
      </c>
      <c r="J2226">
        <v>11000</v>
      </c>
      <c r="K2226">
        <v>13125</v>
      </c>
      <c r="L2226">
        <v>221</v>
      </c>
      <c r="M2226">
        <v>0</v>
      </c>
      <c r="N2226">
        <v>5.6</v>
      </c>
      <c r="O2226">
        <v>90</v>
      </c>
      <c r="P2226">
        <v>75</v>
      </c>
      <c r="Q2226">
        <v>57651794</v>
      </c>
      <c r="R2226">
        <v>33000000</v>
      </c>
      <c r="AD2226" t="str">
        <v>Comedy</v>
      </c>
      <c r="AE2226">
        <v>5.6</v>
      </c>
    </row>
    <row r="2227" spans="2:31" x14ac:dyDescent="0.4">
      <c r="B2227" t="s">
        <v>2326</v>
      </c>
      <c r="C2227" s="7">
        <v>39057</v>
      </c>
      <c r="D2227">
        <f>YEAR(_01_data[[#This Row],[Release Date]])</f>
        <v>2006</v>
      </c>
      <c r="E2227" t="s">
        <v>38</v>
      </c>
      <c r="F2227" t="s">
        <v>19</v>
      </c>
      <c r="G2227" t="s">
        <v>20</v>
      </c>
      <c r="H2227" t="s">
        <v>26</v>
      </c>
      <c r="I2227" t="s">
        <v>65</v>
      </c>
      <c r="J2227">
        <v>19000</v>
      </c>
      <c r="K2227">
        <v>22833</v>
      </c>
      <c r="L2227">
        <v>0</v>
      </c>
      <c r="M2227">
        <v>0</v>
      </c>
      <c r="N2227">
        <v>5.6</v>
      </c>
      <c r="O2227">
        <v>240</v>
      </c>
      <c r="P2227">
        <v>121</v>
      </c>
      <c r="Q2227">
        <v>22518325</v>
      </c>
      <c r="R2227">
        <v>50000000</v>
      </c>
      <c r="AD2227" t="str">
        <v>Crime</v>
      </c>
      <c r="AE2227">
        <v>5.6</v>
      </c>
    </row>
    <row r="2228" spans="2:31" x14ac:dyDescent="0.4">
      <c r="B2228" t="s">
        <v>2327</v>
      </c>
      <c r="C2228" s="7">
        <v>39017</v>
      </c>
      <c r="D2228">
        <f>YEAR(_01_data[[#This Row],[Release Date]])</f>
        <v>2006</v>
      </c>
      <c r="E2228" t="s">
        <v>38</v>
      </c>
      <c r="F2228" t="s">
        <v>31</v>
      </c>
      <c r="G2228" t="s">
        <v>20</v>
      </c>
      <c r="H2228" t="s">
        <v>21</v>
      </c>
      <c r="I2228" t="s">
        <v>81</v>
      </c>
      <c r="J2228">
        <v>4000</v>
      </c>
      <c r="K2228">
        <v>8315</v>
      </c>
      <c r="L2228">
        <v>235</v>
      </c>
      <c r="M2228">
        <v>0</v>
      </c>
      <c r="N2228">
        <v>5.8</v>
      </c>
      <c r="O2228">
        <v>183</v>
      </c>
      <c r="P2228">
        <v>106</v>
      </c>
      <c r="Q2228">
        <v>118683135</v>
      </c>
      <c r="R2228">
        <v>52000000</v>
      </c>
      <c r="AD2228" t="str">
        <v>Comedy</v>
      </c>
      <c r="AE2228">
        <v>5.8</v>
      </c>
    </row>
    <row r="2229" spans="2:31" x14ac:dyDescent="0.4">
      <c r="B2229" t="s">
        <v>2328</v>
      </c>
      <c r="C2229" s="7">
        <v>39059</v>
      </c>
      <c r="D2229">
        <f>YEAR(_01_data[[#This Row],[Release Date]])</f>
        <v>2006</v>
      </c>
      <c r="E2229" t="s">
        <v>38</v>
      </c>
      <c r="F2229" t="s">
        <v>31</v>
      </c>
      <c r="G2229" t="s">
        <v>2329</v>
      </c>
      <c r="H2229" t="s">
        <v>2330</v>
      </c>
      <c r="I2229" t="s">
        <v>32</v>
      </c>
      <c r="J2229">
        <v>53</v>
      </c>
      <c r="K2229">
        <v>137</v>
      </c>
      <c r="L2229">
        <v>21</v>
      </c>
      <c r="M2229">
        <v>0</v>
      </c>
      <c r="N2229">
        <v>7.3</v>
      </c>
      <c r="O2229">
        <v>51</v>
      </c>
      <c r="P2229">
        <v>90</v>
      </c>
      <c r="Q2229">
        <v>155972</v>
      </c>
      <c r="R2229">
        <v>1500000</v>
      </c>
      <c r="AD2229" t="str">
        <v>Comedy</v>
      </c>
      <c r="AE2229">
        <v>7.3</v>
      </c>
    </row>
    <row r="2230" spans="2:31" x14ac:dyDescent="0.4">
      <c r="B2230" t="s">
        <v>2331</v>
      </c>
      <c r="C2230" s="7">
        <v>38778</v>
      </c>
      <c r="D2230">
        <f>YEAR(_01_data[[#This Row],[Release Date]])</f>
        <v>2006</v>
      </c>
      <c r="E2230" t="s">
        <v>38</v>
      </c>
      <c r="F2230" t="s">
        <v>56</v>
      </c>
      <c r="G2230" t="s">
        <v>20</v>
      </c>
      <c r="H2230" t="s">
        <v>21</v>
      </c>
      <c r="I2230" t="s">
        <v>81</v>
      </c>
      <c r="J2230">
        <v>960</v>
      </c>
      <c r="K2230">
        <v>3261</v>
      </c>
      <c r="L2230">
        <v>212</v>
      </c>
      <c r="M2230">
        <v>3000</v>
      </c>
      <c r="N2230">
        <v>5.3</v>
      </c>
      <c r="O2230">
        <v>120</v>
      </c>
      <c r="P2230">
        <v>97</v>
      </c>
      <c r="Q2230">
        <v>23292105</v>
      </c>
      <c r="R2230">
        <v>20000000</v>
      </c>
      <c r="AD2230" t="str">
        <v>Action</v>
      </c>
      <c r="AE2230">
        <v>5.3</v>
      </c>
    </row>
    <row r="2231" spans="2:31" x14ac:dyDescent="0.4">
      <c r="B2231" t="s">
        <v>2332</v>
      </c>
      <c r="C2231" s="7">
        <v>38875</v>
      </c>
      <c r="D2231">
        <f>YEAR(_01_data[[#This Row],[Release Date]])</f>
        <v>2006</v>
      </c>
      <c r="E2231" t="s">
        <v>38</v>
      </c>
      <c r="F2231" t="s">
        <v>152</v>
      </c>
      <c r="G2231" t="s">
        <v>20</v>
      </c>
      <c r="H2231" t="s">
        <v>21</v>
      </c>
      <c r="I2231" t="s">
        <v>81</v>
      </c>
      <c r="J2231">
        <v>15000</v>
      </c>
      <c r="K2231">
        <v>16008</v>
      </c>
      <c r="L2231">
        <v>2000</v>
      </c>
      <c r="M2231">
        <v>0</v>
      </c>
      <c r="N2231">
        <v>6.6</v>
      </c>
      <c r="O2231">
        <v>294</v>
      </c>
      <c r="P2231">
        <v>174</v>
      </c>
      <c r="Q2231">
        <v>217536138</v>
      </c>
      <c r="R2231">
        <v>125000000</v>
      </c>
      <c r="AD2231" t="str">
        <v>Mystery</v>
      </c>
      <c r="AE2231">
        <v>6.6</v>
      </c>
    </row>
    <row r="2232" spans="2:31" x14ac:dyDescent="0.4">
      <c r="B2232" t="s">
        <v>2333</v>
      </c>
      <c r="C2232" s="7">
        <v>38983</v>
      </c>
      <c r="D2232">
        <f>YEAR(_01_data[[#This Row],[Release Date]])</f>
        <v>2006</v>
      </c>
      <c r="E2232" t="s">
        <v>38</v>
      </c>
      <c r="F2232" t="s">
        <v>19</v>
      </c>
      <c r="G2232" t="s">
        <v>20</v>
      </c>
      <c r="H2232" t="s">
        <v>21</v>
      </c>
      <c r="I2232" t="s">
        <v>65</v>
      </c>
      <c r="J2232">
        <v>29000</v>
      </c>
      <c r="K2232">
        <v>45648</v>
      </c>
      <c r="L2232">
        <v>17000</v>
      </c>
      <c r="M2232">
        <v>29000</v>
      </c>
      <c r="N2232">
        <v>8.5</v>
      </c>
      <c r="O2232">
        <v>352</v>
      </c>
      <c r="P2232">
        <v>151</v>
      </c>
      <c r="Q2232">
        <v>132373442</v>
      </c>
      <c r="R2232">
        <v>90000000</v>
      </c>
      <c r="AD2232" t="str">
        <v>Crime</v>
      </c>
      <c r="AE2232">
        <v>8.5</v>
      </c>
    </row>
    <row r="2233" spans="2:31" x14ac:dyDescent="0.4">
      <c r="B2233" t="s">
        <v>2334</v>
      </c>
      <c r="C2233" s="7">
        <v>39035</v>
      </c>
      <c r="D2233">
        <f>YEAR(_01_data[[#This Row],[Release Date]])</f>
        <v>2006</v>
      </c>
      <c r="E2233" t="s">
        <v>38</v>
      </c>
      <c r="F2233" t="s">
        <v>31</v>
      </c>
      <c r="G2233" t="s">
        <v>20</v>
      </c>
      <c r="H2233" t="s">
        <v>21</v>
      </c>
      <c r="I2233" t="s">
        <v>81</v>
      </c>
      <c r="J2233">
        <v>11000</v>
      </c>
      <c r="K2233">
        <v>23923</v>
      </c>
      <c r="L2233">
        <v>64</v>
      </c>
      <c r="M2233">
        <v>0</v>
      </c>
      <c r="N2233">
        <v>6.8</v>
      </c>
      <c r="O2233">
        <v>208</v>
      </c>
      <c r="P2233">
        <v>109</v>
      </c>
      <c r="Q2233">
        <v>124732962</v>
      </c>
      <c r="R2233">
        <v>35000000</v>
      </c>
      <c r="AD2233" t="str">
        <v>Comedy</v>
      </c>
      <c r="AE2233">
        <v>6.8</v>
      </c>
    </row>
    <row r="2234" spans="2:31" x14ac:dyDescent="0.4">
      <c r="B2234" t="s">
        <v>2335</v>
      </c>
      <c r="C2234" s="7">
        <v>39066</v>
      </c>
      <c r="D2234">
        <f>YEAR(_01_data[[#This Row],[Release Date]])</f>
        <v>2006</v>
      </c>
      <c r="E2234" t="s">
        <v>38</v>
      </c>
      <c r="F2234" t="s">
        <v>56</v>
      </c>
      <c r="G2234" t="s">
        <v>20</v>
      </c>
      <c r="H2234" t="s">
        <v>21</v>
      </c>
      <c r="I2234" t="s">
        <v>81</v>
      </c>
      <c r="J2234">
        <v>584</v>
      </c>
      <c r="K2234">
        <v>1235</v>
      </c>
      <c r="L2234">
        <v>681</v>
      </c>
      <c r="M2234">
        <v>0</v>
      </c>
      <c r="N2234">
        <v>6</v>
      </c>
      <c r="O2234">
        <v>158</v>
      </c>
      <c r="P2234">
        <v>104</v>
      </c>
      <c r="Q2234">
        <v>62494975</v>
      </c>
      <c r="R2234">
        <v>85000000</v>
      </c>
      <c r="AD2234" t="str">
        <v>Action</v>
      </c>
      <c r="AE2234">
        <v>6</v>
      </c>
    </row>
    <row r="2235" spans="2:31" x14ac:dyDescent="0.4">
      <c r="B2235" t="s">
        <v>2336</v>
      </c>
      <c r="C2235" s="7">
        <v>38791</v>
      </c>
      <c r="D2235">
        <f>YEAR(_01_data[[#This Row],[Release Date]])</f>
        <v>2006</v>
      </c>
      <c r="E2235" t="s">
        <v>38</v>
      </c>
      <c r="F2235" t="s">
        <v>24</v>
      </c>
      <c r="G2235" t="s">
        <v>20</v>
      </c>
      <c r="H2235" t="s">
        <v>21</v>
      </c>
      <c r="I2235" t="s">
        <v>81</v>
      </c>
      <c r="J2235">
        <v>20000</v>
      </c>
      <c r="K2235">
        <v>24640</v>
      </c>
      <c r="L2235">
        <v>0</v>
      </c>
      <c r="M2235">
        <v>23000</v>
      </c>
      <c r="N2235">
        <v>7.3</v>
      </c>
      <c r="O2235">
        <v>274</v>
      </c>
      <c r="P2235">
        <v>96</v>
      </c>
      <c r="Q2235">
        <v>10139254</v>
      </c>
      <c r="R2235">
        <v>35000000</v>
      </c>
      <c r="AD2235" t="str">
        <v>Drama</v>
      </c>
      <c r="AE2235">
        <v>7.3</v>
      </c>
    </row>
    <row r="2236" spans="2:31" x14ac:dyDescent="0.4">
      <c r="B2236" t="s">
        <v>2337</v>
      </c>
      <c r="C2236" s="7">
        <v>39053</v>
      </c>
      <c r="D2236">
        <f>YEAR(_01_data[[#This Row],[Release Date]])</f>
        <v>2006</v>
      </c>
      <c r="E2236" t="s">
        <v>18</v>
      </c>
      <c r="F2236" t="s">
        <v>24</v>
      </c>
      <c r="G2236" t="s">
        <v>20</v>
      </c>
      <c r="H2236" t="s">
        <v>21</v>
      </c>
      <c r="I2236" t="s">
        <v>65</v>
      </c>
      <c r="J2236">
        <v>845</v>
      </c>
      <c r="K2236">
        <v>2355</v>
      </c>
      <c r="L2236">
        <v>0</v>
      </c>
      <c r="M2236">
        <v>559</v>
      </c>
      <c r="N2236">
        <v>6.1</v>
      </c>
      <c r="O2236">
        <v>183</v>
      </c>
      <c r="P2236">
        <v>105</v>
      </c>
      <c r="Q2236">
        <v>1304837</v>
      </c>
      <c r="R2236">
        <v>32000000</v>
      </c>
      <c r="AD2236" t="str">
        <v>Drama</v>
      </c>
      <c r="AE2236">
        <v>6.1</v>
      </c>
    </row>
    <row r="2237" spans="2:31" x14ac:dyDescent="0.4">
      <c r="B2237" t="s">
        <v>2338</v>
      </c>
      <c r="C2237" s="7">
        <v>38725</v>
      </c>
      <c r="D2237">
        <f>YEAR(_01_data[[#This Row],[Release Date]])</f>
        <v>2006</v>
      </c>
      <c r="E2237" t="s">
        <v>38</v>
      </c>
      <c r="F2237" t="s">
        <v>64</v>
      </c>
      <c r="G2237" t="s">
        <v>20</v>
      </c>
      <c r="H2237" t="s">
        <v>21</v>
      </c>
      <c r="I2237" t="s">
        <v>81</v>
      </c>
      <c r="J2237">
        <v>4000</v>
      </c>
      <c r="K2237">
        <v>5746</v>
      </c>
      <c r="L2237">
        <v>70</v>
      </c>
      <c r="M2237">
        <v>930</v>
      </c>
      <c r="N2237">
        <v>5</v>
      </c>
      <c r="O2237">
        <v>131</v>
      </c>
      <c r="P2237">
        <v>137</v>
      </c>
      <c r="Q2237">
        <v>39143839</v>
      </c>
      <c r="R2237">
        <v>20000000</v>
      </c>
      <c r="AD2237" t="str">
        <v>Horror</v>
      </c>
      <c r="AE2237">
        <v>5</v>
      </c>
    </row>
    <row r="2238" spans="2:31" x14ac:dyDescent="0.4">
      <c r="B2238" t="s">
        <v>2339</v>
      </c>
      <c r="C2238" s="7">
        <v>38912</v>
      </c>
      <c r="D2238">
        <f>YEAR(_01_data[[#This Row],[Release Date]])</f>
        <v>2006</v>
      </c>
      <c r="E2238" t="s">
        <v>38</v>
      </c>
      <c r="F2238" t="s">
        <v>64</v>
      </c>
      <c r="G2238" t="s">
        <v>20</v>
      </c>
      <c r="H2238" t="s">
        <v>21</v>
      </c>
      <c r="I2238" t="s">
        <v>65</v>
      </c>
      <c r="J2238">
        <v>1000</v>
      </c>
      <c r="K2238">
        <v>4500</v>
      </c>
      <c r="L2238">
        <v>192</v>
      </c>
      <c r="M2238">
        <v>0</v>
      </c>
      <c r="N2238">
        <v>6.4</v>
      </c>
      <c r="O2238">
        <v>265</v>
      </c>
      <c r="P2238">
        <v>108</v>
      </c>
      <c r="Q2238">
        <v>41777564</v>
      </c>
      <c r="R2238">
        <v>15000000</v>
      </c>
      <c r="AD2238" t="str">
        <v>Horror</v>
      </c>
      <c r="AE2238">
        <v>6.4</v>
      </c>
    </row>
    <row r="2239" spans="2:31" x14ac:dyDescent="0.4">
      <c r="B2239" t="s">
        <v>2340</v>
      </c>
      <c r="C2239" s="7">
        <v>38944</v>
      </c>
      <c r="D2239">
        <f>YEAR(_01_data[[#This Row],[Release Date]])</f>
        <v>2006</v>
      </c>
      <c r="E2239" t="s">
        <v>38</v>
      </c>
      <c r="F2239" t="s">
        <v>31</v>
      </c>
      <c r="G2239" t="s">
        <v>20</v>
      </c>
      <c r="H2239" t="s">
        <v>60</v>
      </c>
      <c r="I2239" t="s">
        <v>65</v>
      </c>
      <c r="J2239">
        <v>3000</v>
      </c>
      <c r="K2239">
        <v>5977</v>
      </c>
      <c r="L2239">
        <v>13</v>
      </c>
      <c r="M2239">
        <v>0</v>
      </c>
      <c r="N2239">
        <v>6.9</v>
      </c>
      <c r="O2239">
        <v>112</v>
      </c>
      <c r="P2239">
        <v>109</v>
      </c>
      <c r="Q2239">
        <v>2706659</v>
      </c>
      <c r="R2239">
        <v>2000000</v>
      </c>
      <c r="AD2239" t="str">
        <v>Comedy</v>
      </c>
      <c r="AE2239">
        <v>6.9</v>
      </c>
    </row>
    <row r="2240" spans="2:31" x14ac:dyDescent="0.4">
      <c r="B2240" t="s">
        <v>2341</v>
      </c>
      <c r="C2240" s="7">
        <v>39025</v>
      </c>
      <c r="D2240">
        <f>YEAR(_01_data[[#This Row],[Release Date]])</f>
        <v>2006</v>
      </c>
      <c r="E2240" t="s">
        <v>38</v>
      </c>
      <c r="F2240" t="s">
        <v>31</v>
      </c>
      <c r="G2240" t="s">
        <v>20</v>
      </c>
      <c r="H2240" t="s">
        <v>21</v>
      </c>
      <c r="I2240" t="s">
        <v>65</v>
      </c>
      <c r="J2240">
        <v>442</v>
      </c>
      <c r="K2240">
        <v>1134</v>
      </c>
      <c r="L2240">
        <v>529</v>
      </c>
      <c r="M2240">
        <v>348</v>
      </c>
      <c r="N2240">
        <v>6.7</v>
      </c>
      <c r="O2240">
        <v>142</v>
      </c>
      <c r="P2240">
        <v>116</v>
      </c>
      <c r="Q2240">
        <v>7156933</v>
      </c>
      <c r="R2240">
        <v>25000000</v>
      </c>
      <c r="AD2240" t="str">
        <v>Comedy</v>
      </c>
      <c r="AE2240">
        <v>6.7</v>
      </c>
    </row>
    <row r="2241" spans="2:31" x14ac:dyDescent="0.4">
      <c r="B2241" t="s">
        <v>2342</v>
      </c>
      <c r="C2241" s="7">
        <v>38847</v>
      </c>
      <c r="D2241">
        <f>YEAR(_01_data[[#This Row],[Release Date]])</f>
        <v>2006</v>
      </c>
      <c r="E2241" t="s">
        <v>38</v>
      </c>
      <c r="F2241" t="s">
        <v>31</v>
      </c>
      <c r="G2241" t="s">
        <v>20</v>
      </c>
      <c r="H2241" t="s">
        <v>21</v>
      </c>
      <c r="I2241" t="s">
        <v>81</v>
      </c>
      <c r="J2241">
        <v>14000</v>
      </c>
      <c r="K2241">
        <v>17423</v>
      </c>
      <c r="L2241">
        <v>278</v>
      </c>
      <c r="M2241">
        <v>19000</v>
      </c>
      <c r="N2241">
        <v>6.9</v>
      </c>
      <c r="O2241">
        <v>157</v>
      </c>
      <c r="P2241">
        <v>138</v>
      </c>
      <c r="Q2241">
        <v>63224849</v>
      </c>
      <c r="R2241">
        <v>85000000</v>
      </c>
      <c r="AD2241" t="str">
        <v>Comedy</v>
      </c>
      <c r="AE2241">
        <v>6.9</v>
      </c>
    </row>
    <row r="2242" spans="2:31" x14ac:dyDescent="0.4">
      <c r="B2242" t="s">
        <v>2343</v>
      </c>
      <c r="C2242" s="7">
        <v>38752</v>
      </c>
      <c r="D2242">
        <f>YEAR(_01_data[[#This Row],[Release Date]])</f>
        <v>2006</v>
      </c>
      <c r="E2242" t="s">
        <v>38</v>
      </c>
      <c r="F2242" t="s">
        <v>31</v>
      </c>
      <c r="G2242" t="s">
        <v>1729</v>
      </c>
      <c r="H2242" t="s">
        <v>1730</v>
      </c>
      <c r="I2242" t="s">
        <v>65</v>
      </c>
      <c r="J2242">
        <v>629</v>
      </c>
      <c r="K2242">
        <v>1173</v>
      </c>
      <c r="L2242">
        <v>584</v>
      </c>
      <c r="M2242">
        <v>7000</v>
      </c>
      <c r="N2242">
        <v>7</v>
      </c>
      <c r="O2242">
        <v>363</v>
      </c>
      <c r="P2242">
        <v>110</v>
      </c>
      <c r="Q2242">
        <v>2201412</v>
      </c>
      <c r="R2242">
        <v>12215500000</v>
      </c>
      <c r="AD2242" t="str">
        <v>Comedy</v>
      </c>
      <c r="AE2242">
        <v>7</v>
      </c>
    </row>
    <row r="2243" spans="2:31" x14ac:dyDescent="0.4">
      <c r="B2243" t="s">
        <v>2344</v>
      </c>
      <c r="C2243" s="7">
        <v>38741</v>
      </c>
      <c r="D2243">
        <f>YEAR(_01_data[[#This Row],[Release Date]])</f>
        <v>2006</v>
      </c>
      <c r="E2243" t="s">
        <v>38</v>
      </c>
      <c r="F2243" t="s">
        <v>24</v>
      </c>
      <c r="G2243" t="s">
        <v>20</v>
      </c>
      <c r="H2243" t="s">
        <v>21</v>
      </c>
      <c r="I2243" t="s">
        <v>81</v>
      </c>
      <c r="J2243">
        <v>3000</v>
      </c>
      <c r="K2243">
        <v>4210</v>
      </c>
      <c r="L2243">
        <v>168</v>
      </c>
      <c r="M2243">
        <v>15000</v>
      </c>
      <c r="N2243">
        <v>7.6</v>
      </c>
      <c r="O2243">
        <v>236</v>
      </c>
      <c r="P2243">
        <v>110</v>
      </c>
      <c r="Q2243">
        <v>39825798</v>
      </c>
      <c r="R2243">
        <v>16000000</v>
      </c>
      <c r="AD2243" t="str">
        <v>Drama</v>
      </c>
      <c r="AE2243">
        <v>7.6</v>
      </c>
    </row>
    <row r="2244" spans="2:31" x14ac:dyDescent="0.4">
      <c r="B2244" t="s">
        <v>2345</v>
      </c>
      <c r="C2244" s="7">
        <v>38776</v>
      </c>
      <c r="D2244">
        <f>YEAR(_01_data[[#This Row],[Release Date]])</f>
        <v>2006</v>
      </c>
      <c r="E2244" t="s">
        <v>38</v>
      </c>
      <c r="F2244" t="s">
        <v>24</v>
      </c>
      <c r="G2244" t="s">
        <v>20</v>
      </c>
      <c r="H2244" t="s">
        <v>21</v>
      </c>
      <c r="I2244" t="s">
        <v>61</v>
      </c>
      <c r="J2244">
        <v>18000</v>
      </c>
      <c r="K2244">
        <v>18693</v>
      </c>
      <c r="L2244">
        <v>18</v>
      </c>
      <c r="M2244">
        <v>0</v>
      </c>
      <c r="N2244">
        <v>6.8</v>
      </c>
      <c r="O2244">
        <v>175</v>
      </c>
      <c r="P2244">
        <v>99</v>
      </c>
      <c r="Q2244">
        <v>52320979</v>
      </c>
      <c r="R2244">
        <v>40000000</v>
      </c>
      <c r="AD2244" t="str">
        <v>Drama</v>
      </c>
      <c r="AE2244">
        <v>6.8</v>
      </c>
    </row>
    <row r="2245" spans="2:31" x14ac:dyDescent="0.4">
      <c r="B2245" t="s">
        <v>2346</v>
      </c>
      <c r="C2245" s="7">
        <v>38837</v>
      </c>
      <c r="D2245">
        <f>YEAR(_01_data[[#This Row],[Release Date]])</f>
        <v>2006</v>
      </c>
      <c r="E2245" t="s">
        <v>38</v>
      </c>
      <c r="F2245" t="s">
        <v>50</v>
      </c>
      <c r="G2245" t="s">
        <v>20</v>
      </c>
      <c r="H2245" t="s">
        <v>60</v>
      </c>
      <c r="I2245" t="s">
        <v>65</v>
      </c>
      <c r="J2245">
        <v>1000</v>
      </c>
      <c r="K2245">
        <v>1184</v>
      </c>
      <c r="L2245">
        <v>162</v>
      </c>
      <c r="M2245">
        <v>0</v>
      </c>
      <c r="N2245">
        <v>7.7</v>
      </c>
      <c r="O2245">
        <v>252</v>
      </c>
      <c r="P2245">
        <v>121</v>
      </c>
      <c r="Q2245">
        <v>17605861</v>
      </c>
      <c r="R2245">
        <v>6000000</v>
      </c>
      <c r="AD2245" t="str">
        <v>Biography</v>
      </c>
      <c r="AE2245">
        <v>7.7</v>
      </c>
    </row>
    <row r="2246" spans="2:31" x14ac:dyDescent="0.4">
      <c r="B2246" t="s">
        <v>2347</v>
      </c>
      <c r="C2246" s="7">
        <v>38883</v>
      </c>
      <c r="D2246">
        <f>YEAR(_01_data[[#This Row],[Release Date]])</f>
        <v>2006</v>
      </c>
      <c r="E2246" t="s">
        <v>38</v>
      </c>
      <c r="F2246" t="s">
        <v>24</v>
      </c>
      <c r="G2246" t="s">
        <v>25</v>
      </c>
      <c r="H2246" t="s">
        <v>26</v>
      </c>
      <c r="I2246" t="s">
        <v>65</v>
      </c>
      <c r="J2246">
        <v>380</v>
      </c>
      <c r="K2246">
        <v>927</v>
      </c>
      <c r="L2246">
        <v>207</v>
      </c>
      <c r="M2246">
        <v>39000</v>
      </c>
      <c r="N2246">
        <v>8.5</v>
      </c>
      <c r="O2246">
        <v>215</v>
      </c>
      <c r="P2246">
        <v>137</v>
      </c>
      <c r="Q2246">
        <v>11284657</v>
      </c>
      <c r="R2246">
        <v>2000000</v>
      </c>
      <c r="AD2246" t="str">
        <v>Drama</v>
      </c>
      <c r="AE2246">
        <v>8.5</v>
      </c>
    </row>
    <row r="2247" spans="2:31" x14ac:dyDescent="0.4">
      <c r="B2247" t="s">
        <v>2348</v>
      </c>
      <c r="C2247" s="7">
        <v>39059</v>
      </c>
      <c r="D2247">
        <f>YEAR(_01_data[[#This Row],[Release Date]])</f>
        <v>2006</v>
      </c>
      <c r="E2247" t="s">
        <v>38</v>
      </c>
      <c r="F2247" t="s">
        <v>56</v>
      </c>
      <c r="G2247" t="s">
        <v>20</v>
      </c>
      <c r="H2247" t="s">
        <v>21</v>
      </c>
      <c r="I2247" t="s">
        <v>81</v>
      </c>
      <c r="J2247">
        <v>472</v>
      </c>
      <c r="K2247">
        <v>1045</v>
      </c>
      <c r="L2247">
        <v>8</v>
      </c>
      <c r="M2247">
        <v>0</v>
      </c>
      <c r="N2247">
        <v>4.7</v>
      </c>
      <c r="O2247">
        <v>78</v>
      </c>
      <c r="P2247">
        <v>92</v>
      </c>
      <c r="Q2247">
        <v>18843314</v>
      </c>
      <c r="R2247">
        <v>20000000</v>
      </c>
      <c r="AD2247" t="str">
        <v>Action</v>
      </c>
      <c r="AE2247">
        <v>4.7</v>
      </c>
    </row>
    <row r="2248" spans="2:31" x14ac:dyDescent="0.4">
      <c r="B2248" t="s">
        <v>2349</v>
      </c>
      <c r="C2248" s="7">
        <v>39029</v>
      </c>
      <c r="D2248">
        <f>YEAR(_01_data[[#This Row],[Release Date]])</f>
        <v>2006</v>
      </c>
      <c r="E2248" t="s">
        <v>38</v>
      </c>
      <c r="F2248" t="s">
        <v>24</v>
      </c>
      <c r="G2248" t="s">
        <v>20</v>
      </c>
      <c r="H2248" t="s">
        <v>21</v>
      </c>
      <c r="I2248" t="s">
        <v>61</v>
      </c>
      <c r="J2248">
        <v>446</v>
      </c>
      <c r="K2248">
        <v>966</v>
      </c>
      <c r="L2248">
        <v>308</v>
      </c>
      <c r="M2248">
        <v>0</v>
      </c>
      <c r="N2248">
        <v>6.8</v>
      </c>
      <c r="O2248">
        <v>122</v>
      </c>
      <c r="P2248">
        <v>101</v>
      </c>
      <c r="Q2248">
        <v>37617947</v>
      </c>
      <c r="R2248">
        <v>30000000</v>
      </c>
      <c r="AD2248" t="str">
        <v>Drama</v>
      </c>
      <c r="AE2248">
        <v>6.8</v>
      </c>
    </row>
    <row r="2249" spans="2:31" x14ac:dyDescent="0.4">
      <c r="B2249" t="s">
        <v>2350</v>
      </c>
      <c r="C2249" s="7">
        <v>38728</v>
      </c>
      <c r="D2249">
        <f>YEAR(_01_data[[#This Row],[Release Date]])</f>
        <v>2006</v>
      </c>
      <c r="E2249" t="s">
        <v>38</v>
      </c>
      <c r="F2249" t="s">
        <v>19</v>
      </c>
      <c r="G2249" t="s">
        <v>20</v>
      </c>
      <c r="H2249" t="s">
        <v>21</v>
      </c>
      <c r="I2249" t="s">
        <v>65</v>
      </c>
      <c r="J2249">
        <v>49000</v>
      </c>
      <c r="K2249">
        <v>50831</v>
      </c>
      <c r="L2249">
        <v>5</v>
      </c>
      <c r="M2249">
        <v>576</v>
      </c>
      <c r="N2249">
        <v>5.9</v>
      </c>
      <c r="O2249">
        <v>125</v>
      </c>
      <c r="P2249">
        <v>81</v>
      </c>
      <c r="Q2249">
        <v>7825820</v>
      </c>
      <c r="R2249">
        <v>4000000</v>
      </c>
      <c r="AD2249" t="str">
        <v>Crime</v>
      </c>
      <c r="AE2249">
        <v>5.9</v>
      </c>
    </row>
    <row r="2250" spans="2:31" x14ac:dyDescent="0.4">
      <c r="B2250" t="s">
        <v>2351</v>
      </c>
      <c r="C2250" s="7">
        <v>38886</v>
      </c>
      <c r="D2250">
        <f>YEAR(_01_data[[#This Row],[Release Date]])</f>
        <v>2006</v>
      </c>
      <c r="E2250" t="s">
        <v>38</v>
      </c>
      <c r="F2250" t="s">
        <v>24</v>
      </c>
      <c r="G2250" t="s">
        <v>1144</v>
      </c>
      <c r="H2250" t="s">
        <v>296</v>
      </c>
      <c r="I2250" t="s">
        <v>81</v>
      </c>
      <c r="J2250">
        <v>2000</v>
      </c>
      <c r="K2250">
        <v>2608</v>
      </c>
      <c r="L2250">
        <v>43</v>
      </c>
      <c r="M2250">
        <v>0</v>
      </c>
      <c r="N2250">
        <v>7.5</v>
      </c>
      <c r="O2250">
        <v>143</v>
      </c>
      <c r="P2250">
        <v>125</v>
      </c>
      <c r="Q2250">
        <v>8047690</v>
      </c>
      <c r="R2250">
        <v>19400000</v>
      </c>
      <c r="AD2250" t="str">
        <v>Drama</v>
      </c>
      <c r="AE2250">
        <v>7.5</v>
      </c>
    </row>
    <row r="2251" spans="2:31" x14ac:dyDescent="0.4">
      <c r="B2251" t="s">
        <v>2352</v>
      </c>
      <c r="C2251" s="7">
        <v>38876</v>
      </c>
      <c r="D2251">
        <f>YEAR(_01_data[[#This Row],[Release Date]])</f>
        <v>2006</v>
      </c>
      <c r="E2251" t="s">
        <v>38</v>
      </c>
      <c r="F2251" t="s">
        <v>42</v>
      </c>
      <c r="G2251" t="s">
        <v>20</v>
      </c>
      <c r="H2251" t="s">
        <v>21</v>
      </c>
      <c r="I2251" t="s">
        <v>61</v>
      </c>
      <c r="J2251">
        <v>1000</v>
      </c>
      <c r="K2251">
        <v>1267</v>
      </c>
      <c r="L2251">
        <v>189</v>
      </c>
      <c r="M2251">
        <v>0</v>
      </c>
      <c r="N2251">
        <v>5.6</v>
      </c>
      <c r="O2251">
        <v>147</v>
      </c>
      <c r="P2251">
        <v>93</v>
      </c>
      <c r="Q2251">
        <v>82226474</v>
      </c>
      <c r="R2251">
        <v>65000000</v>
      </c>
      <c r="AD2251" t="str">
        <v>Adventure</v>
      </c>
      <c r="AE2251">
        <v>5.6</v>
      </c>
    </row>
    <row r="2252" spans="2:31" x14ac:dyDescent="0.4">
      <c r="B2252" t="s">
        <v>2353</v>
      </c>
      <c r="C2252" s="7">
        <v>38900</v>
      </c>
      <c r="D2252">
        <f>YEAR(_01_data[[#This Row],[Release Date]])</f>
        <v>2006</v>
      </c>
      <c r="E2252" t="s">
        <v>38</v>
      </c>
      <c r="F2252" t="s">
        <v>24</v>
      </c>
      <c r="G2252" t="s">
        <v>20</v>
      </c>
      <c r="H2252" t="s">
        <v>21</v>
      </c>
      <c r="I2252" t="s">
        <v>81</v>
      </c>
      <c r="J2252">
        <v>23000</v>
      </c>
      <c r="K2252">
        <v>63986</v>
      </c>
      <c r="L2252">
        <v>22000</v>
      </c>
      <c r="M2252">
        <v>49000</v>
      </c>
      <c r="N2252">
        <v>8.5</v>
      </c>
      <c r="O2252">
        <v>341</v>
      </c>
      <c r="P2252">
        <v>130</v>
      </c>
      <c r="Q2252">
        <v>53082743</v>
      </c>
      <c r="R2252">
        <v>40000000</v>
      </c>
      <c r="AD2252" t="str">
        <v>Drama</v>
      </c>
      <c r="AE2252">
        <v>8.5</v>
      </c>
    </row>
    <row r="2253" spans="2:31" x14ac:dyDescent="0.4">
      <c r="B2253" t="s">
        <v>2354</v>
      </c>
      <c r="C2253" s="7">
        <v>38766</v>
      </c>
      <c r="D2253">
        <f>YEAR(_01_data[[#This Row],[Release Date]])</f>
        <v>2006</v>
      </c>
      <c r="E2253" t="s">
        <v>38</v>
      </c>
      <c r="F2253" t="s">
        <v>50</v>
      </c>
      <c r="G2253" t="s">
        <v>20</v>
      </c>
      <c r="H2253" t="s">
        <v>21</v>
      </c>
      <c r="I2253" t="s">
        <v>81</v>
      </c>
      <c r="J2253">
        <v>10000</v>
      </c>
      <c r="K2253">
        <v>11036</v>
      </c>
      <c r="L2253">
        <v>125</v>
      </c>
      <c r="M2253">
        <v>32000</v>
      </c>
      <c r="N2253">
        <v>8</v>
      </c>
      <c r="O2253">
        <v>201</v>
      </c>
      <c r="P2253">
        <v>117</v>
      </c>
      <c r="Q2253">
        <v>162586036</v>
      </c>
      <c r="R2253">
        <v>55000000</v>
      </c>
      <c r="AD2253" t="str">
        <v>Biography</v>
      </c>
      <c r="AE2253">
        <v>8</v>
      </c>
    </row>
    <row r="2254" spans="2:31" x14ac:dyDescent="0.4">
      <c r="B2254" t="s">
        <v>2355</v>
      </c>
      <c r="C2254" s="7">
        <v>38873</v>
      </c>
      <c r="D2254">
        <f>YEAR(_01_data[[#This Row],[Release Date]])</f>
        <v>2006</v>
      </c>
      <c r="E2254" t="s">
        <v>38</v>
      </c>
      <c r="F2254" t="s">
        <v>50</v>
      </c>
      <c r="G2254" t="s">
        <v>20</v>
      </c>
      <c r="H2254" t="s">
        <v>60</v>
      </c>
      <c r="I2254" t="s">
        <v>81</v>
      </c>
      <c r="J2254">
        <v>326</v>
      </c>
      <c r="K2254">
        <v>486</v>
      </c>
      <c r="L2254">
        <v>350</v>
      </c>
      <c r="M2254">
        <v>0</v>
      </c>
      <c r="N2254">
        <v>7.3</v>
      </c>
      <c r="O2254">
        <v>280</v>
      </c>
      <c r="P2254">
        <v>94</v>
      </c>
      <c r="Q2254">
        <v>56437947</v>
      </c>
      <c r="R2254">
        <v>9800000</v>
      </c>
      <c r="AD2254" t="str">
        <v>Biography</v>
      </c>
      <c r="AE2254">
        <v>7.3</v>
      </c>
    </row>
    <row r="2255" spans="2:31" x14ac:dyDescent="0.4">
      <c r="B2255" t="s">
        <v>2356</v>
      </c>
      <c r="C2255" s="7">
        <v>38771</v>
      </c>
      <c r="D2255">
        <f>YEAR(_01_data[[#This Row],[Release Date]])</f>
        <v>2006</v>
      </c>
      <c r="E2255" t="s">
        <v>38</v>
      </c>
      <c r="F2255" t="s">
        <v>56</v>
      </c>
      <c r="G2255" t="s">
        <v>20</v>
      </c>
      <c r="H2255" t="s">
        <v>21</v>
      </c>
      <c r="I2255" t="s">
        <v>81</v>
      </c>
      <c r="J2255">
        <v>310</v>
      </c>
      <c r="K2255">
        <v>1352</v>
      </c>
      <c r="L2255">
        <v>69</v>
      </c>
      <c r="M2255">
        <v>690</v>
      </c>
      <c r="N2255">
        <v>6.1</v>
      </c>
      <c r="O2255">
        <v>161</v>
      </c>
      <c r="P2255">
        <v>107</v>
      </c>
      <c r="Q2255">
        <v>36279230</v>
      </c>
      <c r="R2255">
        <v>60000000</v>
      </c>
      <c r="AD2255" t="str">
        <v>Action</v>
      </c>
      <c r="AE2255">
        <v>6.1</v>
      </c>
    </row>
    <row r="2256" spans="2:31" x14ac:dyDescent="0.4">
      <c r="B2256" t="s">
        <v>2357</v>
      </c>
      <c r="C2256" s="7">
        <v>38725</v>
      </c>
      <c r="D2256">
        <f>YEAR(_01_data[[#This Row],[Release Date]])</f>
        <v>2006</v>
      </c>
      <c r="E2256" t="s">
        <v>38</v>
      </c>
      <c r="F2256" t="s">
        <v>31</v>
      </c>
      <c r="G2256" t="s">
        <v>20</v>
      </c>
      <c r="H2256" t="s">
        <v>21</v>
      </c>
      <c r="I2256" t="s">
        <v>61</v>
      </c>
      <c r="J2256">
        <v>21000</v>
      </c>
      <c r="K2256">
        <v>24664</v>
      </c>
      <c r="L2256">
        <v>48</v>
      </c>
      <c r="M2256">
        <v>747</v>
      </c>
      <c r="N2256">
        <v>4.4000000000000004</v>
      </c>
      <c r="O2256">
        <v>76</v>
      </c>
      <c r="P2256">
        <v>98</v>
      </c>
      <c r="Q2256">
        <v>61112916</v>
      </c>
      <c r="R2256">
        <v>50000000</v>
      </c>
      <c r="AD2256" t="str">
        <v>Comedy</v>
      </c>
      <c r="AE2256">
        <v>4.4000000000000004</v>
      </c>
    </row>
    <row r="2257" spans="2:31" x14ac:dyDescent="0.4">
      <c r="B2257" t="s">
        <v>2358</v>
      </c>
      <c r="C2257" s="7">
        <v>38924</v>
      </c>
      <c r="D2257">
        <f>YEAR(_01_data[[#This Row],[Release Date]])</f>
        <v>2006</v>
      </c>
      <c r="E2257" t="s">
        <v>38</v>
      </c>
      <c r="F2257" t="s">
        <v>64</v>
      </c>
      <c r="G2257" t="s">
        <v>20</v>
      </c>
      <c r="H2257" t="s">
        <v>21</v>
      </c>
      <c r="I2257" t="s">
        <v>65</v>
      </c>
      <c r="J2257">
        <v>20000</v>
      </c>
      <c r="K2257">
        <v>26402</v>
      </c>
      <c r="L2257">
        <v>473</v>
      </c>
      <c r="M2257">
        <v>0</v>
      </c>
      <c r="N2257">
        <v>5.9</v>
      </c>
      <c r="O2257">
        <v>196</v>
      </c>
      <c r="P2257">
        <v>83</v>
      </c>
      <c r="Q2257">
        <v>39511038</v>
      </c>
      <c r="R2257">
        <v>16000000</v>
      </c>
      <c r="AD2257" t="str">
        <v>Horror</v>
      </c>
      <c r="AE2257">
        <v>5.9</v>
      </c>
    </row>
    <row r="2258" spans="2:31" x14ac:dyDescent="0.4">
      <c r="B2258" t="s">
        <v>2359</v>
      </c>
      <c r="C2258" s="7">
        <v>38774</v>
      </c>
      <c r="D2258">
        <f>YEAR(_01_data[[#This Row],[Release Date]])</f>
        <v>2006</v>
      </c>
      <c r="E2258" t="s">
        <v>38</v>
      </c>
      <c r="F2258" t="s">
        <v>19</v>
      </c>
      <c r="G2258" t="s">
        <v>20</v>
      </c>
      <c r="H2258" t="s">
        <v>21</v>
      </c>
      <c r="I2258" t="s">
        <v>81</v>
      </c>
      <c r="J2258">
        <v>2</v>
      </c>
      <c r="K2258">
        <v>2</v>
      </c>
      <c r="L2258">
        <v>15</v>
      </c>
      <c r="M2258">
        <v>246</v>
      </c>
      <c r="N2258">
        <v>7.7</v>
      </c>
      <c r="O2258">
        <v>11</v>
      </c>
      <c r="P2258">
        <v>106</v>
      </c>
      <c r="Q2258">
        <v>1111</v>
      </c>
      <c r="R2258">
        <v>200000</v>
      </c>
      <c r="AD2258" t="str">
        <v>Crime</v>
      </c>
      <c r="AE2258">
        <v>7.7</v>
      </c>
    </row>
    <row r="2259" spans="2:31" x14ac:dyDescent="0.4">
      <c r="B2259" t="s">
        <v>2360</v>
      </c>
      <c r="C2259" s="7">
        <v>38936</v>
      </c>
      <c r="D2259">
        <f>YEAR(_01_data[[#This Row],[Release Date]])</f>
        <v>2006</v>
      </c>
      <c r="E2259" t="s">
        <v>38</v>
      </c>
      <c r="F2259" t="s">
        <v>19</v>
      </c>
      <c r="G2259" t="s">
        <v>20</v>
      </c>
      <c r="H2259" t="s">
        <v>60</v>
      </c>
      <c r="I2259" t="s">
        <v>32</v>
      </c>
      <c r="J2259">
        <v>1000</v>
      </c>
      <c r="K2259">
        <v>3282</v>
      </c>
      <c r="L2259">
        <v>222</v>
      </c>
      <c r="M2259">
        <v>11000</v>
      </c>
      <c r="N2259">
        <v>7.7</v>
      </c>
      <c r="O2259">
        <v>172</v>
      </c>
      <c r="P2259">
        <v>101</v>
      </c>
      <c r="Q2259">
        <v>327919</v>
      </c>
      <c r="R2259">
        <v>1500000</v>
      </c>
      <c r="AD2259" t="str">
        <v>Crime</v>
      </c>
      <c r="AE2259">
        <v>7.7</v>
      </c>
    </row>
    <row r="2260" spans="2:31" x14ac:dyDescent="0.4">
      <c r="B2260" t="s">
        <v>2361</v>
      </c>
      <c r="C2260" s="7">
        <v>39013</v>
      </c>
      <c r="D2260">
        <f>YEAR(_01_data[[#This Row],[Release Date]])</f>
        <v>2006</v>
      </c>
      <c r="E2260" t="s">
        <v>38</v>
      </c>
      <c r="F2260" t="s">
        <v>24</v>
      </c>
      <c r="G2260" t="s">
        <v>20</v>
      </c>
      <c r="H2260" t="s">
        <v>2362</v>
      </c>
      <c r="I2260" t="s">
        <v>81</v>
      </c>
      <c r="J2260">
        <v>973</v>
      </c>
      <c r="K2260">
        <v>2306</v>
      </c>
      <c r="L2260">
        <v>9</v>
      </c>
      <c r="M2260">
        <v>250</v>
      </c>
      <c r="N2260">
        <v>5.0999999999999996</v>
      </c>
      <c r="O2260">
        <v>25</v>
      </c>
      <c r="P2260">
        <v>101</v>
      </c>
      <c r="Q2260">
        <v>978908</v>
      </c>
      <c r="R2260">
        <v>2400000</v>
      </c>
      <c r="AD2260" t="str">
        <v>Drama</v>
      </c>
      <c r="AE2260">
        <v>5.0999999999999996</v>
      </c>
    </row>
    <row r="2261" spans="2:31" x14ac:dyDescent="0.4">
      <c r="B2261" t="s">
        <v>2363</v>
      </c>
      <c r="C2261" s="7">
        <v>38732</v>
      </c>
      <c r="D2261">
        <f>YEAR(_01_data[[#This Row],[Release Date]])</f>
        <v>2006</v>
      </c>
      <c r="E2261" t="s">
        <v>38</v>
      </c>
      <c r="F2261" t="s">
        <v>56</v>
      </c>
      <c r="G2261" t="s">
        <v>20</v>
      </c>
      <c r="H2261" t="s">
        <v>21</v>
      </c>
      <c r="I2261" t="s">
        <v>81</v>
      </c>
      <c r="J2261">
        <v>14000</v>
      </c>
      <c r="K2261">
        <v>15271</v>
      </c>
      <c r="L2261">
        <v>110</v>
      </c>
      <c r="M2261">
        <v>0</v>
      </c>
      <c r="N2261">
        <v>4.4000000000000004</v>
      </c>
      <c r="O2261">
        <v>158</v>
      </c>
      <c r="P2261">
        <v>94</v>
      </c>
      <c r="Q2261">
        <v>18500966</v>
      </c>
      <c r="R2261">
        <v>30000000</v>
      </c>
      <c r="AD2261" t="str">
        <v>Action</v>
      </c>
      <c r="AE2261">
        <v>4.4000000000000004</v>
      </c>
    </row>
    <row r="2262" spans="2:31" x14ac:dyDescent="0.4">
      <c r="B2262" t="s">
        <v>2364</v>
      </c>
      <c r="C2262" s="7">
        <v>38920</v>
      </c>
      <c r="D2262">
        <f>YEAR(_01_data[[#This Row],[Release Date]])</f>
        <v>2006</v>
      </c>
      <c r="E2262" t="s">
        <v>38</v>
      </c>
      <c r="F2262" t="s">
        <v>42</v>
      </c>
      <c r="G2262" t="s">
        <v>20</v>
      </c>
      <c r="H2262" t="s">
        <v>21</v>
      </c>
      <c r="I2262" t="s">
        <v>61</v>
      </c>
      <c r="J2262">
        <v>931</v>
      </c>
      <c r="K2262">
        <v>4431</v>
      </c>
      <c r="L2262">
        <v>176</v>
      </c>
      <c r="M2262">
        <v>498</v>
      </c>
      <c r="N2262">
        <v>5.0999999999999996</v>
      </c>
      <c r="O2262">
        <v>73</v>
      </c>
      <c r="P2262">
        <v>90</v>
      </c>
      <c r="Q2262">
        <v>16647384</v>
      </c>
      <c r="R2262">
        <v>26000000</v>
      </c>
      <c r="AD2262" t="str">
        <v>Adventure</v>
      </c>
      <c r="AE2262">
        <v>5.0999999999999996</v>
      </c>
    </row>
    <row r="2263" spans="2:31" x14ac:dyDescent="0.4">
      <c r="B2263" t="s">
        <v>2365</v>
      </c>
      <c r="C2263" s="7">
        <v>38790</v>
      </c>
      <c r="D2263">
        <f>YEAR(_01_data[[#This Row],[Release Date]])</f>
        <v>2006</v>
      </c>
      <c r="E2263" t="s">
        <v>38</v>
      </c>
      <c r="F2263" t="s">
        <v>56</v>
      </c>
      <c r="G2263" t="s">
        <v>20</v>
      </c>
      <c r="H2263" t="s">
        <v>21</v>
      </c>
      <c r="I2263" t="s">
        <v>65</v>
      </c>
      <c r="J2263">
        <v>956</v>
      </c>
      <c r="K2263">
        <v>2998</v>
      </c>
      <c r="L2263">
        <v>235</v>
      </c>
      <c r="M2263">
        <v>0</v>
      </c>
      <c r="N2263">
        <v>6.8</v>
      </c>
      <c r="O2263">
        <v>206</v>
      </c>
      <c r="P2263">
        <v>102</v>
      </c>
      <c r="Q2263">
        <v>62318875</v>
      </c>
      <c r="R2263">
        <v>50000000</v>
      </c>
      <c r="AD2263" t="str">
        <v>Action</v>
      </c>
      <c r="AE2263">
        <v>6.8</v>
      </c>
    </row>
    <row r="2264" spans="2:31" x14ac:dyDescent="0.4">
      <c r="B2264" t="s">
        <v>2366</v>
      </c>
      <c r="C2264" s="7">
        <v>39000</v>
      </c>
      <c r="D2264">
        <f>YEAR(_01_data[[#This Row],[Release Date]])</f>
        <v>2006</v>
      </c>
      <c r="E2264" t="s">
        <v>38</v>
      </c>
      <c r="F2264" t="s">
        <v>24</v>
      </c>
      <c r="G2264" t="s">
        <v>20</v>
      </c>
      <c r="H2264" t="s">
        <v>21</v>
      </c>
      <c r="I2264" t="s">
        <v>65</v>
      </c>
      <c r="J2264">
        <v>97</v>
      </c>
      <c r="K2264">
        <v>313</v>
      </c>
      <c r="L2264">
        <v>521</v>
      </c>
      <c r="M2264">
        <v>0</v>
      </c>
      <c r="N2264">
        <v>7.6</v>
      </c>
      <c r="O2264">
        <v>279</v>
      </c>
      <c r="P2264">
        <v>111</v>
      </c>
      <c r="Q2264">
        <v>31471430</v>
      </c>
      <c r="R2264">
        <v>15000000</v>
      </c>
      <c r="AD2264" t="str">
        <v>Drama</v>
      </c>
      <c r="AE2264">
        <v>7.6</v>
      </c>
    </row>
    <row r="2265" spans="2:31" x14ac:dyDescent="0.4">
      <c r="B2265" t="s">
        <v>2367</v>
      </c>
      <c r="C2265" s="7">
        <v>38976</v>
      </c>
      <c r="D2265">
        <f>YEAR(_01_data[[#This Row],[Release Date]])</f>
        <v>2006</v>
      </c>
      <c r="E2265" t="s">
        <v>38</v>
      </c>
      <c r="F2265" t="s">
        <v>24</v>
      </c>
      <c r="G2265" t="s">
        <v>20</v>
      </c>
      <c r="H2265" t="s">
        <v>21</v>
      </c>
      <c r="I2265" t="s">
        <v>32</v>
      </c>
      <c r="J2265">
        <v>655</v>
      </c>
      <c r="K2265">
        <v>1064</v>
      </c>
      <c r="L2265">
        <v>10</v>
      </c>
      <c r="M2265">
        <v>144</v>
      </c>
      <c r="N2265">
        <v>6.6</v>
      </c>
      <c r="O2265">
        <v>3</v>
      </c>
      <c r="P2265">
        <v>100</v>
      </c>
      <c r="Q2265">
        <v>118666</v>
      </c>
      <c r="R2265">
        <v>2500000</v>
      </c>
      <c r="AD2265" t="str">
        <v>Drama</v>
      </c>
      <c r="AE2265">
        <v>6.6</v>
      </c>
    </row>
    <row r="2266" spans="2:31" x14ac:dyDescent="0.4">
      <c r="B2266" t="s">
        <v>2368</v>
      </c>
      <c r="C2266" s="7">
        <v>38918</v>
      </c>
      <c r="D2266">
        <f>YEAR(_01_data[[#This Row],[Release Date]])</f>
        <v>2006</v>
      </c>
      <c r="E2266" t="s">
        <v>38</v>
      </c>
      <c r="F2266" t="s">
        <v>24</v>
      </c>
      <c r="G2266" t="s">
        <v>20</v>
      </c>
      <c r="H2266" t="s">
        <v>21</v>
      </c>
      <c r="I2266" t="s">
        <v>61</v>
      </c>
      <c r="J2266">
        <v>11000</v>
      </c>
      <c r="K2266">
        <v>12088</v>
      </c>
      <c r="L2266">
        <v>368</v>
      </c>
      <c r="M2266">
        <v>0</v>
      </c>
      <c r="N2266">
        <v>7.1</v>
      </c>
      <c r="O2266">
        <v>96</v>
      </c>
      <c r="P2266">
        <v>131</v>
      </c>
      <c r="Q2266">
        <v>43532294</v>
      </c>
      <c r="R2266">
        <v>65000000</v>
      </c>
      <c r="AD2266" t="str">
        <v>Drama</v>
      </c>
      <c r="AE2266">
        <v>7.1</v>
      </c>
    </row>
    <row r="2267" spans="2:31" x14ac:dyDescent="0.4">
      <c r="B2267" t="s">
        <v>2369</v>
      </c>
      <c r="C2267" s="7">
        <v>38786</v>
      </c>
      <c r="D2267">
        <f>YEAR(_01_data[[#This Row],[Release Date]])</f>
        <v>2006</v>
      </c>
      <c r="E2267" t="s">
        <v>38</v>
      </c>
      <c r="F2267" t="s">
        <v>64</v>
      </c>
      <c r="G2267" t="s">
        <v>20</v>
      </c>
      <c r="H2267" t="s">
        <v>21</v>
      </c>
      <c r="I2267" t="s">
        <v>81</v>
      </c>
      <c r="J2267">
        <v>1000</v>
      </c>
      <c r="K2267">
        <v>2452</v>
      </c>
      <c r="L2267">
        <v>165</v>
      </c>
      <c r="M2267">
        <v>0</v>
      </c>
      <c r="N2267">
        <v>5</v>
      </c>
      <c r="O2267">
        <v>152</v>
      </c>
      <c r="P2267">
        <v>87</v>
      </c>
      <c r="Q2267">
        <v>47860214</v>
      </c>
      <c r="R2267">
        <v>15000000</v>
      </c>
      <c r="AD2267" t="str">
        <v>Horror</v>
      </c>
      <c r="AE2267">
        <v>5</v>
      </c>
    </row>
    <row r="2268" spans="2:31" x14ac:dyDescent="0.4">
      <c r="B2268" t="s">
        <v>2370</v>
      </c>
      <c r="C2268" s="7">
        <v>38860</v>
      </c>
      <c r="D2268">
        <f>YEAR(_01_data[[#This Row],[Release Date]])</f>
        <v>2006</v>
      </c>
      <c r="E2268" t="s">
        <v>38</v>
      </c>
      <c r="F2268" t="s">
        <v>102</v>
      </c>
      <c r="G2268" t="s">
        <v>20</v>
      </c>
      <c r="H2268" t="s">
        <v>21</v>
      </c>
      <c r="I2268" t="s">
        <v>61</v>
      </c>
      <c r="J2268">
        <v>783</v>
      </c>
      <c r="K2268">
        <v>1447</v>
      </c>
      <c r="L2268">
        <v>2</v>
      </c>
      <c r="M2268">
        <v>0</v>
      </c>
      <c r="N2268">
        <v>7.7</v>
      </c>
      <c r="O2268">
        <v>87</v>
      </c>
      <c r="P2268">
        <v>92</v>
      </c>
      <c r="Q2268">
        <v>1677838</v>
      </c>
      <c r="R2268">
        <v>1000000</v>
      </c>
      <c r="AD2268" t="str">
        <v>Documentary</v>
      </c>
      <c r="AE2268">
        <v>7.7</v>
      </c>
    </row>
    <row r="2269" spans="2:31" x14ac:dyDescent="0.4">
      <c r="B2269" t="s">
        <v>2371</v>
      </c>
      <c r="C2269" s="7">
        <v>38825</v>
      </c>
      <c r="D2269">
        <f>YEAR(_01_data[[#This Row],[Release Date]])</f>
        <v>2006</v>
      </c>
      <c r="E2269" t="s">
        <v>38</v>
      </c>
      <c r="F2269" t="s">
        <v>24</v>
      </c>
      <c r="G2269" t="s">
        <v>20</v>
      </c>
      <c r="H2269" t="s">
        <v>21</v>
      </c>
      <c r="I2269" t="s">
        <v>81</v>
      </c>
      <c r="J2269">
        <v>12000</v>
      </c>
      <c r="K2269">
        <v>14421</v>
      </c>
      <c r="L2269">
        <v>0</v>
      </c>
      <c r="M2269">
        <v>0</v>
      </c>
      <c r="N2269">
        <v>6</v>
      </c>
      <c r="O2269">
        <v>242</v>
      </c>
      <c r="P2269">
        <v>129</v>
      </c>
      <c r="Q2269">
        <v>70236496</v>
      </c>
      <c r="R2269">
        <v>63000000</v>
      </c>
      <c r="AD2269" t="str">
        <v>Drama</v>
      </c>
      <c r="AE2269">
        <v>6</v>
      </c>
    </row>
    <row r="2270" spans="2:31" x14ac:dyDescent="0.4">
      <c r="B2270" t="s">
        <v>2372</v>
      </c>
      <c r="C2270" s="7">
        <v>38781</v>
      </c>
      <c r="D2270">
        <f>YEAR(_01_data[[#This Row],[Release Date]])</f>
        <v>2006</v>
      </c>
      <c r="E2270" t="s">
        <v>38</v>
      </c>
      <c r="F2270" t="s">
        <v>31</v>
      </c>
      <c r="G2270" t="s">
        <v>20</v>
      </c>
      <c r="H2270" t="s">
        <v>21</v>
      </c>
      <c r="I2270" t="s">
        <v>65</v>
      </c>
      <c r="J2270">
        <v>1000</v>
      </c>
      <c r="K2270">
        <v>4720</v>
      </c>
      <c r="L2270">
        <v>21</v>
      </c>
      <c r="M2270">
        <v>11000</v>
      </c>
      <c r="N2270">
        <v>7.4</v>
      </c>
      <c r="O2270">
        <v>117</v>
      </c>
      <c r="P2270">
        <v>88</v>
      </c>
      <c r="Q2270">
        <v>104077</v>
      </c>
      <c r="R2270">
        <v>1000000</v>
      </c>
      <c r="AD2270" t="str">
        <v>Comedy</v>
      </c>
      <c r="AE2270">
        <v>7.4</v>
      </c>
    </row>
    <row r="2271" spans="2:31" x14ac:dyDescent="0.4">
      <c r="B2271" t="s">
        <v>2373</v>
      </c>
      <c r="C2271" s="7">
        <v>38870</v>
      </c>
      <c r="D2271">
        <f>YEAR(_01_data[[#This Row],[Release Date]])</f>
        <v>2006</v>
      </c>
      <c r="E2271" t="s">
        <v>38</v>
      </c>
      <c r="F2271" t="s">
        <v>56</v>
      </c>
      <c r="G2271" t="s">
        <v>20</v>
      </c>
      <c r="H2271" t="s">
        <v>172</v>
      </c>
      <c r="I2271" t="s">
        <v>81</v>
      </c>
      <c r="J2271">
        <v>20000</v>
      </c>
      <c r="K2271">
        <v>21714</v>
      </c>
      <c r="L2271">
        <v>420</v>
      </c>
      <c r="M2271">
        <v>0</v>
      </c>
      <c r="N2271">
        <v>6.8</v>
      </c>
      <c r="O2271">
        <v>334</v>
      </c>
      <c r="P2271">
        <v>104</v>
      </c>
      <c r="Q2271">
        <v>234360014</v>
      </c>
      <c r="R2271">
        <v>210000000</v>
      </c>
      <c r="AD2271" t="str">
        <v>Action</v>
      </c>
      <c r="AE2271">
        <v>6.8</v>
      </c>
    </row>
    <row r="2272" spans="2:31" x14ac:dyDescent="0.4">
      <c r="B2272" t="s">
        <v>2374</v>
      </c>
      <c r="C2272" s="7">
        <v>39032</v>
      </c>
      <c r="D2272">
        <f>YEAR(_01_data[[#This Row],[Release Date]])</f>
        <v>2006</v>
      </c>
      <c r="E2272" t="s">
        <v>38</v>
      </c>
      <c r="F2272" t="s">
        <v>31</v>
      </c>
      <c r="G2272" t="s">
        <v>20</v>
      </c>
      <c r="H2272" t="s">
        <v>21</v>
      </c>
      <c r="I2272" t="s">
        <v>81</v>
      </c>
      <c r="J2272">
        <v>277</v>
      </c>
      <c r="K2272">
        <v>847</v>
      </c>
      <c r="L2272">
        <v>94</v>
      </c>
      <c r="M2272">
        <v>0</v>
      </c>
      <c r="N2272">
        <v>5.6</v>
      </c>
      <c r="O2272">
        <v>136</v>
      </c>
      <c r="P2272">
        <v>110</v>
      </c>
      <c r="Q2272">
        <v>75604320</v>
      </c>
      <c r="R2272">
        <v>54000000</v>
      </c>
      <c r="AD2272" t="str">
        <v>Comedy</v>
      </c>
      <c r="AE2272">
        <v>5.6</v>
      </c>
    </row>
    <row r="2273" spans="2:31" x14ac:dyDescent="0.4">
      <c r="B2273" t="s">
        <v>2375</v>
      </c>
      <c r="C2273" s="7">
        <v>38810</v>
      </c>
      <c r="D2273">
        <f>YEAR(_01_data[[#This Row],[Release Date]])</f>
        <v>2006</v>
      </c>
      <c r="E2273" t="s">
        <v>38</v>
      </c>
      <c r="F2273" t="s">
        <v>56</v>
      </c>
      <c r="G2273" t="s">
        <v>20</v>
      </c>
      <c r="H2273" t="s">
        <v>21</v>
      </c>
      <c r="I2273" t="s">
        <v>61</v>
      </c>
      <c r="J2273">
        <v>2000</v>
      </c>
      <c r="K2273">
        <v>5022</v>
      </c>
      <c r="L2273">
        <v>12</v>
      </c>
      <c r="M2273">
        <v>494</v>
      </c>
      <c r="N2273">
        <v>4.2</v>
      </c>
      <c r="O2273">
        <v>63</v>
      </c>
      <c r="P2273">
        <v>83</v>
      </c>
      <c r="Q2273">
        <v>11631245</v>
      </c>
      <c r="R2273">
        <v>35000000</v>
      </c>
      <c r="AD2273" t="str">
        <v>Action</v>
      </c>
      <c r="AE2273">
        <v>4.2</v>
      </c>
    </row>
    <row r="2274" spans="2:31" x14ac:dyDescent="0.4">
      <c r="B2274" t="s">
        <v>2376</v>
      </c>
      <c r="C2274" s="7">
        <v>39152</v>
      </c>
      <c r="D2274">
        <f>YEAR(_01_data[[#This Row],[Release Date]])</f>
        <v>2007</v>
      </c>
      <c r="E2274" t="s">
        <v>38</v>
      </c>
      <c r="F2274" t="s">
        <v>162</v>
      </c>
      <c r="G2274" t="s">
        <v>20</v>
      </c>
      <c r="H2274" t="s">
        <v>21</v>
      </c>
      <c r="I2274" t="s">
        <v>81</v>
      </c>
      <c r="J2274">
        <v>129</v>
      </c>
      <c r="K2274">
        <v>214</v>
      </c>
      <c r="L2274">
        <v>101</v>
      </c>
      <c r="M2274">
        <v>11000</v>
      </c>
      <c r="N2274">
        <v>6.8</v>
      </c>
      <c r="O2274">
        <v>314</v>
      </c>
      <c r="P2274">
        <v>114</v>
      </c>
      <c r="Q2274">
        <v>71975611</v>
      </c>
      <c r="R2274">
        <v>25000000</v>
      </c>
      <c r="AD2274" t="str">
        <v>Fantasy</v>
      </c>
      <c r="AE2274">
        <v>6.8</v>
      </c>
    </row>
    <row r="2275" spans="2:31" x14ac:dyDescent="0.4">
      <c r="B2275" t="s">
        <v>2377</v>
      </c>
      <c r="C2275" s="7">
        <v>39356</v>
      </c>
      <c r="D2275">
        <f>YEAR(_01_data[[#This Row],[Release Date]])</f>
        <v>2007</v>
      </c>
      <c r="E2275" t="s">
        <v>38</v>
      </c>
      <c r="F2275" t="s">
        <v>24</v>
      </c>
      <c r="G2275" t="s">
        <v>20</v>
      </c>
      <c r="H2275" t="s">
        <v>60</v>
      </c>
      <c r="I2275" t="s">
        <v>65</v>
      </c>
      <c r="J2275">
        <v>10000</v>
      </c>
      <c r="K2275">
        <v>11471</v>
      </c>
      <c r="L2275">
        <v>35</v>
      </c>
      <c r="M2275">
        <v>0</v>
      </c>
      <c r="N2275">
        <v>7</v>
      </c>
      <c r="O2275">
        <v>274</v>
      </c>
      <c r="P2275">
        <v>100</v>
      </c>
      <c r="Q2275">
        <v>28637507</v>
      </c>
      <c r="R2275">
        <v>15000000</v>
      </c>
      <c r="AD2275" t="str">
        <v>Drama</v>
      </c>
      <c r="AE2275">
        <v>7</v>
      </c>
    </row>
    <row r="2276" spans="2:31" x14ac:dyDescent="0.4">
      <c r="B2276" t="s">
        <v>2378</v>
      </c>
      <c r="C2276" s="7">
        <v>39112</v>
      </c>
      <c r="D2276">
        <f>YEAR(_01_data[[#This Row],[Release Date]])</f>
        <v>2007</v>
      </c>
      <c r="E2276" t="s">
        <v>38</v>
      </c>
      <c r="F2276" t="s">
        <v>42</v>
      </c>
      <c r="G2276" t="s">
        <v>20</v>
      </c>
      <c r="H2276" t="s">
        <v>21</v>
      </c>
      <c r="I2276" t="s">
        <v>65</v>
      </c>
      <c r="J2276">
        <v>23000</v>
      </c>
      <c r="K2276">
        <v>33548</v>
      </c>
      <c r="L2276">
        <v>446</v>
      </c>
      <c r="M2276">
        <v>0</v>
      </c>
      <c r="N2276">
        <v>7.8</v>
      </c>
      <c r="O2276">
        <v>295</v>
      </c>
      <c r="P2276">
        <v>122</v>
      </c>
      <c r="Q2276">
        <v>53574088</v>
      </c>
      <c r="R2276">
        <v>55000000</v>
      </c>
      <c r="AD2276" t="str">
        <v>Adventure</v>
      </c>
      <c r="AE2276">
        <v>7.8</v>
      </c>
    </row>
    <row r="2277" spans="2:31" x14ac:dyDescent="0.4">
      <c r="B2277" t="s">
        <v>2379</v>
      </c>
      <c r="C2277" s="7">
        <v>39392</v>
      </c>
      <c r="D2277">
        <f>YEAR(_01_data[[#This Row],[Release Date]])</f>
        <v>2007</v>
      </c>
      <c r="E2277" t="s">
        <v>38</v>
      </c>
      <c r="F2277" t="s">
        <v>64</v>
      </c>
      <c r="G2277" t="s">
        <v>20</v>
      </c>
      <c r="H2277" t="s">
        <v>21</v>
      </c>
      <c r="I2277" t="s">
        <v>65</v>
      </c>
      <c r="J2277">
        <v>430</v>
      </c>
      <c r="K2277">
        <v>814</v>
      </c>
      <c r="L2277">
        <v>171</v>
      </c>
      <c r="M2277">
        <v>0</v>
      </c>
      <c r="N2277">
        <v>6.6</v>
      </c>
      <c r="O2277">
        <v>304</v>
      </c>
      <c r="P2277">
        <v>113</v>
      </c>
      <c r="Q2277">
        <v>39568996</v>
      </c>
      <c r="R2277">
        <v>32000000</v>
      </c>
      <c r="AD2277" t="str">
        <v>Horror</v>
      </c>
      <c r="AE2277">
        <v>6.6</v>
      </c>
    </row>
    <row r="2278" spans="2:31" x14ac:dyDescent="0.4">
      <c r="B2278" t="s">
        <v>2380</v>
      </c>
      <c r="C2278" s="7">
        <v>39242</v>
      </c>
      <c r="D2278">
        <f>YEAR(_01_data[[#This Row],[Release Date]])</f>
        <v>2007</v>
      </c>
      <c r="E2278" t="s">
        <v>38</v>
      </c>
      <c r="F2278" t="s">
        <v>24</v>
      </c>
      <c r="G2278" t="s">
        <v>2381</v>
      </c>
      <c r="H2278" t="s">
        <v>1921</v>
      </c>
      <c r="I2278" t="s">
        <v>22</v>
      </c>
      <c r="J2278">
        <v>131</v>
      </c>
      <c r="K2278">
        <v>264</v>
      </c>
      <c r="L2278">
        <v>163</v>
      </c>
      <c r="M2278">
        <v>14000</v>
      </c>
      <c r="N2278">
        <v>7.9</v>
      </c>
      <c r="O2278">
        <v>233</v>
      </c>
      <c r="P2278">
        <v>113</v>
      </c>
      <c r="Q2278">
        <v>1185783</v>
      </c>
      <c r="R2278">
        <v>590000</v>
      </c>
      <c r="AD2278" t="str">
        <v>Drama</v>
      </c>
      <c r="AE2278">
        <v>7.9</v>
      </c>
    </row>
    <row r="2279" spans="2:31" x14ac:dyDescent="0.4">
      <c r="B2279" t="s">
        <v>2382</v>
      </c>
      <c r="C2279" s="7">
        <v>39367</v>
      </c>
      <c r="D2279">
        <f>YEAR(_01_data[[#This Row],[Release Date]])</f>
        <v>2007</v>
      </c>
      <c r="E2279" t="s">
        <v>38</v>
      </c>
      <c r="F2279" t="s">
        <v>19</v>
      </c>
      <c r="G2279" t="s">
        <v>20</v>
      </c>
      <c r="H2279" t="s">
        <v>21</v>
      </c>
      <c r="I2279" t="s">
        <v>65</v>
      </c>
      <c r="J2279">
        <v>14000</v>
      </c>
      <c r="K2279">
        <v>16722</v>
      </c>
      <c r="L2279">
        <v>50</v>
      </c>
      <c r="M2279">
        <v>0</v>
      </c>
      <c r="N2279">
        <v>5.9</v>
      </c>
      <c r="O2279">
        <v>158</v>
      </c>
      <c r="P2279">
        <v>108</v>
      </c>
      <c r="Q2279">
        <v>16930884</v>
      </c>
      <c r="R2279">
        <v>30000000</v>
      </c>
      <c r="AD2279" t="str">
        <v>Crime</v>
      </c>
      <c r="AE2279">
        <v>5.9</v>
      </c>
    </row>
    <row r="2280" spans="2:31" x14ac:dyDescent="0.4">
      <c r="B2280" t="s">
        <v>2383</v>
      </c>
      <c r="C2280" s="7">
        <v>39110</v>
      </c>
      <c r="D2280">
        <f>YEAR(_01_data[[#This Row],[Release Date]])</f>
        <v>2007</v>
      </c>
      <c r="E2280" t="s">
        <v>38</v>
      </c>
      <c r="F2280" t="s">
        <v>50</v>
      </c>
      <c r="G2280" t="s">
        <v>20</v>
      </c>
      <c r="H2280" t="s">
        <v>21</v>
      </c>
      <c r="I2280" t="s">
        <v>65</v>
      </c>
      <c r="J2280">
        <v>11000</v>
      </c>
      <c r="K2280">
        <v>12178</v>
      </c>
      <c r="L2280">
        <v>187</v>
      </c>
      <c r="M2280">
        <v>923</v>
      </c>
      <c r="N2280">
        <v>6.7</v>
      </c>
      <c r="O2280">
        <v>190</v>
      </c>
      <c r="P2280">
        <v>108</v>
      </c>
      <c r="Q2280">
        <v>9172810</v>
      </c>
      <c r="R2280">
        <v>16000000</v>
      </c>
      <c r="AD2280" t="str">
        <v>Biography</v>
      </c>
      <c r="AE2280">
        <v>6.7</v>
      </c>
    </row>
    <row r="2281" spans="2:31" x14ac:dyDescent="0.4">
      <c r="B2281" t="s">
        <v>2384</v>
      </c>
      <c r="C2281" s="7">
        <v>39274</v>
      </c>
      <c r="D2281">
        <f>YEAR(_01_data[[#This Row],[Release Date]])</f>
        <v>2007</v>
      </c>
      <c r="E2281" t="s">
        <v>38</v>
      </c>
      <c r="F2281" t="s">
        <v>24</v>
      </c>
      <c r="G2281" t="s">
        <v>20</v>
      </c>
      <c r="H2281" t="s">
        <v>21</v>
      </c>
      <c r="I2281" t="s">
        <v>81</v>
      </c>
      <c r="J2281">
        <v>5000</v>
      </c>
      <c r="K2281">
        <v>5405</v>
      </c>
      <c r="L2281">
        <v>278</v>
      </c>
      <c r="M2281">
        <v>14000</v>
      </c>
      <c r="N2281">
        <v>7.4</v>
      </c>
      <c r="O2281">
        <v>156</v>
      </c>
      <c r="P2281">
        <v>133</v>
      </c>
      <c r="Q2281">
        <v>24343673</v>
      </c>
      <c r="R2281">
        <v>45000000</v>
      </c>
      <c r="AD2281" t="str">
        <v>Drama</v>
      </c>
      <c r="AE2281">
        <v>7.4</v>
      </c>
    </row>
    <row r="2282" spans="2:31" x14ac:dyDescent="0.4">
      <c r="B2282" t="s">
        <v>2385</v>
      </c>
      <c r="C2282" s="7">
        <v>39249</v>
      </c>
      <c r="D2282">
        <f>YEAR(_01_data[[#This Row],[Release Date]])</f>
        <v>2007</v>
      </c>
      <c r="E2282" t="s">
        <v>38</v>
      </c>
      <c r="F2282" t="s">
        <v>56</v>
      </c>
      <c r="G2282" t="s">
        <v>20</v>
      </c>
      <c r="H2282" t="s">
        <v>21</v>
      </c>
      <c r="I2282" t="s">
        <v>65</v>
      </c>
      <c r="J2282">
        <v>1000</v>
      </c>
      <c r="K2282">
        <v>4324</v>
      </c>
      <c r="L2282">
        <v>25</v>
      </c>
      <c r="M2282">
        <v>0</v>
      </c>
      <c r="N2282">
        <v>4.7</v>
      </c>
      <c r="O2282">
        <v>211</v>
      </c>
      <c r="P2282">
        <v>102</v>
      </c>
      <c r="Q2282">
        <v>41797066</v>
      </c>
      <c r="R2282">
        <v>40000000</v>
      </c>
      <c r="AD2282" t="str">
        <v>Action</v>
      </c>
      <c r="AE2282">
        <v>4.7</v>
      </c>
    </row>
    <row r="2283" spans="2:31" x14ac:dyDescent="0.4">
      <c r="B2283" t="s">
        <v>2386</v>
      </c>
      <c r="C2283" s="7">
        <v>39327</v>
      </c>
      <c r="D2283">
        <f>YEAR(_01_data[[#This Row],[Release Date]])</f>
        <v>2007</v>
      </c>
      <c r="E2283" t="s">
        <v>38</v>
      </c>
      <c r="F2283" t="s">
        <v>39</v>
      </c>
      <c r="G2283" t="s">
        <v>20</v>
      </c>
      <c r="H2283" t="s">
        <v>21</v>
      </c>
      <c r="I2283" t="s">
        <v>61</v>
      </c>
      <c r="J2283">
        <v>1000</v>
      </c>
      <c r="K2283">
        <v>2847</v>
      </c>
      <c r="L2283">
        <v>25</v>
      </c>
      <c r="M2283">
        <v>0</v>
      </c>
      <c r="N2283">
        <v>5.2</v>
      </c>
      <c r="O2283">
        <v>131</v>
      </c>
      <c r="P2283">
        <v>92</v>
      </c>
      <c r="Q2283">
        <v>217326336</v>
      </c>
      <c r="R2283">
        <v>60000000</v>
      </c>
      <c r="AD2283" t="str">
        <v>Animation</v>
      </c>
      <c r="AE2283">
        <v>5.2</v>
      </c>
    </row>
    <row r="2284" spans="2:31" x14ac:dyDescent="0.4">
      <c r="B2284" t="s">
        <v>2387</v>
      </c>
      <c r="C2284" s="7">
        <v>39182</v>
      </c>
      <c r="D2284">
        <f>YEAR(_01_data[[#This Row],[Release Date]])</f>
        <v>2007</v>
      </c>
      <c r="E2284" t="s">
        <v>38</v>
      </c>
      <c r="F2284" t="s">
        <v>50</v>
      </c>
      <c r="G2284" t="s">
        <v>20</v>
      </c>
      <c r="H2284" t="s">
        <v>21</v>
      </c>
      <c r="I2284" t="s">
        <v>65</v>
      </c>
      <c r="J2284">
        <v>18000</v>
      </c>
      <c r="K2284">
        <v>20354</v>
      </c>
      <c r="L2284">
        <v>0</v>
      </c>
      <c r="M2284">
        <v>0</v>
      </c>
      <c r="N2284">
        <v>7.8</v>
      </c>
      <c r="O2284">
        <v>300</v>
      </c>
      <c r="P2284">
        <v>176</v>
      </c>
      <c r="Q2284">
        <v>130127620</v>
      </c>
      <c r="R2284">
        <v>100000000</v>
      </c>
      <c r="AD2284" t="str">
        <v>Biography</v>
      </c>
      <c r="AE2284">
        <v>7.8</v>
      </c>
    </row>
    <row r="2285" spans="2:31" x14ac:dyDescent="0.4">
      <c r="B2285" t="s">
        <v>2388</v>
      </c>
      <c r="C2285" s="7">
        <v>39296</v>
      </c>
      <c r="D2285">
        <f>YEAR(_01_data[[#This Row],[Release Date]])</f>
        <v>2007</v>
      </c>
      <c r="E2285" t="s">
        <v>38</v>
      </c>
      <c r="F2285" t="s">
        <v>56</v>
      </c>
      <c r="G2285" t="s">
        <v>20</v>
      </c>
      <c r="H2285" t="s">
        <v>21</v>
      </c>
      <c r="I2285" t="s">
        <v>65</v>
      </c>
      <c r="J2285">
        <v>2000</v>
      </c>
      <c r="K2285">
        <v>3071</v>
      </c>
      <c r="L2285">
        <v>8</v>
      </c>
      <c r="M2285">
        <v>307</v>
      </c>
      <c r="N2285">
        <v>6.9</v>
      </c>
      <c r="O2285">
        <v>82</v>
      </c>
      <c r="P2285">
        <v>86</v>
      </c>
      <c r="Q2285">
        <v>5518918</v>
      </c>
      <c r="R2285">
        <v>750000</v>
      </c>
      <c r="AD2285" t="str">
        <v>Action</v>
      </c>
      <c r="AE2285">
        <v>6.9</v>
      </c>
    </row>
    <row r="2286" spans="2:31" x14ac:dyDescent="0.4">
      <c r="B2286" t="s">
        <v>2389</v>
      </c>
      <c r="C2286" s="7">
        <v>39322</v>
      </c>
      <c r="D2286">
        <f>YEAR(_01_data[[#This Row],[Release Date]])</f>
        <v>2007</v>
      </c>
      <c r="E2286" t="s">
        <v>38</v>
      </c>
      <c r="F2286" t="s">
        <v>152</v>
      </c>
      <c r="G2286" t="s">
        <v>20</v>
      </c>
      <c r="H2286" t="s">
        <v>21</v>
      </c>
      <c r="I2286" t="s">
        <v>81</v>
      </c>
      <c r="J2286">
        <v>23</v>
      </c>
      <c r="K2286">
        <v>85</v>
      </c>
      <c r="L2286">
        <v>0</v>
      </c>
      <c r="M2286">
        <v>11</v>
      </c>
      <c r="N2286">
        <v>5.6</v>
      </c>
      <c r="P2286">
        <v>103</v>
      </c>
      <c r="Q2286">
        <v>23616</v>
      </c>
      <c r="R2286">
        <v>600000</v>
      </c>
      <c r="AD2286" t="str">
        <v>Mystery</v>
      </c>
      <c r="AE2286">
        <v>5.6</v>
      </c>
    </row>
    <row r="2287" spans="2:31" x14ac:dyDescent="0.4">
      <c r="B2287" t="s">
        <v>2390</v>
      </c>
      <c r="C2287" s="7">
        <v>39314</v>
      </c>
      <c r="D2287">
        <f>YEAR(_01_data[[#This Row],[Release Date]])</f>
        <v>2007</v>
      </c>
      <c r="E2287" t="s">
        <v>38</v>
      </c>
      <c r="F2287" t="s">
        <v>24</v>
      </c>
      <c r="G2287" t="s">
        <v>20</v>
      </c>
      <c r="H2287" t="s">
        <v>60</v>
      </c>
      <c r="I2287" t="s">
        <v>65</v>
      </c>
      <c r="J2287">
        <v>19000</v>
      </c>
      <c r="K2287">
        <v>20499</v>
      </c>
      <c r="L2287">
        <v>456</v>
      </c>
      <c r="M2287">
        <v>12000</v>
      </c>
      <c r="N2287">
        <v>7.8</v>
      </c>
      <c r="O2287">
        <v>316</v>
      </c>
      <c r="P2287">
        <v>123</v>
      </c>
      <c r="Q2287">
        <v>50921738</v>
      </c>
      <c r="R2287">
        <v>30000000</v>
      </c>
      <c r="AD2287" t="str">
        <v>Drama</v>
      </c>
      <c r="AE2287">
        <v>7.8</v>
      </c>
    </row>
    <row r="2288" spans="2:31" x14ac:dyDescent="0.4">
      <c r="B2288" t="s">
        <v>2391</v>
      </c>
      <c r="C2288" s="7">
        <v>39161</v>
      </c>
      <c r="D2288">
        <f>YEAR(_01_data[[#This Row],[Release Date]])</f>
        <v>2007</v>
      </c>
      <c r="E2288" t="s">
        <v>38</v>
      </c>
      <c r="F2288" t="s">
        <v>24</v>
      </c>
      <c r="G2288" t="s">
        <v>20</v>
      </c>
      <c r="H2288" t="s">
        <v>21</v>
      </c>
      <c r="I2288" t="s">
        <v>61</v>
      </c>
      <c r="J2288">
        <v>49000</v>
      </c>
      <c r="K2288">
        <v>50927</v>
      </c>
      <c r="L2288">
        <v>59</v>
      </c>
      <c r="M2288">
        <v>18000</v>
      </c>
      <c r="N2288">
        <v>7.5</v>
      </c>
      <c r="O2288">
        <v>148</v>
      </c>
      <c r="P2288">
        <v>114</v>
      </c>
      <c r="Q2288">
        <v>31655091</v>
      </c>
      <c r="R2288">
        <v>30000000</v>
      </c>
      <c r="AD2288" t="str">
        <v>Drama</v>
      </c>
      <c r="AE2288">
        <v>7.5</v>
      </c>
    </row>
    <row r="2289" spans="2:31" x14ac:dyDescent="0.4">
      <c r="B2289" t="s">
        <v>2392</v>
      </c>
      <c r="C2289" s="7">
        <v>39394</v>
      </c>
      <c r="D2289">
        <f>YEAR(_01_data[[#This Row],[Release Date]])</f>
        <v>2007</v>
      </c>
      <c r="E2289" t="s">
        <v>38</v>
      </c>
      <c r="F2289" t="s">
        <v>19</v>
      </c>
      <c r="G2289" t="s">
        <v>20</v>
      </c>
      <c r="H2289" t="s">
        <v>21</v>
      </c>
      <c r="I2289" t="s">
        <v>65</v>
      </c>
      <c r="J2289">
        <v>4000</v>
      </c>
      <c r="K2289">
        <v>6954</v>
      </c>
      <c r="L2289">
        <v>8</v>
      </c>
      <c r="M2289">
        <v>0</v>
      </c>
      <c r="N2289">
        <v>6.5</v>
      </c>
      <c r="O2289">
        <v>133</v>
      </c>
      <c r="P2289">
        <v>84</v>
      </c>
      <c r="Q2289">
        <v>14373825</v>
      </c>
      <c r="R2289">
        <v>8600000</v>
      </c>
      <c r="AD2289" t="str">
        <v>Crime</v>
      </c>
      <c r="AE2289">
        <v>6.5</v>
      </c>
    </row>
    <row r="2290" spans="2:31" x14ac:dyDescent="0.4">
      <c r="B2290" t="s">
        <v>2393</v>
      </c>
      <c r="C2290" s="7">
        <v>39104</v>
      </c>
      <c r="D2290">
        <f>YEAR(_01_data[[#This Row],[Release Date]])</f>
        <v>2007</v>
      </c>
      <c r="E2290" t="s">
        <v>38</v>
      </c>
      <c r="F2290" t="s">
        <v>50</v>
      </c>
      <c r="G2290" t="s">
        <v>20</v>
      </c>
      <c r="H2290" t="s">
        <v>60</v>
      </c>
      <c r="I2290" t="s">
        <v>61</v>
      </c>
      <c r="J2290">
        <v>11000</v>
      </c>
      <c r="K2290">
        <v>12554</v>
      </c>
      <c r="L2290">
        <v>11</v>
      </c>
      <c r="M2290">
        <v>0</v>
      </c>
      <c r="N2290">
        <v>7.1</v>
      </c>
      <c r="O2290">
        <v>150</v>
      </c>
      <c r="P2290">
        <v>120</v>
      </c>
      <c r="Q2290">
        <v>18663911</v>
      </c>
      <c r="R2290">
        <v>16500000</v>
      </c>
      <c r="AD2290" t="str">
        <v>Biography</v>
      </c>
      <c r="AE2290">
        <v>7.1</v>
      </c>
    </row>
    <row r="2291" spans="2:31" x14ac:dyDescent="0.4">
      <c r="B2291" t="s">
        <v>2394</v>
      </c>
      <c r="C2291" s="7">
        <v>39373</v>
      </c>
      <c r="D2291">
        <f>YEAR(_01_data[[#This Row],[Release Date]])</f>
        <v>2007</v>
      </c>
      <c r="E2291" t="s">
        <v>38</v>
      </c>
      <c r="F2291" t="s">
        <v>42</v>
      </c>
      <c r="G2291" t="s">
        <v>20</v>
      </c>
      <c r="H2291" t="s">
        <v>21</v>
      </c>
      <c r="I2291" t="s">
        <v>61</v>
      </c>
      <c r="J2291">
        <v>2000</v>
      </c>
      <c r="K2291">
        <v>6576</v>
      </c>
      <c r="L2291">
        <v>58</v>
      </c>
      <c r="M2291">
        <v>0</v>
      </c>
      <c r="N2291">
        <v>6.2</v>
      </c>
      <c r="O2291">
        <v>194</v>
      </c>
      <c r="P2291">
        <v>91</v>
      </c>
      <c r="Q2291">
        <v>126597121</v>
      </c>
      <c r="R2291">
        <v>150000000</v>
      </c>
      <c r="AD2291" t="str">
        <v>Adventure</v>
      </c>
      <c r="AE2291">
        <v>6.2</v>
      </c>
    </row>
    <row r="2292" spans="2:31" x14ac:dyDescent="0.4">
      <c r="B2292" t="s">
        <v>2395</v>
      </c>
      <c r="C2292" s="7">
        <v>39185</v>
      </c>
      <c r="D2292">
        <f>YEAR(_01_data[[#This Row],[Release Date]])</f>
        <v>2007</v>
      </c>
      <c r="E2292" t="s">
        <v>38</v>
      </c>
      <c r="F2292" t="s">
        <v>56</v>
      </c>
      <c r="G2292" t="s">
        <v>20</v>
      </c>
      <c r="H2292" t="s">
        <v>21</v>
      </c>
      <c r="I2292" t="s">
        <v>81</v>
      </c>
      <c r="J2292">
        <v>18000</v>
      </c>
      <c r="K2292">
        <v>31523</v>
      </c>
      <c r="L2292">
        <v>0</v>
      </c>
      <c r="M2292">
        <v>3000</v>
      </c>
      <c r="N2292">
        <v>6.3</v>
      </c>
      <c r="O2292">
        <v>287</v>
      </c>
      <c r="P2292">
        <v>115</v>
      </c>
      <c r="Q2292">
        <v>82161969</v>
      </c>
      <c r="R2292">
        <v>150000000</v>
      </c>
      <c r="AD2292" t="str">
        <v>Action</v>
      </c>
      <c r="AE2292">
        <v>6.3</v>
      </c>
    </row>
    <row r="2293" spans="2:31" x14ac:dyDescent="0.4">
      <c r="B2293" t="s">
        <v>2396</v>
      </c>
      <c r="C2293" s="7">
        <v>39162</v>
      </c>
      <c r="D2293">
        <f>YEAR(_01_data[[#This Row],[Release Date]])</f>
        <v>2007</v>
      </c>
      <c r="E2293" t="s">
        <v>38</v>
      </c>
      <c r="F2293" t="s">
        <v>31</v>
      </c>
      <c r="G2293" t="s">
        <v>20</v>
      </c>
      <c r="H2293" t="s">
        <v>21</v>
      </c>
      <c r="I2293" t="s">
        <v>81</v>
      </c>
      <c r="J2293">
        <v>8000</v>
      </c>
      <c r="K2293">
        <v>13232</v>
      </c>
      <c r="L2293">
        <v>8</v>
      </c>
      <c r="M2293">
        <v>0</v>
      </c>
      <c r="N2293">
        <v>6.3</v>
      </c>
      <c r="O2293">
        <v>191</v>
      </c>
      <c r="P2293">
        <v>93</v>
      </c>
      <c r="Q2293">
        <v>118153533</v>
      </c>
      <c r="R2293">
        <v>61000000</v>
      </c>
      <c r="AD2293" t="str">
        <v>Comedy</v>
      </c>
      <c r="AE2293">
        <v>6.3</v>
      </c>
    </row>
    <row r="2294" spans="2:31" x14ac:dyDescent="0.4">
      <c r="B2294" t="s">
        <v>2397</v>
      </c>
      <c r="C2294" s="7">
        <v>39190</v>
      </c>
      <c r="D2294">
        <f>YEAR(_01_data[[#This Row],[Release Date]])</f>
        <v>2007</v>
      </c>
      <c r="E2294" t="s">
        <v>38</v>
      </c>
      <c r="F2294" t="s">
        <v>31</v>
      </c>
      <c r="G2294" t="s">
        <v>20</v>
      </c>
      <c r="H2294" t="s">
        <v>21</v>
      </c>
      <c r="I2294" t="s">
        <v>81</v>
      </c>
      <c r="J2294">
        <v>906</v>
      </c>
      <c r="K2294">
        <v>4725</v>
      </c>
      <c r="L2294">
        <v>7</v>
      </c>
      <c r="M2294">
        <v>160</v>
      </c>
      <c r="N2294">
        <v>3.9</v>
      </c>
      <c r="O2294">
        <v>20</v>
      </c>
      <c r="P2294">
        <v>93</v>
      </c>
      <c r="Q2294">
        <v>5561</v>
      </c>
      <c r="R2294">
        <v>10000000</v>
      </c>
      <c r="AD2294" t="str">
        <v>Comedy</v>
      </c>
      <c r="AE2294">
        <v>3.9</v>
      </c>
    </row>
    <row r="2295" spans="2:31" x14ac:dyDescent="0.4">
      <c r="B2295" t="s">
        <v>2398</v>
      </c>
      <c r="C2295" s="7">
        <v>39126</v>
      </c>
      <c r="D2295">
        <f>YEAR(_01_data[[#This Row],[Release Date]])</f>
        <v>2007</v>
      </c>
      <c r="E2295" t="s">
        <v>38</v>
      </c>
      <c r="F2295" t="s">
        <v>42</v>
      </c>
      <c r="G2295" t="s">
        <v>20</v>
      </c>
      <c r="H2295" t="s">
        <v>21</v>
      </c>
      <c r="I2295" t="s">
        <v>61</v>
      </c>
      <c r="J2295">
        <v>14000</v>
      </c>
      <c r="K2295">
        <v>28071</v>
      </c>
      <c r="L2295">
        <v>47</v>
      </c>
      <c r="M2295">
        <v>6000</v>
      </c>
      <c r="N2295">
        <v>7.2</v>
      </c>
      <c r="O2295">
        <v>181</v>
      </c>
      <c r="P2295">
        <v>96</v>
      </c>
      <c r="Q2295">
        <v>82234139</v>
      </c>
      <c r="R2295">
        <v>17000000</v>
      </c>
      <c r="AD2295" t="str">
        <v>Adventure</v>
      </c>
      <c r="AE2295">
        <v>7.2</v>
      </c>
    </row>
    <row r="2296" spans="2:31" x14ac:dyDescent="0.4">
      <c r="B2296" t="s">
        <v>2399</v>
      </c>
      <c r="C2296" s="7">
        <v>39174</v>
      </c>
      <c r="D2296">
        <f>YEAR(_01_data[[#This Row],[Release Date]])</f>
        <v>2007</v>
      </c>
      <c r="E2296" t="s">
        <v>38</v>
      </c>
      <c r="F2296" t="s">
        <v>19</v>
      </c>
      <c r="G2296" t="s">
        <v>20</v>
      </c>
      <c r="H2296" t="s">
        <v>21</v>
      </c>
      <c r="I2296" t="s">
        <v>65</v>
      </c>
      <c r="J2296">
        <v>480</v>
      </c>
      <c r="K2296">
        <v>1234</v>
      </c>
      <c r="L2296">
        <v>30</v>
      </c>
      <c r="M2296">
        <v>226</v>
      </c>
      <c r="N2296">
        <v>6.4</v>
      </c>
      <c r="O2296">
        <v>41</v>
      </c>
      <c r="P2296">
        <v>99</v>
      </c>
      <c r="Q2296">
        <v>398420</v>
      </c>
      <c r="R2296">
        <v>8000000</v>
      </c>
      <c r="AD2296" t="str">
        <v>Crime</v>
      </c>
      <c r="AE2296">
        <v>6.4</v>
      </c>
    </row>
    <row r="2297" spans="2:31" x14ac:dyDescent="0.4">
      <c r="B2297" t="s">
        <v>2400</v>
      </c>
      <c r="C2297" s="7">
        <v>39290</v>
      </c>
      <c r="D2297">
        <f>YEAR(_01_data[[#This Row],[Release Date]])</f>
        <v>2007</v>
      </c>
      <c r="E2297" t="s">
        <v>38</v>
      </c>
      <c r="F2297" t="s">
        <v>31</v>
      </c>
      <c r="G2297" t="s">
        <v>2401</v>
      </c>
      <c r="H2297" t="s">
        <v>95</v>
      </c>
      <c r="I2297" t="s">
        <v>61</v>
      </c>
      <c r="J2297">
        <v>227</v>
      </c>
      <c r="K2297">
        <v>231</v>
      </c>
      <c r="L2297">
        <v>0</v>
      </c>
      <c r="M2297">
        <v>0</v>
      </c>
      <c r="N2297">
        <v>7.2</v>
      </c>
      <c r="O2297">
        <v>109</v>
      </c>
      <c r="P2297">
        <v>95</v>
      </c>
      <c r="Q2297">
        <v>1060591</v>
      </c>
      <c r="R2297">
        <v>1300000</v>
      </c>
      <c r="AD2297" t="str">
        <v>Comedy</v>
      </c>
      <c r="AE2297">
        <v>7.2</v>
      </c>
    </row>
    <row r="2298" spans="2:31" x14ac:dyDescent="0.4">
      <c r="B2298" t="s">
        <v>2402</v>
      </c>
      <c r="C2298" s="7">
        <v>39324</v>
      </c>
      <c r="D2298">
        <f>YEAR(_01_data[[#This Row],[Release Date]])</f>
        <v>2007</v>
      </c>
      <c r="E2298" t="s">
        <v>38</v>
      </c>
      <c r="F2298" t="s">
        <v>31</v>
      </c>
      <c r="G2298" t="s">
        <v>20</v>
      </c>
      <c r="H2298" t="s">
        <v>21</v>
      </c>
      <c r="I2298" t="s">
        <v>32</v>
      </c>
      <c r="J2298">
        <v>49000</v>
      </c>
      <c r="K2298">
        <v>54484</v>
      </c>
      <c r="L2298">
        <v>0</v>
      </c>
      <c r="M2298">
        <v>87</v>
      </c>
      <c r="N2298">
        <v>6.2</v>
      </c>
      <c r="O2298">
        <v>17</v>
      </c>
      <c r="P2298">
        <v>85</v>
      </c>
      <c r="Q2298">
        <v>7826</v>
      </c>
      <c r="R2298">
        <v>1200000</v>
      </c>
      <c r="AD2298" t="str">
        <v>Comedy</v>
      </c>
      <c r="AE2298">
        <v>6.2</v>
      </c>
    </row>
    <row r="2299" spans="2:31" x14ac:dyDescent="0.4">
      <c r="B2299" t="s">
        <v>2403</v>
      </c>
      <c r="C2299" s="7">
        <v>39382</v>
      </c>
      <c r="D2299">
        <f>YEAR(_01_data[[#This Row],[Release Date]])</f>
        <v>2007</v>
      </c>
      <c r="E2299" t="s">
        <v>38</v>
      </c>
      <c r="F2299" t="s">
        <v>31</v>
      </c>
      <c r="G2299" t="s">
        <v>20</v>
      </c>
      <c r="H2299" t="s">
        <v>21</v>
      </c>
      <c r="I2299" t="s">
        <v>65</v>
      </c>
      <c r="J2299">
        <v>21000</v>
      </c>
      <c r="K2299">
        <v>22577</v>
      </c>
      <c r="L2299">
        <v>20</v>
      </c>
      <c r="M2299">
        <v>0</v>
      </c>
      <c r="N2299">
        <v>7</v>
      </c>
      <c r="O2299">
        <v>146</v>
      </c>
      <c r="P2299">
        <v>97</v>
      </c>
      <c r="Q2299">
        <v>3950294</v>
      </c>
      <c r="R2299">
        <v>12000000</v>
      </c>
      <c r="AD2299" t="str">
        <v>Comedy</v>
      </c>
      <c r="AE2299">
        <v>7</v>
      </c>
    </row>
    <row r="2300" spans="2:31" x14ac:dyDescent="0.4">
      <c r="B2300" t="s">
        <v>2404</v>
      </c>
      <c r="C2300" s="7">
        <v>39195</v>
      </c>
      <c r="D2300">
        <f>YEAR(_01_data[[#This Row],[Release Date]])</f>
        <v>2007</v>
      </c>
      <c r="E2300" t="s">
        <v>38</v>
      </c>
      <c r="F2300" t="s">
        <v>50</v>
      </c>
      <c r="G2300" t="s">
        <v>20</v>
      </c>
      <c r="H2300" t="s">
        <v>21</v>
      </c>
      <c r="I2300" t="s">
        <v>65</v>
      </c>
      <c r="J2300">
        <v>22000</v>
      </c>
      <c r="K2300">
        <v>60646</v>
      </c>
      <c r="L2300">
        <v>0</v>
      </c>
      <c r="M2300">
        <v>0</v>
      </c>
      <c r="N2300">
        <v>7.1</v>
      </c>
      <c r="O2300">
        <v>269</v>
      </c>
      <c r="P2300">
        <v>102</v>
      </c>
      <c r="Q2300">
        <v>66636385</v>
      </c>
      <c r="R2300">
        <v>75000000</v>
      </c>
      <c r="AD2300" t="str">
        <v>Biography</v>
      </c>
      <c r="AE2300">
        <v>7.1</v>
      </c>
    </row>
    <row r="2301" spans="2:31" x14ac:dyDescent="0.4">
      <c r="B2301" t="s">
        <v>2405</v>
      </c>
      <c r="C2301" s="7">
        <v>39385</v>
      </c>
      <c r="D2301">
        <f>YEAR(_01_data[[#This Row],[Release Date]])</f>
        <v>2007</v>
      </c>
      <c r="E2301" t="s">
        <v>38</v>
      </c>
      <c r="F2301" t="s">
        <v>56</v>
      </c>
      <c r="G2301" t="s">
        <v>20</v>
      </c>
      <c r="H2301" t="s">
        <v>21</v>
      </c>
      <c r="I2301" t="s">
        <v>81</v>
      </c>
      <c r="J2301">
        <v>716</v>
      </c>
      <c r="K2301">
        <v>2700</v>
      </c>
      <c r="L2301">
        <v>10</v>
      </c>
      <c r="M2301">
        <v>233</v>
      </c>
      <c r="N2301">
        <v>4.5</v>
      </c>
      <c r="O2301">
        <v>53</v>
      </c>
      <c r="P2301">
        <v>91</v>
      </c>
      <c r="Q2301">
        <v>8104069</v>
      </c>
      <c r="R2301">
        <v>20000000</v>
      </c>
      <c r="AD2301" t="str">
        <v>Action</v>
      </c>
      <c r="AE2301">
        <v>4.5</v>
      </c>
    </row>
    <row r="2302" spans="2:31" x14ac:dyDescent="0.4">
      <c r="B2302" t="s">
        <v>2406</v>
      </c>
      <c r="C2302" s="7">
        <v>39445</v>
      </c>
      <c r="D2302">
        <f>YEAR(_01_data[[#This Row],[Release Date]])</f>
        <v>2007</v>
      </c>
      <c r="E2302" t="s">
        <v>18</v>
      </c>
      <c r="F2302" t="s">
        <v>50</v>
      </c>
      <c r="G2302" t="s">
        <v>20</v>
      </c>
      <c r="H2302" t="s">
        <v>60</v>
      </c>
      <c r="I2302" t="s">
        <v>65</v>
      </c>
      <c r="J2302">
        <v>845</v>
      </c>
      <c r="K2302">
        <v>2614</v>
      </c>
      <c r="L2302">
        <v>210</v>
      </c>
      <c r="M2302">
        <v>13000</v>
      </c>
      <c r="N2302">
        <v>7.7</v>
      </c>
      <c r="O2302">
        <v>183</v>
      </c>
      <c r="P2302">
        <v>122</v>
      </c>
      <c r="Q2302">
        <v>871577</v>
      </c>
      <c r="R2302">
        <v>4500000</v>
      </c>
      <c r="AD2302" t="str">
        <v>Biography</v>
      </c>
      <c r="AE2302">
        <v>7.7</v>
      </c>
    </row>
    <row r="2303" spans="2:31" x14ac:dyDescent="0.4">
      <c r="B2303" t="s">
        <v>2407</v>
      </c>
      <c r="C2303" s="7">
        <v>39145</v>
      </c>
      <c r="D2303">
        <f>YEAR(_01_data[[#This Row],[Release Date]])</f>
        <v>2007</v>
      </c>
      <c r="E2303" t="s">
        <v>38</v>
      </c>
      <c r="F2303" t="s">
        <v>31</v>
      </c>
      <c r="G2303" t="s">
        <v>20</v>
      </c>
      <c r="H2303" t="s">
        <v>21</v>
      </c>
      <c r="I2303" t="s">
        <v>61</v>
      </c>
      <c r="J2303">
        <v>555</v>
      </c>
      <c r="K2303">
        <v>1752</v>
      </c>
      <c r="L2303">
        <v>0</v>
      </c>
      <c r="M2303">
        <v>256</v>
      </c>
      <c r="N2303">
        <v>2.9</v>
      </c>
      <c r="O2303">
        <v>52</v>
      </c>
      <c r="P2303">
        <v>89</v>
      </c>
      <c r="Q2303">
        <v>13235267</v>
      </c>
      <c r="R2303">
        <v>6000000</v>
      </c>
      <c r="AD2303" t="str">
        <v>Comedy</v>
      </c>
      <c r="AE2303">
        <v>2.9</v>
      </c>
    </row>
    <row r="2304" spans="2:31" x14ac:dyDescent="0.4">
      <c r="B2304" t="s">
        <v>2408</v>
      </c>
      <c r="C2304" s="7">
        <v>39262</v>
      </c>
      <c r="D2304">
        <f>YEAR(_01_data[[#This Row],[Release Date]])</f>
        <v>2007</v>
      </c>
      <c r="E2304" t="s">
        <v>38</v>
      </c>
      <c r="F2304" t="s">
        <v>31</v>
      </c>
      <c r="G2304" t="s">
        <v>20</v>
      </c>
      <c r="H2304" t="s">
        <v>21</v>
      </c>
      <c r="I2304" t="s">
        <v>65</v>
      </c>
      <c r="J2304">
        <v>22000</v>
      </c>
      <c r="K2304">
        <v>24324</v>
      </c>
      <c r="L2304">
        <v>0</v>
      </c>
      <c r="M2304">
        <v>0</v>
      </c>
      <c r="N2304">
        <v>7.4</v>
      </c>
      <c r="O2304">
        <v>168</v>
      </c>
      <c r="P2304">
        <v>87</v>
      </c>
      <c r="Q2304">
        <v>8579684</v>
      </c>
      <c r="R2304">
        <v>9000000</v>
      </c>
      <c r="AD2304" t="str">
        <v>Comedy</v>
      </c>
      <c r="AE2304">
        <v>7.4</v>
      </c>
    </row>
    <row r="2305" spans="2:31" x14ac:dyDescent="0.4">
      <c r="B2305" t="s">
        <v>2409</v>
      </c>
      <c r="C2305" s="7">
        <v>39123</v>
      </c>
      <c r="D2305">
        <f>YEAR(_01_data[[#This Row],[Release Date]])</f>
        <v>2007</v>
      </c>
      <c r="E2305" t="s">
        <v>38</v>
      </c>
      <c r="F2305" t="s">
        <v>56</v>
      </c>
      <c r="G2305" t="s">
        <v>20</v>
      </c>
      <c r="H2305" t="s">
        <v>21</v>
      </c>
      <c r="I2305" t="s">
        <v>65</v>
      </c>
      <c r="J2305">
        <v>856</v>
      </c>
      <c r="K2305">
        <v>3309</v>
      </c>
      <c r="L2305">
        <v>0</v>
      </c>
      <c r="M2305">
        <v>0</v>
      </c>
      <c r="N2305">
        <v>6.8</v>
      </c>
      <c r="O2305">
        <v>166</v>
      </c>
      <c r="P2305">
        <v>111</v>
      </c>
      <c r="Q2305">
        <v>9525276</v>
      </c>
      <c r="R2305">
        <v>20000000</v>
      </c>
      <c r="AD2305" t="str">
        <v>Action</v>
      </c>
      <c r="AE2305">
        <v>6.8</v>
      </c>
    </row>
    <row r="2306" spans="2:31" x14ac:dyDescent="0.4">
      <c r="B2306" t="s">
        <v>2410</v>
      </c>
      <c r="C2306" s="7">
        <v>39377</v>
      </c>
      <c r="D2306">
        <f>YEAR(_01_data[[#This Row],[Release Date]])</f>
        <v>2007</v>
      </c>
      <c r="E2306" t="s">
        <v>38</v>
      </c>
      <c r="F2306" t="s">
        <v>64</v>
      </c>
      <c r="G2306" t="s">
        <v>20</v>
      </c>
      <c r="H2306" t="s">
        <v>21</v>
      </c>
      <c r="I2306" t="s">
        <v>65</v>
      </c>
      <c r="J2306">
        <v>569</v>
      </c>
      <c r="K2306">
        <v>1797</v>
      </c>
      <c r="L2306">
        <v>0</v>
      </c>
      <c r="M2306">
        <v>0</v>
      </c>
      <c r="N2306">
        <v>5.7</v>
      </c>
      <c r="O2306">
        <v>280</v>
      </c>
      <c r="P2306">
        <v>95</v>
      </c>
      <c r="Q2306">
        <v>952620</v>
      </c>
      <c r="R2306">
        <v>2000000</v>
      </c>
      <c r="AD2306" t="str">
        <v>Horror</v>
      </c>
      <c r="AE2306">
        <v>5.7</v>
      </c>
    </row>
    <row r="2307" spans="2:31" x14ac:dyDescent="0.4">
      <c r="B2307" t="s">
        <v>2411</v>
      </c>
      <c r="C2307" s="7">
        <v>39153</v>
      </c>
      <c r="D2307">
        <f>YEAR(_01_data[[#This Row],[Release Date]])</f>
        <v>2007</v>
      </c>
      <c r="E2307" t="s">
        <v>38</v>
      </c>
      <c r="F2307" t="s">
        <v>24</v>
      </c>
      <c r="G2307" t="s">
        <v>20</v>
      </c>
      <c r="H2307" t="s">
        <v>21</v>
      </c>
      <c r="I2307" t="s">
        <v>81</v>
      </c>
      <c r="J2307">
        <v>884</v>
      </c>
      <c r="K2307">
        <v>2288</v>
      </c>
      <c r="L2307">
        <v>154</v>
      </c>
      <c r="M2307">
        <v>0</v>
      </c>
      <c r="N2307">
        <v>6.9</v>
      </c>
      <c r="O2307">
        <v>253</v>
      </c>
      <c r="P2307">
        <v>105</v>
      </c>
      <c r="Q2307">
        <v>80050171</v>
      </c>
      <c r="R2307">
        <v>20000000</v>
      </c>
      <c r="AD2307" t="str">
        <v>Drama</v>
      </c>
      <c r="AE2307">
        <v>6.9</v>
      </c>
    </row>
    <row r="2308" spans="2:31" x14ac:dyDescent="0.4">
      <c r="B2308" t="s">
        <v>2412</v>
      </c>
      <c r="C2308" s="7">
        <v>39226</v>
      </c>
      <c r="D2308">
        <f>YEAR(_01_data[[#This Row],[Release Date]])</f>
        <v>2007</v>
      </c>
      <c r="E2308" t="s">
        <v>38</v>
      </c>
      <c r="F2308" t="s">
        <v>56</v>
      </c>
      <c r="G2308" t="s">
        <v>20</v>
      </c>
      <c r="H2308" t="s">
        <v>1730</v>
      </c>
      <c r="I2308" t="s">
        <v>81</v>
      </c>
      <c r="J2308">
        <v>889</v>
      </c>
      <c r="K2308">
        <v>3274</v>
      </c>
      <c r="L2308">
        <v>26</v>
      </c>
      <c r="M2308">
        <v>0</v>
      </c>
      <c r="N2308">
        <v>3.6</v>
      </c>
      <c r="O2308">
        <v>93</v>
      </c>
      <c r="P2308">
        <v>107</v>
      </c>
      <c r="Q2308">
        <v>10956379</v>
      </c>
      <c r="R2308">
        <v>35000000</v>
      </c>
      <c r="AD2308" t="str">
        <v>Action</v>
      </c>
      <c r="AE2308">
        <v>3.6</v>
      </c>
    </row>
    <row r="2309" spans="2:31" x14ac:dyDescent="0.4">
      <c r="B2309" t="s">
        <v>2413</v>
      </c>
      <c r="C2309" s="7">
        <v>39204</v>
      </c>
      <c r="D2309">
        <f>YEAR(_01_data[[#This Row],[Release Date]])</f>
        <v>2007</v>
      </c>
      <c r="E2309" t="s">
        <v>38</v>
      </c>
      <c r="F2309" t="s">
        <v>19</v>
      </c>
      <c r="G2309" t="s">
        <v>20</v>
      </c>
      <c r="H2309" t="s">
        <v>21</v>
      </c>
      <c r="I2309" t="s">
        <v>65</v>
      </c>
      <c r="J2309">
        <v>10000</v>
      </c>
      <c r="K2309">
        <v>17211</v>
      </c>
      <c r="L2309">
        <v>0</v>
      </c>
      <c r="M2309">
        <v>0</v>
      </c>
      <c r="N2309">
        <v>7.7</v>
      </c>
      <c r="O2309">
        <v>356</v>
      </c>
      <c r="P2309">
        <v>96</v>
      </c>
      <c r="Q2309">
        <v>17114882</v>
      </c>
      <c r="R2309">
        <v>25000000</v>
      </c>
      <c r="AD2309" t="str">
        <v>Crime</v>
      </c>
      <c r="AE2309">
        <v>7.7</v>
      </c>
    </row>
    <row r="2310" spans="2:31" x14ac:dyDescent="0.4">
      <c r="B2310" t="s">
        <v>2414</v>
      </c>
      <c r="C2310" s="7">
        <v>39150</v>
      </c>
      <c r="D2310">
        <f>YEAR(_01_data[[#This Row],[Release Date]])</f>
        <v>2007</v>
      </c>
      <c r="E2310" t="s">
        <v>38</v>
      </c>
      <c r="F2310" t="s">
        <v>56</v>
      </c>
      <c r="G2310" t="s">
        <v>846</v>
      </c>
      <c r="H2310" t="s">
        <v>235</v>
      </c>
      <c r="I2310" t="s">
        <v>65</v>
      </c>
      <c r="J2310">
        <v>585</v>
      </c>
      <c r="K2310">
        <v>666</v>
      </c>
      <c r="L2310">
        <v>294</v>
      </c>
      <c r="M2310">
        <v>11000</v>
      </c>
      <c r="N2310">
        <v>8.1</v>
      </c>
      <c r="O2310">
        <v>142</v>
      </c>
      <c r="P2310">
        <v>115</v>
      </c>
      <c r="Q2310">
        <v>8060</v>
      </c>
      <c r="R2310">
        <v>4000000</v>
      </c>
      <c r="AD2310" t="str">
        <v>Action</v>
      </c>
      <c r="AE2310">
        <v>8.1</v>
      </c>
    </row>
    <row r="2311" spans="2:31" x14ac:dyDescent="0.4">
      <c r="B2311" t="s">
        <v>2415</v>
      </c>
      <c r="C2311" s="7">
        <v>39249</v>
      </c>
      <c r="D2311">
        <f>YEAR(_01_data[[#This Row],[Release Date]])</f>
        <v>2007</v>
      </c>
      <c r="E2311" t="s">
        <v>38</v>
      </c>
      <c r="F2311" t="s">
        <v>50</v>
      </c>
      <c r="G2311" t="s">
        <v>20</v>
      </c>
      <c r="H2311" t="s">
        <v>60</v>
      </c>
      <c r="I2311" t="s">
        <v>81</v>
      </c>
      <c r="J2311">
        <v>13000</v>
      </c>
      <c r="K2311">
        <v>16899</v>
      </c>
      <c r="L2311">
        <v>159</v>
      </c>
      <c r="M2311">
        <v>0</v>
      </c>
      <c r="N2311">
        <v>6.9</v>
      </c>
      <c r="O2311">
        <v>202</v>
      </c>
      <c r="P2311">
        <v>114</v>
      </c>
      <c r="Q2311">
        <v>16264475</v>
      </c>
      <c r="R2311">
        <v>55000000</v>
      </c>
      <c r="AD2311" t="str">
        <v>Biography</v>
      </c>
      <c r="AE2311">
        <v>6.9</v>
      </c>
    </row>
    <row r="2312" spans="2:31" x14ac:dyDescent="0.4">
      <c r="B2312" t="s">
        <v>2416</v>
      </c>
      <c r="C2312" s="7">
        <v>39422</v>
      </c>
      <c r="D2312">
        <f>YEAR(_01_data[[#This Row],[Release Date]])</f>
        <v>2007</v>
      </c>
      <c r="E2312" t="s">
        <v>38</v>
      </c>
      <c r="F2312" t="s">
        <v>39</v>
      </c>
      <c r="G2312" t="s">
        <v>20</v>
      </c>
      <c r="H2312" t="s">
        <v>21</v>
      </c>
      <c r="I2312" t="s">
        <v>61</v>
      </c>
      <c r="J2312">
        <v>283</v>
      </c>
      <c r="K2312">
        <v>662</v>
      </c>
      <c r="L2312">
        <v>36</v>
      </c>
      <c r="M2312">
        <v>0</v>
      </c>
      <c r="N2312">
        <v>7.1</v>
      </c>
      <c r="O2312">
        <v>222</v>
      </c>
      <c r="P2312">
        <v>107</v>
      </c>
      <c r="Q2312">
        <v>127706877</v>
      </c>
      <c r="R2312">
        <v>85000000</v>
      </c>
      <c r="AD2312" t="str">
        <v>Animation</v>
      </c>
      <c r="AE2312">
        <v>7.1</v>
      </c>
    </row>
    <row r="2313" spans="2:31" x14ac:dyDescent="0.4">
      <c r="B2313" t="s">
        <v>2417</v>
      </c>
      <c r="C2313" s="7">
        <v>39362</v>
      </c>
      <c r="D2313">
        <f>YEAR(_01_data[[#This Row],[Release Date]])</f>
        <v>2007</v>
      </c>
      <c r="E2313" t="s">
        <v>38</v>
      </c>
      <c r="F2313" t="s">
        <v>42</v>
      </c>
      <c r="G2313" t="s">
        <v>20</v>
      </c>
      <c r="H2313" t="s">
        <v>21</v>
      </c>
      <c r="I2313" t="s">
        <v>81</v>
      </c>
      <c r="J2313">
        <v>926</v>
      </c>
      <c r="K2313">
        <v>4293</v>
      </c>
      <c r="L2313">
        <v>82</v>
      </c>
      <c r="M2313">
        <v>0</v>
      </c>
      <c r="N2313">
        <v>2.2999999999999998</v>
      </c>
      <c r="O2313">
        <v>112</v>
      </c>
      <c r="P2313">
        <v>93</v>
      </c>
      <c r="Q2313">
        <v>39737645</v>
      </c>
      <c r="R2313">
        <v>20000000</v>
      </c>
      <c r="AD2313" t="str">
        <v>Adventure</v>
      </c>
      <c r="AE2313">
        <v>2.2999999999999998</v>
      </c>
    </row>
    <row r="2314" spans="2:31" x14ac:dyDescent="0.4">
      <c r="B2314" t="s">
        <v>2418</v>
      </c>
      <c r="C2314" s="7">
        <v>39424</v>
      </c>
      <c r="D2314">
        <f>YEAR(_01_data[[#This Row],[Release Date]])</f>
        <v>2007</v>
      </c>
      <c r="E2314" t="s">
        <v>38</v>
      </c>
      <c r="F2314" t="s">
        <v>31</v>
      </c>
      <c r="G2314" t="s">
        <v>20</v>
      </c>
      <c r="H2314" t="s">
        <v>21</v>
      </c>
      <c r="I2314" t="s">
        <v>61</v>
      </c>
      <c r="J2314">
        <v>87000</v>
      </c>
      <c r="K2314">
        <v>108016</v>
      </c>
      <c r="L2314">
        <v>293</v>
      </c>
      <c r="M2314">
        <v>2000</v>
      </c>
      <c r="N2314">
        <v>5.4</v>
      </c>
      <c r="O2314">
        <v>186</v>
      </c>
      <c r="P2314">
        <v>96</v>
      </c>
      <c r="Q2314">
        <v>100289690</v>
      </c>
      <c r="R2314">
        <v>175000000</v>
      </c>
      <c r="AD2314" t="str">
        <v>Comedy</v>
      </c>
      <c r="AE2314">
        <v>5.4</v>
      </c>
    </row>
    <row r="2315" spans="2:31" x14ac:dyDescent="0.4">
      <c r="B2315" t="s">
        <v>2419</v>
      </c>
      <c r="C2315" s="7">
        <v>39140</v>
      </c>
      <c r="D2315">
        <f>YEAR(_01_data[[#This Row],[Release Date]])</f>
        <v>2007</v>
      </c>
      <c r="E2315" t="s">
        <v>38</v>
      </c>
      <c r="F2315" t="s">
        <v>56</v>
      </c>
      <c r="G2315" t="s">
        <v>20</v>
      </c>
      <c r="H2315" t="s">
        <v>21</v>
      </c>
      <c r="I2315" t="s">
        <v>61</v>
      </c>
      <c r="J2315">
        <v>11000</v>
      </c>
      <c r="K2315">
        <v>15302</v>
      </c>
      <c r="L2315">
        <v>167</v>
      </c>
      <c r="M2315">
        <v>0</v>
      </c>
      <c r="N2315">
        <v>5.6</v>
      </c>
      <c r="O2315">
        <v>262</v>
      </c>
      <c r="P2315">
        <v>92</v>
      </c>
      <c r="Q2315">
        <v>131920333</v>
      </c>
      <c r="R2315">
        <v>130000000</v>
      </c>
      <c r="AD2315" t="str">
        <v>Action</v>
      </c>
      <c r="AE2315">
        <v>5.6</v>
      </c>
    </row>
    <row r="2316" spans="2:31" x14ac:dyDescent="0.4">
      <c r="B2316" t="s">
        <v>2420</v>
      </c>
      <c r="C2316" s="7">
        <v>39282</v>
      </c>
      <c r="D2316">
        <f>YEAR(_01_data[[#This Row],[Release Date]])</f>
        <v>2007</v>
      </c>
      <c r="E2316" t="s">
        <v>38</v>
      </c>
      <c r="F2316" t="s">
        <v>31</v>
      </c>
      <c r="G2316" t="s">
        <v>20</v>
      </c>
      <c r="H2316" t="s">
        <v>21</v>
      </c>
      <c r="I2316" t="s">
        <v>22</v>
      </c>
      <c r="J2316">
        <v>239</v>
      </c>
      <c r="K2316">
        <v>734</v>
      </c>
      <c r="L2316">
        <v>681</v>
      </c>
      <c r="M2316">
        <v>155</v>
      </c>
      <c r="N2316">
        <v>6.2</v>
      </c>
      <c r="O2316">
        <v>35</v>
      </c>
      <c r="P2316">
        <v>84</v>
      </c>
      <c r="Q2316">
        <v>52850</v>
      </c>
      <c r="R2316">
        <v>500000</v>
      </c>
      <c r="AD2316" t="str">
        <v>Comedy</v>
      </c>
      <c r="AE2316">
        <v>6.2</v>
      </c>
    </row>
    <row r="2317" spans="2:31" x14ac:dyDescent="0.4">
      <c r="B2317" t="s">
        <v>2421</v>
      </c>
      <c r="C2317" s="7">
        <v>39391</v>
      </c>
      <c r="D2317">
        <f>YEAR(_01_data[[#This Row],[Release Date]])</f>
        <v>2007</v>
      </c>
      <c r="E2317" t="s">
        <v>38</v>
      </c>
      <c r="F2317" t="s">
        <v>50</v>
      </c>
      <c r="G2317" t="s">
        <v>20</v>
      </c>
      <c r="H2317" t="s">
        <v>26</v>
      </c>
      <c r="I2317" t="s">
        <v>81</v>
      </c>
      <c r="J2317">
        <v>2000</v>
      </c>
      <c r="K2317">
        <v>3994</v>
      </c>
      <c r="L2317">
        <v>98</v>
      </c>
      <c r="M2317">
        <v>10000</v>
      </c>
      <c r="N2317">
        <v>7.5</v>
      </c>
      <c r="O2317">
        <v>84</v>
      </c>
      <c r="P2317">
        <v>123</v>
      </c>
      <c r="Q2317">
        <v>36581633</v>
      </c>
      <c r="R2317">
        <v>21000000</v>
      </c>
      <c r="AD2317" t="str">
        <v>Biography</v>
      </c>
      <c r="AE2317">
        <v>7.5</v>
      </c>
    </row>
    <row r="2318" spans="2:31" x14ac:dyDescent="0.4">
      <c r="B2318" t="s">
        <v>2422</v>
      </c>
      <c r="C2318" s="7">
        <v>39413</v>
      </c>
      <c r="D2318">
        <f>YEAR(_01_data[[#This Row],[Release Date]])</f>
        <v>2007</v>
      </c>
      <c r="E2318" t="s">
        <v>38</v>
      </c>
      <c r="F2318" t="s">
        <v>19</v>
      </c>
      <c r="G2318" t="s">
        <v>20</v>
      </c>
      <c r="H2318" t="s">
        <v>21</v>
      </c>
      <c r="I2318" t="s">
        <v>65</v>
      </c>
      <c r="J2318">
        <v>6000</v>
      </c>
      <c r="K2318">
        <v>6748</v>
      </c>
      <c r="L2318">
        <v>0</v>
      </c>
      <c r="M2318">
        <v>0</v>
      </c>
      <c r="N2318">
        <v>6.5</v>
      </c>
      <c r="O2318">
        <v>250</v>
      </c>
      <c r="P2318">
        <v>111</v>
      </c>
      <c r="Q2318">
        <v>1294640</v>
      </c>
      <c r="R2318">
        <v>15000000</v>
      </c>
      <c r="AD2318" t="str">
        <v>Crime</v>
      </c>
      <c r="AE2318">
        <v>6.5</v>
      </c>
    </row>
    <row r="2319" spans="2:31" x14ac:dyDescent="0.4">
      <c r="B2319" t="s">
        <v>2423</v>
      </c>
      <c r="C2319" s="7">
        <v>39409</v>
      </c>
      <c r="D2319">
        <f>YEAR(_01_data[[#This Row],[Release Date]])</f>
        <v>2007</v>
      </c>
      <c r="E2319" t="s">
        <v>38</v>
      </c>
      <c r="F2319" t="s">
        <v>31</v>
      </c>
      <c r="G2319" t="s">
        <v>20</v>
      </c>
      <c r="H2319" t="s">
        <v>21</v>
      </c>
      <c r="I2319" t="s">
        <v>65</v>
      </c>
      <c r="J2319">
        <v>995</v>
      </c>
      <c r="K2319">
        <v>4039</v>
      </c>
      <c r="L2319">
        <v>0</v>
      </c>
      <c r="M2319">
        <v>681</v>
      </c>
      <c r="N2319">
        <v>5.9</v>
      </c>
      <c r="O2319">
        <v>88</v>
      </c>
      <c r="P2319">
        <v>113</v>
      </c>
      <c r="Q2319">
        <v>18882880</v>
      </c>
      <c r="R2319">
        <v>20000000</v>
      </c>
      <c r="AD2319" t="str">
        <v>Comedy</v>
      </c>
      <c r="AE2319">
        <v>5.9</v>
      </c>
    </row>
    <row r="2320" spans="2:31" x14ac:dyDescent="0.4">
      <c r="B2320" t="s">
        <v>2424</v>
      </c>
      <c r="C2320" s="7">
        <v>39309</v>
      </c>
      <c r="D2320">
        <f>YEAR(_01_data[[#This Row],[Release Date]])</f>
        <v>2007</v>
      </c>
      <c r="E2320" t="s">
        <v>38</v>
      </c>
      <c r="F2320" t="s">
        <v>56</v>
      </c>
      <c r="G2320" t="s">
        <v>20</v>
      </c>
      <c r="H2320" t="s">
        <v>21</v>
      </c>
      <c r="I2320" t="s">
        <v>81</v>
      </c>
      <c r="J2320">
        <v>12000</v>
      </c>
      <c r="K2320">
        <v>14017</v>
      </c>
      <c r="L2320">
        <v>160</v>
      </c>
      <c r="M2320">
        <v>0</v>
      </c>
      <c r="N2320">
        <v>5.2</v>
      </c>
      <c r="O2320">
        <v>276</v>
      </c>
      <c r="P2320">
        <v>123</v>
      </c>
      <c r="Q2320">
        <v>115802596</v>
      </c>
      <c r="R2320">
        <v>110000000</v>
      </c>
      <c r="AD2320" t="str">
        <v>Action</v>
      </c>
      <c r="AE2320">
        <v>5.2</v>
      </c>
    </row>
    <row r="2321" spans="2:31" x14ac:dyDescent="0.4">
      <c r="B2321" t="s">
        <v>2425</v>
      </c>
      <c r="C2321" s="7">
        <v>39444</v>
      </c>
      <c r="D2321">
        <f>YEAR(_01_data[[#This Row],[Release Date]])</f>
        <v>2007</v>
      </c>
      <c r="E2321" t="s">
        <v>38</v>
      </c>
      <c r="F2321" t="s">
        <v>31</v>
      </c>
      <c r="G2321" t="s">
        <v>20</v>
      </c>
      <c r="H2321" t="s">
        <v>21</v>
      </c>
      <c r="I2321" t="s">
        <v>65</v>
      </c>
      <c r="J2321">
        <v>1000</v>
      </c>
      <c r="K2321">
        <v>2822</v>
      </c>
      <c r="L2321">
        <v>7</v>
      </c>
      <c r="M2321">
        <v>0</v>
      </c>
      <c r="N2321">
        <v>5.6</v>
      </c>
      <c r="O2321">
        <v>127</v>
      </c>
      <c r="P2321">
        <v>101</v>
      </c>
      <c r="Q2321">
        <v>35000629</v>
      </c>
      <c r="R2321">
        <v>25000000</v>
      </c>
      <c r="AD2321" t="str">
        <v>Comedy</v>
      </c>
      <c r="AE2321">
        <v>5.6</v>
      </c>
    </row>
    <row r="2322" spans="2:31" x14ac:dyDescent="0.4">
      <c r="B2322" t="s">
        <v>2426</v>
      </c>
      <c r="C2322" s="7">
        <v>39086</v>
      </c>
      <c r="D2322">
        <f>YEAR(_01_data[[#This Row],[Release Date]])</f>
        <v>2007</v>
      </c>
      <c r="E2322" t="s">
        <v>38</v>
      </c>
      <c r="F2322" t="s">
        <v>50</v>
      </c>
      <c r="G2322" t="s">
        <v>20</v>
      </c>
      <c r="H2322" t="s">
        <v>21</v>
      </c>
      <c r="I2322" t="s">
        <v>81</v>
      </c>
      <c r="J2322">
        <v>702</v>
      </c>
      <c r="K2322">
        <v>2007</v>
      </c>
      <c r="L2322">
        <v>49</v>
      </c>
      <c r="M2322">
        <v>313</v>
      </c>
      <c r="N2322">
        <v>6.2</v>
      </c>
      <c r="O2322">
        <v>65</v>
      </c>
      <c r="P2322">
        <v>95</v>
      </c>
      <c r="Q2322">
        <v>2955039</v>
      </c>
      <c r="R2322">
        <v>9000000</v>
      </c>
      <c r="AD2322" t="str">
        <v>Biography</v>
      </c>
      <c r="AE2322">
        <v>6.2</v>
      </c>
    </row>
    <row r="2323" spans="2:31" x14ac:dyDescent="0.4">
      <c r="B2323" t="s">
        <v>2427</v>
      </c>
      <c r="C2323" s="7">
        <v>39171</v>
      </c>
      <c r="D2323">
        <f>YEAR(_01_data[[#This Row],[Release Date]])</f>
        <v>2007</v>
      </c>
      <c r="E2323" t="s">
        <v>38</v>
      </c>
      <c r="F2323" t="s">
        <v>56</v>
      </c>
      <c r="G2323" t="s">
        <v>20</v>
      </c>
      <c r="H2323" t="s">
        <v>21</v>
      </c>
      <c r="I2323" t="s">
        <v>65</v>
      </c>
      <c r="J2323">
        <v>16000</v>
      </c>
      <c r="K2323">
        <v>22186</v>
      </c>
      <c r="L2323">
        <v>0</v>
      </c>
      <c r="M2323">
        <v>0</v>
      </c>
      <c r="N2323">
        <v>7.6</v>
      </c>
      <c r="O2323">
        <v>250</v>
      </c>
      <c r="P2323">
        <v>189</v>
      </c>
      <c r="Q2323">
        <v>25031037</v>
      </c>
      <c r="R2323">
        <v>53000000</v>
      </c>
      <c r="AD2323" t="str">
        <v>Action</v>
      </c>
      <c r="AE2323">
        <v>7.6</v>
      </c>
    </row>
    <row r="2324" spans="2:31" x14ac:dyDescent="0.4">
      <c r="B2324" t="s">
        <v>2428</v>
      </c>
      <c r="C2324" s="7">
        <v>39371</v>
      </c>
      <c r="D2324">
        <f>YEAR(_01_data[[#This Row],[Release Date]])</f>
        <v>2007</v>
      </c>
      <c r="E2324" t="s">
        <v>38</v>
      </c>
      <c r="F2324" t="s">
        <v>31</v>
      </c>
      <c r="G2324" t="s">
        <v>20</v>
      </c>
      <c r="H2324" t="s">
        <v>21</v>
      </c>
      <c r="I2324" t="s">
        <v>61</v>
      </c>
      <c r="J2324">
        <v>719</v>
      </c>
      <c r="K2324">
        <v>1673</v>
      </c>
      <c r="L2324">
        <v>163</v>
      </c>
      <c r="M2324">
        <v>0</v>
      </c>
      <c r="N2324">
        <v>6.7</v>
      </c>
      <c r="O2324">
        <v>219</v>
      </c>
      <c r="P2324">
        <v>117</v>
      </c>
      <c r="Q2324">
        <v>118823091</v>
      </c>
      <c r="R2324">
        <v>75000000</v>
      </c>
      <c r="AD2324" t="str">
        <v>Comedy</v>
      </c>
      <c r="AE2324">
        <v>6.7</v>
      </c>
    </row>
    <row r="2325" spans="2:31" x14ac:dyDescent="0.4">
      <c r="B2325" t="s">
        <v>2429</v>
      </c>
      <c r="C2325" s="7">
        <v>39337</v>
      </c>
      <c r="D2325">
        <f>YEAR(_01_data[[#This Row],[Release Date]])</f>
        <v>2007</v>
      </c>
      <c r="E2325" t="s">
        <v>38</v>
      </c>
      <c r="F2325" t="s">
        <v>19</v>
      </c>
      <c r="G2325" t="s">
        <v>20</v>
      </c>
      <c r="H2325" t="s">
        <v>60</v>
      </c>
      <c r="I2325" t="s">
        <v>65</v>
      </c>
      <c r="J2325">
        <v>879</v>
      </c>
      <c r="K2325">
        <v>1344</v>
      </c>
      <c r="L2325">
        <v>73</v>
      </c>
      <c r="M2325">
        <v>3000</v>
      </c>
      <c r="N2325">
        <v>6.2</v>
      </c>
      <c r="O2325">
        <v>209</v>
      </c>
      <c r="P2325">
        <v>131</v>
      </c>
      <c r="Q2325">
        <v>27667947</v>
      </c>
      <c r="R2325">
        <v>50000000</v>
      </c>
      <c r="AD2325" t="str">
        <v>Crime</v>
      </c>
      <c r="AE2325">
        <v>6.2</v>
      </c>
    </row>
    <row r="2326" spans="2:31" x14ac:dyDescent="0.4">
      <c r="B2326" t="s">
        <v>2430</v>
      </c>
      <c r="C2326" s="7">
        <v>39376</v>
      </c>
      <c r="D2326">
        <f>YEAR(_01_data[[#This Row],[Release Date]])</f>
        <v>2007</v>
      </c>
      <c r="E2326" t="s">
        <v>38</v>
      </c>
      <c r="F2326" t="s">
        <v>42</v>
      </c>
      <c r="G2326" t="s">
        <v>20</v>
      </c>
      <c r="H2326" t="s">
        <v>60</v>
      </c>
      <c r="I2326" t="s">
        <v>81</v>
      </c>
      <c r="J2326">
        <v>21000</v>
      </c>
      <c r="K2326">
        <v>33433</v>
      </c>
      <c r="L2326">
        <v>282</v>
      </c>
      <c r="M2326">
        <v>0</v>
      </c>
      <c r="N2326">
        <v>7.5</v>
      </c>
      <c r="O2326">
        <v>329</v>
      </c>
      <c r="P2326">
        <v>138</v>
      </c>
      <c r="Q2326">
        <v>292000866</v>
      </c>
      <c r="R2326">
        <v>150000000</v>
      </c>
      <c r="AD2326" t="str">
        <v>Adventure</v>
      </c>
      <c r="AE2326">
        <v>7.5</v>
      </c>
    </row>
    <row r="2327" spans="2:31" x14ac:dyDescent="0.4">
      <c r="B2327" t="s">
        <v>2431</v>
      </c>
      <c r="C2327" s="7">
        <v>39131</v>
      </c>
      <c r="D2327">
        <f>YEAR(_01_data[[#This Row],[Release Date]])</f>
        <v>2007</v>
      </c>
      <c r="E2327" t="s">
        <v>38</v>
      </c>
      <c r="F2327" t="s">
        <v>56</v>
      </c>
      <c r="G2327" t="s">
        <v>20</v>
      </c>
      <c r="H2327" t="s">
        <v>95</v>
      </c>
      <c r="I2327" t="s">
        <v>65</v>
      </c>
      <c r="J2327">
        <v>866</v>
      </c>
      <c r="K2327">
        <v>2124</v>
      </c>
      <c r="L2327">
        <v>87</v>
      </c>
      <c r="M2327">
        <v>0</v>
      </c>
      <c r="N2327">
        <v>6.3</v>
      </c>
      <c r="O2327">
        <v>193</v>
      </c>
      <c r="P2327">
        <v>94</v>
      </c>
      <c r="Q2327">
        <v>39687528</v>
      </c>
      <c r="R2327">
        <v>24000000</v>
      </c>
      <c r="AD2327" t="str">
        <v>Action</v>
      </c>
      <c r="AE2327">
        <v>6.3</v>
      </c>
    </row>
    <row r="2328" spans="2:31" x14ac:dyDescent="0.4">
      <c r="B2328" t="s">
        <v>2432</v>
      </c>
      <c r="C2328" s="7">
        <v>39276</v>
      </c>
      <c r="D2328">
        <f>YEAR(_01_data[[#This Row],[Release Date]])</f>
        <v>2007</v>
      </c>
      <c r="E2328" t="s">
        <v>38</v>
      </c>
      <c r="F2328" t="s">
        <v>64</v>
      </c>
      <c r="G2328" t="s">
        <v>20</v>
      </c>
      <c r="H2328" t="s">
        <v>21</v>
      </c>
      <c r="I2328" t="s">
        <v>65</v>
      </c>
      <c r="J2328">
        <v>1000</v>
      </c>
      <c r="K2328">
        <v>4707</v>
      </c>
      <c r="L2328">
        <v>0</v>
      </c>
      <c r="M2328">
        <v>0</v>
      </c>
      <c r="N2328">
        <v>5.4</v>
      </c>
      <c r="O2328">
        <v>252</v>
      </c>
      <c r="P2328">
        <v>94</v>
      </c>
      <c r="Q2328">
        <v>17544812</v>
      </c>
      <c r="R2328">
        <v>10000000</v>
      </c>
      <c r="AD2328" t="str">
        <v>Horror</v>
      </c>
      <c r="AE2328">
        <v>5.4</v>
      </c>
    </row>
    <row r="2329" spans="2:31" x14ac:dyDescent="0.4">
      <c r="B2329" t="s">
        <v>2433</v>
      </c>
      <c r="C2329" s="7">
        <v>39150</v>
      </c>
      <c r="D2329">
        <f>YEAR(_01_data[[#This Row],[Release Date]])</f>
        <v>2007</v>
      </c>
      <c r="E2329" t="s">
        <v>38</v>
      </c>
      <c r="F2329" t="s">
        <v>56</v>
      </c>
      <c r="G2329" t="s">
        <v>20</v>
      </c>
      <c r="H2329" t="s">
        <v>60</v>
      </c>
      <c r="I2329" t="s">
        <v>65</v>
      </c>
      <c r="J2329">
        <v>175</v>
      </c>
      <c r="K2329">
        <v>485</v>
      </c>
      <c r="L2329">
        <v>1000</v>
      </c>
      <c r="M2329">
        <v>17000</v>
      </c>
      <c r="N2329">
        <v>7.9</v>
      </c>
      <c r="O2329">
        <v>285</v>
      </c>
      <c r="P2329">
        <v>121</v>
      </c>
      <c r="Q2329">
        <v>23618786</v>
      </c>
      <c r="R2329">
        <v>8000000</v>
      </c>
      <c r="AD2329" t="str">
        <v>Action</v>
      </c>
      <c r="AE2329">
        <v>7.9</v>
      </c>
    </row>
    <row r="2330" spans="2:31" x14ac:dyDescent="0.4">
      <c r="B2330" t="s">
        <v>2434</v>
      </c>
      <c r="C2330" s="7">
        <v>39289</v>
      </c>
      <c r="D2330">
        <f>YEAR(_01_data[[#This Row],[Release Date]])</f>
        <v>2007</v>
      </c>
      <c r="E2330" t="s">
        <v>38</v>
      </c>
      <c r="F2330" t="s">
        <v>24</v>
      </c>
      <c r="G2330" t="s">
        <v>20</v>
      </c>
      <c r="H2330" t="s">
        <v>21</v>
      </c>
      <c r="I2330" t="s">
        <v>81</v>
      </c>
      <c r="J2330">
        <v>10000</v>
      </c>
      <c r="K2330">
        <v>13076</v>
      </c>
      <c r="L2330">
        <v>508</v>
      </c>
      <c r="M2330">
        <v>11000</v>
      </c>
      <c r="N2330">
        <v>7.2</v>
      </c>
      <c r="O2330">
        <v>323</v>
      </c>
      <c r="P2330">
        <v>104</v>
      </c>
      <c r="Q2330">
        <v>256386216</v>
      </c>
      <c r="R2330">
        <v>150000000</v>
      </c>
      <c r="AD2330" t="str">
        <v>Drama</v>
      </c>
      <c r="AE2330">
        <v>7.2</v>
      </c>
    </row>
    <row r="2331" spans="2:31" x14ac:dyDescent="0.4">
      <c r="B2331" t="s">
        <v>2435</v>
      </c>
      <c r="C2331" s="7">
        <v>39177</v>
      </c>
      <c r="D2331">
        <f>YEAR(_01_data[[#This Row],[Release Date]])</f>
        <v>2007</v>
      </c>
      <c r="E2331" t="s">
        <v>18</v>
      </c>
      <c r="F2331" t="s">
        <v>50</v>
      </c>
      <c r="G2331" t="s">
        <v>20</v>
      </c>
      <c r="H2331" t="s">
        <v>21</v>
      </c>
      <c r="I2331" t="s">
        <v>65</v>
      </c>
      <c r="J2331">
        <v>23000</v>
      </c>
      <c r="K2331">
        <v>36398</v>
      </c>
      <c r="L2331">
        <v>162</v>
      </c>
      <c r="M2331">
        <v>0</v>
      </c>
      <c r="N2331">
        <v>7</v>
      </c>
      <c r="O2331">
        <v>231</v>
      </c>
      <c r="P2331">
        <v>135</v>
      </c>
      <c r="Q2331">
        <v>4001121</v>
      </c>
      <c r="R2331">
        <v>20000000</v>
      </c>
      <c r="AD2331" t="str">
        <v>Biography</v>
      </c>
      <c r="AE2331">
        <v>7</v>
      </c>
    </row>
    <row r="2332" spans="2:31" x14ac:dyDescent="0.4">
      <c r="B2332" t="s">
        <v>2436</v>
      </c>
      <c r="C2332" s="7">
        <v>39098</v>
      </c>
      <c r="D2332">
        <f>YEAR(_01_data[[#This Row],[Release Date]])</f>
        <v>2007</v>
      </c>
      <c r="E2332" t="s">
        <v>38</v>
      </c>
      <c r="F2332" t="s">
        <v>31</v>
      </c>
      <c r="G2332" t="s">
        <v>20</v>
      </c>
      <c r="H2332" t="s">
        <v>21</v>
      </c>
      <c r="I2332" t="s">
        <v>81</v>
      </c>
      <c r="J2332">
        <v>17000</v>
      </c>
      <c r="K2332">
        <v>20312</v>
      </c>
      <c r="L2332">
        <v>21</v>
      </c>
      <c r="M2332">
        <v>1000</v>
      </c>
      <c r="N2332">
        <v>6.5</v>
      </c>
      <c r="O2332">
        <v>81</v>
      </c>
      <c r="P2332">
        <v>97</v>
      </c>
      <c r="Q2332">
        <v>11043445</v>
      </c>
      <c r="R2332">
        <v>10000000</v>
      </c>
      <c r="AD2332" t="str">
        <v>Comedy</v>
      </c>
      <c r="AE2332">
        <v>6.5</v>
      </c>
    </row>
    <row r="2333" spans="2:31" x14ac:dyDescent="0.4">
      <c r="B2333" t="s">
        <v>2437</v>
      </c>
      <c r="C2333" s="7">
        <v>39349</v>
      </c>
      <c r="D2333">
        <f>YEAR(_01_data[[#This Row],[Release Date]])</f>
        <v>2007</v>
      </c>
      <c r="E2333" t="s">
        <v>38</v>
      </c>
      <c r="F2333" t="s">
        <v>56</v>
      </c>
      <c r="G2333" t="s">
        <v>20</v>
      </c>
      <c r="H2333" t="s">
        <v>26</v>
      </c>
      <c r="I2333" t="s">
        <v>81</v>
      </c>
      <c r="J2333">
        <v>26000</v>
      </c>
      <c r="K2333">
        <v>26564</v>
      </c>
      <c r="L2333">
        <v>892</v>
      </c>
      <c r="M2333">
        <v>0</v>
      </c>
      <c r="N2333">
        <v>3.8</v>
      </c>
      <c r="O2333">
        <v>140</v>
      </c>
      <c r="P2333">
        <v>156</v>
      </c>
      <c r="Q2333">
        <v>4535117</v>
      </c>
      <c r="R2333">
        <v>60000000</v>
      </c>
      <c r="AD2333" t="str">
        <v>Action</v>
      </c>
      <c r="AE2333">
        <v>3.8</v>
      </c>
    </row>
    <row r="2334" spans="2:31" x14ac:dyDescent="0.4">
      <c r="B2334" t="s">
        <v>2438</v>
      </c>
      <c r="C2334" s="7">
        <v>39314</v>
      </c>
      <c r="D2334">
        <f>YEAR(_01_data[[#This Row],[Release Date]])</f>
        <v>2007</v>
      </c>
      <c r="E2334" t="s">
        <v>18</v>
      </c>
      <c r="F2334" t="s">
        <v>102</v>
      </c>
      <c r="G2334" t="s">
        <v>20</v>
      </c>
      <c r="H2334" t="s">
        <v>60</v>
      </c>
      <c r="I2334" t="s">
        <v>61</v>
      </c>
      <c r="J2334">
        <v>168</v>
      </c>
      <c r="K2334">
        <v>408</v>
      </c>
      <c r="L2334">
        <v>90</v>
      </c>
      <c r="M2334">
        <v>0</v>
      </c>
      <c r="N2334">
        <v>8.1</v>
      </c>
      <c r="O2334">
        <v>107</v>
      </c>
      <c r="P2334">
        <v>100</v>
      </c>
      <c r="Q2334">
        <v>1134049</v>
      </c>
      <c r="R2334">
        <v>2000000</v>
      </c>
      <c r="AD2334" t="str">
        <v>Documentary</v>
      </c>
      <c r="AE2334">
        <v>8.1</v>
      </c>
    </row>
    <row r="2335" spans="2:31" x14ac:dyDescent="0.4">
      <c r="B2335" t="s">
        <v>2439</v>
      </c>
      <c r="C2335" s="7">
        <v>39142</v>
      </c>
      <c r="D2335">
        <f>YEAR(_01_data[[#This Row],[Release Date]])</f>
        <v>2007</v>
      </c>
      <c r="E2335" t="s">
        <v>38</v>
      </c>
      <c r="F2335" t="s">
        <v>42</v>
      </c>
      <c r="G2335" t="s">
        <v>20</v>
      </c>
      <c r="H2335" t="s">
        <v>21</v>
      </c>
      <c r="I2335" t="s">
        <v>65</v>
      </c>
      <c r="J2335">
        <v>17000</v>
      </c>
      <c r="K2335">
        <v>18752</v>
      </c>
      <c r="L2335">
        <v>0</v>
      </c>
      <c r="M2335">
        <v>76000</v>
      </c>
      <c r="N2335">
        <v>8.1999999999999993</v>
      </c>
      <c r="O2335">
        <v>274</v>
      </c>
      <c r="P2335">
        <v>148</v>
      </c>
      <c r="Q2335">
        <v>18352454</v>
      </c>
      <c r="R2335">
        <v>15000000</v>
      </c>
      <c r="AD2335" t="str">
        <v>Adventure</v>
      </c>
      <c r="AE2335">
        <v>8.1999999999999993</v>
      </c>
    </row>
    <row r="2336" spans="2:31" x14ac:dyDescent="0.4">
      <c r="B2336" t="s">
        <v>2440</v>
      </c>
      <c r="C2336" s="7">
        <v>39245</v>
      </c>
      <c r="D2336">
        <f>YEAR(_01_data[[#This Row],[Release Date]])</f>
        <v>2007</v>
      </c>
      <c r="E2336" t="s">
        <v>38</v>
      </c>
      <c r="F2336" t="s">
        <v>31</v>
      </c>
      <c r="G2336" t="s">
        <v>20</v>
      </c>
      <c r="H2336" t="s">
        <v>21</v>
      </c>
      <c r="I2336" t="s">
        <v>81</v>
      </c>
      <c r="J2336">
        <v>24000</v>
      </c>
      <c r="K2336">
        <v>28817</v>
      </c>
      <c r="L2336">
        <v>655</v>
      </c>
      <c r="M2336">
        <v>10000</v>
      </c>
      <c r="N2336">
        <v>7.5</v>
      </c>
      <c r="O2336">
        <v>387</v>
      </c>
      <c r="P2336">
        <v>96</v>
      </c>
      <c r="Q2336">
        <v>143492840</v>
      </c>
      <c r="R2336">
        <v>7500000</v>
      </c>
      <c r="AD2336" t="str">
        <v>Comedy</v>
      </c>
      <c r="AE2336">
        <v>7.5</v>
      </c>
    </row>
    <row r="2337" spans="2:31" x14ac:dyDescent="0.4">
      <c r="B2337" t="s">
        <v>2441</v>
      </c>
      <c r="C2337" s="7">
        <v>39422</v>
      </c>
      <c r="D2337">
        <f>YEAR(_01_data[[#This Row],[Release Date]])</f>
        <v>2007</v>
      </c>
      <c r="E2337" t="s">
        <v>38</v>
      </c>
      <c r="F2337" t="s">
        <v>31</v>
      </c>
      <c r="G2337" t="s">
        <v>20</v>
      </c>
      <c r="H2337" t="s">
        <v>21</v>
      </c>
      <c r="I2337" t="s">
        <v>65</v>
      </c>
      <c r="J2337">
        <v>396</v>
      </c>
      <c r="K2337">
        <v>2310</v>
      </c>
      <c r="L2337">
        <v>6</v>
      </c>
      <c r="M2337">
        <v>60</v>
      </c>
      <c r="N2337">
        <v>5.7</v>
      </c>
      <c r="O2337">
        <v>9</v>
      </c>
      <c r="P2337">
        <v>100</v>
      </c>
      <c r="Q2337">
        <v>31937</v>
      </c>
      <c r="R2337">
        <v>500000</v>
      </c>
      <c r="AD2337" t="str">
        <v>Comedy</v>
      </c>
      <c r="AE2337">
        <v>5.7</v>
      </c>
    </row>
    <row r="2338" spans="2:31" x14ac:dyDescent="0.4">
      <c r="B2338" t="s">
        <v>2442</v>
      </c>
      <c r="C2338" s="7">
        <v>39111</v>
      </c>
      <c r="D2338">
        <f>YEAR(_01_data[[#This Row],[Release Date]])</f>
        <v>2007</v>
      </c>
      <c r="E2338" t="s">
        <v>38</v>
      </c>
      <c r="F2338" t="s">
        <v>31</v>
      </c>
      <c r="G2338" t="s">
        <v>20</v>
      </c>
      <c r="H2338" t="s">
        <v>21</v>
      </c>
      <c r="I2338" t="s">
        <v>65</v>
      </c>
      <c r="J2338">
        <v>11000</v>
      </c>
      <c r="K2338">
        <v>12874</v>
      </c>
      <c r="L2338">
        <v>0</v>
      </c>
      <c r="M2338">
        <v>0</v>
      </c>
      <c r="N2338">
        <v>7</v>
      </c>
      <c r="O2338">
        <v>251</v>
      </c>
      <c r="P2338">
        <v>133</v>
      </c>
      <c r="Q2338">
        <v>148734225</v>
      </c>
      <c r="R2338">
        <v>30000000</v>
      </c>
      <c r="AD2338" t="str">
        <v>Comedy</v>
      </c>
      <c r="AE2338">
        <v>7</v>
      </c>
    </row>
    <row r="2339" spans="2:31" x14ac:dyDescent="0.4">
      <c r="B2339" t="s">
        <v>2443</v>
      </c>
      <c r="C2339" s="7">
        <v>39117</v>
      </c>
      <c r="D2339">
        <f>YEAR(_01_data[[#This Row],[Release Date]])</f>
        <v>2007</v>
      </c>
      <c r="E2339" t="s">
        <v>38</v>
      </c>
      <c r="F2339" t="s">
        <v>31</v>
      </c>
      <c r="G2339" t="s">
        <v>20</v>
      </c>
      <c r="H2339" t="s">
        <v>21</v>
      </c>
      <c r="I2339" t="s">
        <v>81</v>
      </c>
      <c r="J2339">
        <v>33000</v>
      </c>
      <c r="K2339">
        <v>34351</v>
      </c>
      <c r="L2339">
        <v>44</v>
      </c>
      <c r="M2339">
        <v>19000</v>
      </c>
      <c r="N2339">
        <v>7.4</v>
      </c>
      <c r="O2339">
        <v>226</v>
      </c>
      <c r="P2339">
        <v>106</v>
      </c>
      <c r="Q2339">
        <v>5949693</v>
      </c>
      <c r="R2339">
        <v>12000000</v>
      </c>
      <c r="AD2339" t="str">
        <v>Comedy</v>
      </c>
      <c r="AE2339">
        <v>7.4</v>
      </c>
    </row>
    <row r="2340" spans="2:31" x14ac:dyDescent="0.4">
      <c r="B2340" t="s">
        <v>2444</v>
      </c>
      <c r="C2340" s="7">
        <v>39254</v>
      </c>
      <c r="D2340">
        <f>YEAR(_01_data[[#This Row],[Release Date]])</f>
        <v>2007</v>
      </c>
      <c r="E2340" t="s">
        <v>38</v>
      </c>
      <c r="F2340" t="s">
        <v>31</v>
      </c>
      <c r="G2340" t="s">
        <v>20</v>
      </c>
      <c r="H2340" t="s">
        <v>21</v>
      </c>
      <c r="I2340" t="s">
        <v>81</v>
      </c>
      <c r="J2340">
        <v>49000</v>
      </c>
      <c r="K2340">
        <v>52566</v>
      </c>
      <c r="L2340">
        <v>42</v>
      </c>
      <c r="M2340">
        <v>913</v>
      </c>
      <c r="N2340">
        <v>5.3</v>
      </c>
      <c r="O2340">
        <v>120</v>
      </c>
      <c r="P2340">
        <v>91</v>
      </c>
      <c r="Q2340">
        <v>43792641</v>
      </c>
      <c r="R2340">
        <v>35000000</v>
      </c>
      <c r="AD2340" t="str">
        <v>Comedy</v>
      </c>
      <c r="AE2340">
        <v>5.3</v>
      </c>
    </row>
    <row r="2341" spans="2:31" x14ac:dyDescent="0.4">
      <c r="B2341" t="s">
        <v>2445</v>
      </c>
      <c r="C2341" s="7">
        <v>39092</v>
      </c>
      <c r="D2341">
        <f>YEAR(_01_data[[#This Row],[Release Date]])</f>
        <v>2007</v>
      </c>
      <c r="E2341" t="s">
        <v>38</v>
      </c>
      <c r="F2341" t="s">
        <v>24</v>
      </c>
      <c r="G2341" t="s">
        <v>20</v>
      </c>
      <c r="H2341" t="s">
        <v>21</v>
      </c>
      <c r="I2341" t="s">
        <v>65</v>
      </c>
      <c r="J2341">
        <v>11000</v>
      </c>
      <c r="K2341">
        <v>32875</v>
      </c>
      <c r="L2341">
        <v>0</v>
      </c>
      <c r="M2341">
        <v>0</v>
      </c>
      <c r="N2341">
        <v>6.2</v>
      </c>
      <c r="O2341">
        <v>227</v>
      </c>
      <c r="P2341">
        <v>92</v>
      </c>
      <c r="Q2341">
        <v>14998070</v>
      </c>
      <c r="R2341">
        <v>35000000</v>
      </c>
      <c r="AD2341" t="str">
        <v>Drama</v>
      </c>
      <c r="AE2341">
        <v>6.2</v>
      </c>
    </row>
    <row r="2342" spans="2:31" x14ac:dyDescent="0.4">
      <c r="B2342" t="s">
        <v>2446</v>
      </c>
      <c r="C2342" s="7">
        <v>39138</v>
      </c>
      <c r="D2342">
        <f>YEAR(_01_data[[#This Row],[Release Date]])</f>
        <v>2007</v>
      </c>
      <c r="E2342" t="s">
        <v>38</v>
      </c>
      <c r="F2342" t="s">
        <v>56</v>
      </c>
      <c r="G2342" t="s">
        <v>20</v>
      </c>
      <c r="H2342" t="s">
        <v>21</v>
      </c>
      <c r="I2342" t="s">
        <v>81</v>
      </c>
      <c r="J2342">
        <v>13000</v>
      </c>
      <c r="K2342">
        <v>13961</v>
      </c>
      <c r="L2342">
        <v>235</v>
      </c>
      <c r="M2342">
        <v>0</v>
      </c>
      <c r="N2342">
        <v>7.2</v>
      </c>
      <c r="O2342">
        <v>354</v>
      </c>
      <c r="P2342">
        <v>129</v>
      </c>
      <c r="Q2342">
        <v>134520804</v>
      </c>
      <c r="R2342">
        <v>110000000</v>
      </c>
      <c r="AD2342" t="str">
        <v>Action</v>
      </c>
      <c r="AE2342">
        <v>7.2</v>
      </c>
    </row>
    <row r="2343" spans="2:31" x14ac:dyDescent="0.4">
      <c r="B2343" t="s">
        <v>2447</v>
      </c>
      <c r="C2343" s="7">
        <v>39250</v>
      </c>
      <c r="D2343">
        <f>YEAR(_01_data[[#This Row],[Release Date]])</f>
        <v>2007</v>
      </c>
      <c r="E2343" t="s">
        <v>38</v>
      </c>
      <c r="F2343" t="s">
        <v>24</v>
      </c>
      <c r="G2343" t="s">
        <v>20</v>
      </c>
      <c r="H2343" t="s">
        <v>21</v>
      </c>
      <c r="I2343" t="s">
        <v>65</v>
      </c>
      <c r="J2343">
        <v>267</v>
      </c>
      <c r="K2343">
        <v>538</v>
      </c>
      <c r="L2343">
        <v>179</v>
      </c>
      <c r="M2343">
        <v>0</v>
      </c>
      <c r="N2343">
        <v>6.4</v>
      </c>
      <c r="O2343">
        <v>115</v>
      </c>
      <c r="P2343">
        <v>139</v>
      </c>
      <c r="Q2343">
        <v>4584886</v>
      </c>
      <c r="R2343">
        <v>45000000</v>
      </c>
      <c r="AD2343" t="str">
        <v>Drama</v>
      </c>
      <c r="AE2343">
        <v>6.4</v>
      </c>
    </row>
    <row r="2344" spans="2:31" x14ac:dyDescent="0.4">
      <c r="B2344" t="s">
        <v>2448</v>
      </c>
      <c r="C2344" s="7">
        <v>39215</v>
      </c>
      <c r="D2344">
        <f>YEAR(_01_data[[#This Row],[Release Date]])</f>
        <v>2007</v>
      </c>
      <c r="E2344" t="s">
        <v>38</v>
      </c>
      <c r="F2344" t="s">
        <v>24</v>
      </c>
      <c r="G2344" t="s">
        <v>20</v>
      </c>
      <c r="H2344" t="s">
        <v>21</v>
      </c>
      <c r="I2344" t="s">
        <v>81</v>
      </c>
      <c r="J2344">
        <v>21000</v>
      </c>
      <c r="K2344">
        <v>26334</v>
      </c>
      <c r="L2344">
        <v>161</v>
      </c>
      <c r="M2344">
        <v>672</v>
      </c>
      <c r="N2344">
        <v>5.9</v>
      </c>
      <c r="O2344">
        <v>106</v>
      </c>
      <c r="P2344">
        <v>124</v>
      </c>
      <c r="Q2344">
        <v>5755286</v>
      </c>
      <c r="R2344">
        <v>55000000</v>
      </c>
      <c r="AD2344" t="str">
        <v>Drama</v>
      </c>
      <c r="AE2344">
        <v>5.9</v>
      </c>
    </row>
    <row r="2345" spans="2:31" x14ac:dyDescent="0.4">
      <c r="B2345" t="s">
        <v>2449</v>
      </c>
      <c r="C2345" s="7">
        <v>39412</v>
      </c>
      <c r="D2345">
        <f>YEAR(_01_data[[#This Row],[Release Date]])</f>
        <v>2007</v>
      </c>
      <c r="E2345" t="s">
        <v>38</v>
      </c>
      <c r="F2345" t="s">
        <v>19</v>
      </c>
      <c r="G2345" t="s">
        <v>20</v>
      </c>
      <c r="H2345" t="s">
        <v>21</v>
      </c>
      <c r="I2345" t="s">
        <v>81</v>
      </c>
      <c r="J2345">
        <v>60</v>
      </c>
      <c r="K2345">
        <v>141</v>
      </c>
      <c r="L2345">
        <v>60</v>
      </c>
      <c r="M2345">
        <v>314</v>
      </c>
      <c r="N2345">
        <v>6.3</v>
      </c>
      <c r="O2345">
        <v>121</v>
      </c>
      <c r="P2345">
        <v>91</v>
      </c>
      <c r="Q2345">
        <v>1506998</v>
      </c>
      <c r="R2345">
        <v>12000000</v>
      </c>
      <c r="AD2345" t="str">
        <v>Crime</v>
      </c>
      <c r="AE2345">
        <v>6.3</v>
      </c>
    </row>
    <row r="2346" spans="2:31" x14ac:dyDescent="0.4">
      <c r="B2346" t="s">
        <v>2450</v>
      </c>
      <c r="C2346" s="7">
        <v>39311</v>
      </c>
      <c r="D2346">
        <f>YEAR(_01_data[[#This Row],[Release Date]])</f>
        <v>2007</v>
      </c>
      <c r="E2346" t="s">
        <v>38</v>
      </c>
      <c r="F2346" t="s">
        <v>31</v>
      </c>
      <c r="G2346" t="s">
        <v>20</v>
      </c>
      <c r="H2346" t="s">
        <v>21</v>
      </c>
      <c r="I2346" t="s">
        <v>61</v>
      </c>
      <c r="J2346">
        <v>1000</v>
      </c>
      <c r="K2346">
        <v>2495</v>
      </c>
      <c r="L2346">
        <v>43</v>
      </c>
      <c r="M2346">
        <v>0</v>
      </c>
      <c r="N2346">
        <v>6.8</v>
      </c>
      <c r="O2346">
        <v>118</v>
      </c>
      <c r="P2346">
        <v>106</v>
      </c>
      <c r="Q2346">
        <v>7486906</v>
      </c>
      <c r="R2346">
        <v>27000000</v>
      </c>
      <c r="AD2346" t="str">
        <v>Comedy</v>
      </c>
      <c r="AE2346">
        <v>6.8</v>
      </c>
    </row>
    <row r="2347" spans="2:31" x14ac:dyDescent="0.4">
      <c r="B2347" t="s">
        <v>2451</v>
      </c>
      <c r="C2347" s="7">
        <v>39326</v>
      </c>
      <c r="D2347">
        <f>YEAR(_01_data[[#This Row],[Release Date]])</f>
        <v>2007</v>
      </c>
      <c r="E2347" t="s">
        <v>38</v>
      </c>
      <c r="F2347" t="s">
        <v>19</v>
      </c>
      <c r="G2347" t="s">
        <v>20</v>
      </c>
      <c r="H2347" t="s">
        <v>21</v>
      </c>
      <c r="I2347" t="s">
        <v>65</v>
      </c>
      <c r="J2347">
        <v>1000</v>
      </c>
      <c r="K2347">
        <v>3284</v>
      </c>
      <c r="L2347">
        <v>209</v>
      </c>
      <c r="M2347">
        <v>0</v>
      </c>
      <c r="N2347">
        <v>7.3</v>
      </c>
      <c r="O2347">
        <v>299</v>
      </c>
      <c r="P2347">
        <v>119</v>
      </c>
      <c r="Q2347">
        <v>49024969</v>
      </c>
      <c r="R2347">
        <v>25000000</v>
      </c>
      <c r="AD2347" t="str">
        <v>Crime</v>
      </c>
      <c r="AE2347">
        <v>7.3</v>
      </c>
    </row>
    <row r="2348" spans="2:31" x14ac:dyDescent="0.4">
      <c r="B2348" t="s">
        <v>2452</v>
      </c>
      <c r="C2348" s="7">
        <v>39319</v>
      </c>
      <c r="D2348">
        <f>YEAR(_01_data[[#This Row],[Release Date]])</f>
        <v>2007</v>
      </c>
      <c r="E2348" t="s">
        <v>38</v>
      </c>
      <c r="F2348" t="s">
        <v>31</v>
      </c>
      <c r="G2348" t="s">
        <v>94</v>
      </c>
      <c r="H2348" t="s">
        <v>95</v>
      </c>
      <c r="I2348" t="s">
        <v>81</v>
      </c>
      <c r="J2348">
        <v>809</v>
      </c>
      <c r="K2348">
        <v>1651</v>
      </c>
      <c r="L2348">
        <v>2</v>
      </c>
      <c r="M2348">
        <v>815</v>
      </c>
      <c r="N2348">
        <v>7.3</v>
      </c>
      <c r="O2348">
        <v>78</v>
      </c>
      <c r="P2348">
        <v>120</v>
      </c>
      <c r="Q2348">
        <v>634277</v>
      </c>
      <c r="R2348">
        <v>16000000</v>
      </c>
      <c r="AD2348" t="str">
        <v>Comedy</v>
      </c>
      <c r="AE2348">
        <v>7.3</v>
      </c>
    </row>
    <row r="2349" spans="2:31" x14ac:dyDescent="0.4">
      <c r="B2349" t="s">
        <v>2453</v>
      </c>
      <c r="C2349" s="7">
        <v>39320</v>
      </c>
      <c r="D2349">
        <f>YEAR(_01_data[[#This Row],[Release Date]])</f>
        <v>2007</v>
      </c>
      <c r="E2349" t="s">
        <v>38</v>
      </c>
      <c r="F2349" t="s">
        <v>42</v>
      </c>
      <c r="G2349" t="s">
        <v>2454</v>
      </c>
      <c r="H2349" t="s">
        <v>1906</v>
      </c>
      <c r="I2349" t="s">
        <v>65</v>
      </c>
      <c r="J2349">
        <v>627</v>
      </c>
      <c r="K2349">
        <v>653</v>
      </c>
      <c r="L2349">
        <v>44</v>
      </c>
      <c r="M2349">
        <v>0</v>
      </c>
      <c r="N2349">
        <v>7.3</v>
      </c>
      <c r="O2349">
        <v>160</v>
      </c>
      <c r="P2349">
        <v>126</v>
      </c>
      <c r="Q2349">
        <v>5701643</v>
      </c>
      <c r="R2349">
        <v>20000000</v>
      </c>
      <c r="AD2349" t="str">
        <v>Adventure</v>
      </c>
      <c r="AE2349">
        <v>7.3</v>
      </c>
    </row>
    <row r="2350" spans="2:31" x14ac:dyDescent="0.4">
      <c r="B2350" t="s">
        <v>2455</v>
      </c>
      <c r="C2350" s="7">
        <v>39350</v>
      </c>
      <c r="D2350">
        <f>YEAR(_01_data[[#This Row],[Release Date]])</f>
        <v>2007</v>
      </c>
      <c r="E2350" t="s">
        <v>38</v>
      </c>
      <c r="F2350" t="s">
        <v>31</v>
      </c>
      <c r="G2350" t="s">
        <v>20</v>
      </c>
      <c r="H2350" t="s">
        <v>60</v>
      </c>
      <c r="I2350" t="s">
        <v>61</v>
      </c>
      <c r="J2350">
        <v>328</v>
      </c>
      <c r="K2350">
        <v>794</v>
      </c>
      <c r="L2350">
        <v>68</v>
      </c>
      <c r="M2350">
        <v>0</v>
      </c>
      <c r="N2350">
        <v>6.3</v>
      </c>
      <c r="O2350">
        <v>151</v>
      </c>
      <c r="P2350">
        <v>90</v>
      </c>
      <c r="Q2350">
        <v>32553210</v>
      </c>
      <c r="R2350">
        <v>25000000</v>
      </c>
      <c r="AD2350" t="str">
        <v>Comedy</v>
      </c>
      <c r="AE2350">
        <v>6.3</v>
      </c>
    </row>
    <row r="2351" spans="2:31" x14ac:dyDescent="0.4">
      <c r="B2351" t="s">
        <v>2456</v>
      </c>
      <c r="C2351" s="7">
        <v>39255</v>
      </c>
      <c r="D2351">
        <f>YEAR(_01_data[[#This Row],[Release Date]])</f>
        <v>2007</v>
      </c>
      <c r="E2351" t="s">
        <v>38</v>
      </c>
      <c r="F2351" t="s">
        <v>24</v>
      </c>
      <c r="G2351" t="s">
        <v>20</v>
      </c>
      <c r="H2351" t="s">
        <v>541</v>
      </c>
      <c r="I2351" t="s">
        <v>81</v>
      </c>
      <c r="J2351">
        <v>20000</v>
      </c>
      <c r="K2351">
        <v>20364</v>
      </c>
      <c r="L2351">
        <v>0</v>
      </c>
      <c r="M2351">
        <v>0</v>
      </c>
      <c r="N2351">
        <v>6.7</v>
      </c>
      <c r="O2351">
        <v>192</v>
      </c>
      <c r="P2351">
        <v>95</v>
      </c>
      <c r="Q2351">
        <v>866778</v>
      </c>
      <c r="R2351">
        <v>10000000</v>
      </c>
      <c r="AD2351" t="str">
        <v>Drama</v>
      </c>
      <c r="AE2351">
        <v>6.7</v>
      </c>
    </row>
    <row r="2352" spans="2:31" x14ac:dyDescent="0.4">
      <c r="B2352" t="s">
        <v>2457</v>
      </c>
      <c r="C2352" s="7">
        <v>39167</v>
      </c>
      <c r="D2352">
        <f>YEAR(_01_data[[#This Row],[Release Date]])</f>
        <v>2007</v>
      </c>
      <c r="E2352" t="s">
        <v>38</v>
      </c>
      <c r="F2352" t="s">
        <v>31</v>
      </c>
      <c r="G2352" t="s">
        <v>20</v>
      </c>
      <c r="H2352" t="s">
        <v>21</v>
      </c>
      <c r="I2352" t="s">
        <v>65</v>
      </c>
      <c r="J2352">
        <v>634</v>
      </c>
      <c r="K2352">
        <v>1238</v>
      </c>
      <c r="L2352">
        <v>0</v>
      </c>
      <c r="M2352">
        <v>0</v>
      </c>
      <c r="N2352">
        <v>6.3</v>
      </c>
      <c r="O2352">
        <v>100</v>
      </c>
      <c r="P2352">
        <v>84</v>
      </c>
      <c r="Q2352">
        <v>173066</v>
      </c>
      <c r="R2352">
        <v>1500000</v>
      </c>
      <c r="AD2352" t="str">
        <v>Comedy</v>
      </c>
      <c r="AE2352">
        <v>6.3</v>
      </c>
    </row>
    <row r="2353" spans="2:31" x14ac:dyDescent="0.4">
      <c r="B2353" t="s">
        <v>2458</v>
      </c>
      <c r="C2353" s="7">
        <v>39357</v>
      </c>
      <c r="D2353">
        <f>YEAR(_01_data[[#This Row],[Release Date]])</f>
        <v>2007</v>
      </c>
      <c r="E2353" t="s">
        <v>38</v>
      </c>
      <c r="F2353" t="s">
        <v>31</v>
      </c>
      <c r="G2353" t="s">
        <v>20</v>
      </c>
      <c r="H2353" t="s">
        <v>21</v>
      </c>
      <c r="I2353" t="s">
        <v>61</v>
      </c>
      <c r="J2353">
        <v>720</v>
      </c>
      <c r="K2353">
        <v>3327</v>
      </c>
      <c r="L2353">
        <v>26</v>
      </c>
      <c r="M2353">
        <v>590</v>
      </c>
      <c r="N2353">
        <v>5.9</v>
      </c>
      <c r="O2353">
        <v>93</v>
      </c>
      <c r="P2353">
        <v>99</v>
      </c>
      <c r="Q2353">
        <v>25584685</v>
      </c>
      <c r="R2353">
        <v>20000000</v>
      </c>
      <c r="AD2353" t="str">
        <v>Comedy</v>
      </c>
      <c r="AE2353">
        <v>5.9</v>
      </c>
    </row>
    <row r="2354" spans="2:31" x14ac:dyDescent="0.4">
      <c r="B2354" t="s">
        <v>2459</v>
      </c>
      <c r="C2354" s="7">
        <v>39150</v>
      </c>
      <c r="D2354">
        <f>YEAR(_01_data[[#This Row],[Release Date]])</f>
        <v>2007</v>
      </c>
      <c r="E2354" t="s">
        <v>38</v>
      </c>
      <c r="F2354" t="s">
        <v>19</v>
      </c>
      <c r="G2354" t="s">
        <v>20</v>
      </c>
      <c r="H2354" t="s">
        <v>21</v>
      </c>
      <c r="I2354" t="s">
        <v>65</v>
      </c>
      <c r="J2354">
        <v>2000</v>
      </c>
      <c r="K2354">
        <v>4738</v>
      </c>
      <c r="L2354">
        <v>1000</v>
      </c>
      <c r="M2354">
        <v>21000</v>
      </c>
      <c r="N2354">
        <v>8.1</v>
      </c>
      <c r="O2354">
        <v>488</v>
      </c>
      <c r="P2354">
        <v>122</v>
      </c>
      <c r="Q2354">
        <v>74273505</v>
      </c>
      <c r="R2354">
        <v>25000000</v>
      </c>
      <c r="AD2354" t="str">
        <v>Crime</v>
      </c>
      <c r="AE2354">
        <v>8.1</v>
      </c>
    </row>
    <row r="2355" spans="2:31" x14ac:dyDescent="0.4">
      <c r="B2355" t="s">
        <v>2460</v>
      </c>
      <c r="C2355" s="7">
        <v>39248</v>
      </c>
      <c r="D2355">
        <f>YEAR(_01_data[[#This Row],[Release Date]])</f>
        <v>2007</v>
      </c>
      <c r="E2355" t="s">
        <v>38</v>
      </c>
      <c r="F2355" t="s">
        <v>102</v>
      </c>
      <c r="G2355" t="s">
        <v>20</v>
      </c>
      <c r="H2355" t="s">
        <v>21</v>
      </c>
      <c r="I2355" t="s">
        <v>32</v>
      </c>
      <c r="J2355">
        <v>393</v>
      </c>
      <c r="K2355">
        <v>446</v>
      </c>
      <c r="L2355">
        <v>117</v>
      </c>
      <c r="M2355">
        <v>0</v>
      </c>
      <c r="N2355">
        <v>8.3000000000000007</v>
      </c>
      <c r="O2355">
        <v>79</v>
      </c>
      <c r="P2355">
        <v>102</v>
      </c>
      <c r="Q2355">
        <v>1430185</v>
      </c>
      <c r="R2355">
        <v>2000000</v>
      </c>
      <c r="AD2355" t="str">
        <v>Documentary</v>
      </c>
      <c r="AE2355">
        <v>8.3000000000000007</v>
      </c>
    </row>
    <row r="2356" spans="2:31" x14ac:dyDescent="0.4">
      <c r="B2356" t="s">
        <v>2461</v>
      </c>
      <c r="C2356" s="7">
        <v>39212</v>
      </c>
      <c r="D2356">
        <f>YEAR(_01_data[[#This Row],[Release Date]])</f>
        <v>2007</v>
      </c>
      <c r="E2356" t="s">
        <v>38</v>
      </c>
      <c r="F2356" t="s">
        <v>31</v>
      </c>
      <c r="G2356" t="s">
        <v>20</v>
      </c>
      <c r="H2356" t="s">
        <v>21</v>
      </c>
      <c r="I2356" t="s">
        <v>61</v>
      </c>
      <c r="J2356">
        <v>943</v>
      </c>
      <c r="K2356">
        <v>3497</v>
      </c>
      <c r="L2356">
        <v>96</v>
      </c>
      <c r="M2356">
        <v>0</v>
      </c>
      <c r="N2356">
        <v>6.3</v>
      </c>
      <c r="O2356">
        <v>171</v>
      </c>
      <c r="P2356">
        <v>104</v>
      </c>
      <c r="Q2356">
        <v>43097652</v>
      </c>
      <c r="R2356">
        <v>28000000</v>
      </c>
      <c r="AD2356" t="str">
        <v>Comedy</v>
      </c>
      <c r="AE2356">
        <v>6.3</v>
      </c>
    </row>
    <row r="2357" spans="2:31" x14ac:dyDescent="0.4">
      <c r="B2357" t="s">
        <v>2462</v>
      </c>
      <c r="C2357" s="7">
        <v>39396</v>
      </c>
      <c r="D2357">
        <f>YEAR(_01_data[[#This Row],[Release Date]])</f>
        <v>2007</v>
      </c>
      <c r="E2357" t="s">
        <v>38</v>
      </c>
      <c r="F2357" t="s">
        <v>19</v>
      </c>
      <c r="G2357" t="s">
        <v>20</v>
      </c>
      <c r="H2357" t="s">
        <v>21</v>
      </c>
      <c r="I2357" t="s">
        <v>81</v>
      </c>
      <c r="J2357">
        <v>14000</v>
      </c>
      <c r="K2357">
        <v>43499</v>
      </c>
      <c r="L2357">
        <v>0</v>
      </c>
      <c r="M2357">
        <v>0</v>
      </c>
      <c r="N2357">
        <v>6.9</v>
      </c>
      <c r="O2357">
        <v>238</v>
      </c>
      <c r="P2357">
        <v>122</v>
      </c>
      <c r="Q2357">
        <v>117144465</v>
      </c>
      <c r="R2357">
        <v>85000000</v>
      </c>
      <c r="AD2357" t="str">
        <v>Crime</v>
      </c>
      <c r="AE2357">
        <v>6.9</v>
      </c>
    </row>
    <row r="2358" spans="2:31" x14ac:dyDescent="0.4">
      <c r="B2358" t="s">
        <v>2463</v>
      </c>
      <c r="C2358" s="7">
        <v>39214</v>
      </c>
      <c r="D2358">
        <f>YEAR(_01_data[[#This Row],[Release Date]])</f>
        <v>2007</v>
      </c>
      <c r="E2358" t="s">
        <v>38</v>
      </c>
      <c r="F2358" t="s">
        <v>24</v>
      </c>
      <c r="G2358" t="s">
        <v>20</v>
      </c>
      <c r="H2358" t="s">
        <v>1798</v>
      </c>
      <c r="I2358" t="s">
        <v>65</v>
      </c>
      <c r="J2358">
        <v>200</v>
      </c>
      <c r="K2358">
        <v>332</v>
      </c>
      <c r="L2358">
        <v>109</v>
      </c>
      <c r="M2358">
        <v>26000</v>
      </c>
      <c r="N2358">
        <v>7.9</v>
      </c>
      <c r="O2358">
        <v>232</v>
      </c>
      <c r="P2358">
        <v>85</v>
      </c>
      <c r="Q2358">
        <v>9437933</v>
      </c>
      <c r="R2358">
        <v>180000</v>
      </c>
      <c r="AD2358" t="str">
        <v>Drama</v>
      </c>
      <c r="AE2358">
        <v>7.9</v>
      </c>
    </row>
    <row r="2359" spans="2:31" x14ac:dyDescent="0.4">
      <c r="B2359" t="s">
        <v>2464</v>
      </c>
      <c r="C2359" s="7">
        <v>39438</v>
      </c>
      <c r="D2359">
        <f>YEAR(_01_data[[#This Row],[Release Date]])</f>
        <v>2007</v>
      </c>
      <c r="E2359" t="s">
        <v>38</v>
      </c>
      <c r="F2359" t="s">
        <v>24</v>
      </c>
      <c r="G2359" t="s">
        <v>20</v>
      </c>
      <c r="H2359" t="s">
        <v>21</v>
      </c>
      <c r="I2359" t="s">
        <v>81</v>
      </c>
      <c r="J2359">
        <v>18000</v>
      </c>
      <c r="K2359">
        <v>18726</v>
      </c>
      <c r="L2359">
        <v>98</v>
      </c>
      <c r="M2359">
        <v>20000</v>
      </c>
      <c r="N2359">
        <v>7.1</v>
      </c>
      <c r="O2359">
        <v>131</v>
      </c>
      <c r="P2359">
        <v>126</v>
      </c>
      <c r="Q2359">
        <v>53680848</v>
      </c>
      <c r="R2359">
        <v>30000000</v>
      </c>
      <c r="AD2359" t="str">
        <v>Drama</v>
      </c>
      <c r="AE2359">
        <v>7.1</v>
      </c>
    </row>
    <row r="2360" spans="2:31" x14ac:dyDescent="0.4">
      <c r="B2360" t="s">
        <v>2465</v>
      </c>
      <c r="C2360" s="7">
        <v>39432</v>
      </c>
      <c r="D2360">
        <f>YEAR(_01_data[[#This Row],[Release Date]])</f>
        <v>2007</v>
      </c>
      <c r="E2360" t="s">
        <v>38</v>
      </c>
      <c r="F2360" t="s">
        <v>64</v>
      </c>
      <c r="G2360" t="s">
        <v>20</v>
      </c>
      <c r="H2360" t="s">
        <v>21</v>
      </c>
      <c r="I2360" t="s">
        <v>65</v>
      </c>
      <c r="J2360">
        <v>189</v>
      </c>
      <c r="K2360">
        <v>330</v>
      </c>
      <c r="L2360">
        <v>110</v>
      </c>
      <c r="M2360">
        <v>12000</v>
      </c>
      <c r="N2360">
        <v>6.3</v>
      </c>
      <c r="O2360">
        <v>409</v>
      </c>
      <c r="P2360">
        <v>84</v>
      </c>
      <c r="Q2360">
        <v>107917283</v>
      </c>
      <c r="R2360">
        <v>15000</v>
      </c>
      <c r="AD2360" t="str">
        <v>Horror</v>
      </c>
      <c r="AE2360">
        <v>6.3</v>
      </c>
    </row>
    <row r="2361" spans="2:31" x14ac:dyDescent="0.4">
      <c r="B2361" t="s">
        <v>2466</v>
      </c>
      <c r="C2361" s="7">
        <v>39240</v>
      </c>
      <c r="D2361">
        <f>YEAR(_01_data[[#This Row],[Release Date]])</f>
        <v>2007</v>
      </c>
      <c r="E2361" t="s">
        <v>38</v>
      </c>
      <c r="F2361" t="s">
        <v>39</v>
      </c>
      <c r="G2361" t="s">
        <v>94</v>
      </c>
      <c r="H2361" t="s">
        <v>95</v>
      </c>
      <c r="I2361" t="s">
        <v>81</v>
      </c>
      <c r="J2361">
        <v>963</v>
      </c>
      <c r="K2361">
        <v>1754</v>
      </c>
      <c r="L2361">
        <v>10</v>
      </c>
      <c r="M2361">
        <v>14000</v>
      </c>
      <c r="N2361">
        <v>8</v>
      </c>
      <c r="O2361">
        <v>242</v>
      </c>
      <c r="P2361">
        <v>89</v>
      </c>
      <c r="Q2361">
        <v>4443403</v>
      </c>
      <c r="R2361">
        <v>7300000</v>
      </c>
      <c r="AD2361" t="str">
        <v>Animation</v>
      </c>
      <c r="AE2361">
        <v>8</v>
      </c>
    </row>
    <row r="2362" spans="2:31" x14ac:dyDescent="0.4">
      <c r="B2362" t="s">
        <v>2467</v>
      </c>
      <c r="C2362" s="7">
        <v>39409</v>
      </c>
      <c r="D2362">
        <f>YEAR(_01_data[[#This Row],[Release Date]])</f>
        <v>2007</v>
      </c>
      <c r="E2362" t="s">
        <v>38</v>
      </c>
      <c r="F2362" t="s">
        <v>56</v>
      </c>
      <c r="G2362" t="s">
        <v>20</v>
      </c>
      <c r="H2362" t="s">
        <v>21</v>
      </c>
      <c r="I2362" t="s">
        <v>81</v>
      </c>
      <c r="J2362">
        <v>40000</v>
      </c>
      <c r="K2362">
        <v>48350</v>
      </c>
      <c r="L2362">
        <v>563</v>
      </c>
      <c r="M2362">
        <v>0</v>
      </c>
      <c r="N2362">
        <v>7.1</v>
      </c>
      <c r="O2362">
        <v>302</v>
      </c>
      <c r="P2362">
        <v>169</v>
      </c>
      <c r="Q2362">
        <v>309404152</v>
      </c>
      <c r="R2362">
        <v>300000000</v>
      </c>
      <c r="AD2362" t="str">
        <v>Action</v>
      </c>
      <c r="AE2362">
        <v>7.1</v>
      </c>
    </row>
    <row r="2363" spans="2:31" x14ac:dyDescent="0.4">
      <c r="B2363" t="s">
        <v>2468</v>
      </c>
      <c r="C2363" s="7">
        <v>39377</v>
      </c>
      <c r="D2363">
        <f>YEAR(_01_data[[#This Row],[Release Date]])</f>
        <v>2007</v>
      </c>
      <c r="E2363" t="s">
        <v>38</v>
      </c>
      <c r="F2363" t="s">
        <v>24</v>
      </c>
      <c r="G2363" t="s">
        <v>20</v>
      </c>
      <c r="H2363" t="s">
        <v>21</v>
      </c>
      <c r="I2363" t="s">
        <v>81</v>
      </c>
      <c r="J2363">
        <v>826</v>
      </c>
      <c r="K2363">
        <v>1825</v>
      </c>
      <c r="L2363">
        <v>9</v>
      </c>
      <c r="M2363">
        <v>0</v>
      </c>
      <c r="N2363">
        <v>5.9</v>
      </c>
      <c r="O2363">
        <v>184</v>
      </c>
      <c r="P2363">
        <v>96</v>
      </c>
      <c r="Q2363">
        <v>47852604</v>
      </c>
      <c r="R2363">
        <v>20000000</v>
      </c>
      <c r="AD2363" t="str">
        <v>Drama</v>
      </c>
      <c r="AE2363">
        <v>5.9</v>
      </c>
    </row>
    <row r="2364" spans="2:31" x14ac:dyDescent="0.4">
      <c r="B2364" t="s">
        <v>2469</v>
      </c>
      <c r="C2364" s="7">
        <v>39168</v>
      </c>
      <c r="D2364">
        <f>YEAR(_01_data[[#This Row],[Release Date]])</f>
        <v>2007</v>
      </c>
      <c r="E2364" t="s">
        <v>38</v>
      </c>
      <c r="F2364" t="s">
        <v>39</v>
      </c>
      <c r="G2364" t="s">
        <v>20</v>
      </c>
      <c r="H2364" t="s">
        <v>21</v>
      </c>
      <c r="I2364" t="s">
        <v>36</v>
      </c>
      <c r="J2364">
        <v>1000</v>
      </c>
      <c r="K2364">
        <v>4764</v>
      </c>
      <c r="L2364">
        <v>663</v>
      </c>
      <c r="M2364">
        <v>10000</v>
      </c>
      <c r="N2364">
        <v>8</v>
      </c>
      <c r="O2364">
        <v>318</v>
      </c>
      <c r="P2364">
        <v>111</v>
      </c>
      <c r="Q2364">
        <v>206435493</v>
      </c>
      <c r="R2364">
        <v>150000000</v>
      </c>
      <c r="AD2364" t="str">
        <v>Animation</v>
      </c>
      <c r="AE2364">
        <v>8</v>
      </c>
    </row>
    <row r="2365" spans="2:31" x14ac:dyDescent="0.4">
      <c r="B2365" t="s">
        <v>2470</v>
      </c>
      <c r="C2365" s="7">
        <v>39377</v>
      </c>
      <c r="D2365">
        <f>YEAR(_01_data[[#This Row],[Release Date]])</f>
        <v>2007</v>
      </c>
      <c r="E2365" t="s">
        <v>38</v>
      </c>
      <c r="F2365" t="s">
        <v>19</v>
      </c>
      <c r="G2365" t="s">
        <v>20</v>
      </c>
      <c r="H2365" t="s">
        <v>21</v>
      </c>
      <c r="I2365" t="s">
        <v>65</v>
      </c>
      <c r="J2365">
        <v>343</v>
      </c>
      <c r="K2365">
        <v>408</v>
      </c>
      <c r="L2365">
        <v>0</v>
      </c>
      <c r="M2365">
        <v>559</v>
      </c>
      <c r="N2365">
        <v>6.2</v>
      </c>
      <c r="O2365">
        <v>133</v>
      </c>
      <c r="P2365">
        <v>90</v>
      </c>
      <c r="Q2365">
        <v>65087</v>
      </c>
      <c r="R2365">
        <v>5000000</v>
      </c>
      <c r="AD2365" t="str">
        <v>Crime</v>
      </c>
      <c r="AE2365">
        <v>6.2</v>
      </c>
    </row>
    <row r="2366" spans="2:31" x14ac:dyDescent="0.4">
      <c r="B2366" t="s">
        <v>2471</v>
      </c>
      <c r="C2366" s="7">
        <v>39313</v>
      </c>
      <c r="D2366">
        <f>YEAR(_01_data[[#This Row],[Release Date]])</f>
        <v>2007</v>
      </c>
      <c r="E2366" t="s">
        <v>38</v>
      </c>
      <c r="F2366" t="s">
        <v>24</v>
      </c>
      <c r="G2366" t="s">
        <v>20</v>
      </c>
      <c r="H2366" t="s">
        <v>21</v>
      </c>
      <c r="I2366" t="s">
        <v>65</v>
      </c>
      <c r="J2366">
        <v>11000</v>
      </c>
      <c r="K2366">
        <v>17050</v>
      </c>
      <c r="L2366">
        <v>57</v>
      </c>
      <c r="M2366">
        <v>0</v>
      </c>
      <c r="N2366">
        <v>7.5</v>
      </c>
      <c r="O2366">
        <v>154</v>
      </c>
      <c r="P2366">
        <v>124</v>
      </c>
      <c r="Q2366">
        <v>19661987</v>
      </c>
      <c r="R2366">
        <v>20000000</v>
      </c>
      <c r="AD2366" t="str">
        <v>Drama</v>
      </c>
      <c r="AE2366">
        <v>7.5</v>
      </c>
    </row>
    <row r="2367" spans="2:31" x14ac:dyDescent="0.4">
      <c r="B2367" t="s">
        <v>2472</v>
      </c>
      <c r="C2367" s="7">
        <v>39428</v>
      </c>
      <c r="D2367">
        <f>YEAR(_01_data[[#This Row],[Release Date]])</f>
        <v>2007</v>
      </c>
      <c r="E2367" t="s">
        <v>38</v>
      </c>
      <c r="F2367" t="s">
        <v>24</v>
      </c>
      <c r="G2367" t="s">
        <v>20</v>
      </c>
      <c r="H2367" t="s">
        <v>21</v>
      </c>
      <c r="I2367" t="s">
        <v>65</v>
      </c>
      <c r="J2367">
        <v>24000</v>
      </c>
      <c r="K2367">
        <v>50950</v>
      </c>
      <c r="L2367">
        <v>151</v>
      </c>
      <c r="M2367">
        <v>0</v>
      </c>
      <c r="N2367">
        <v>6.8</v>
      </c>
      <c r="O2367">
        <v>131</v>
      </c>
      <c r="P2367">
        <v>122</v>
      </c>
      <c r="Q2367">
        <v>9664316</v>
      </c>
      <c r="R2367">
        <v>27500000</v>
      </c>
      <c r="AD2367" t="str">
        <v>Drama</v>
      </c>
      <c r="AE2367">
        <v>6.8</v>
      </c>
    </row>
    <row r="2368" spans="2:31" x14ac:dyDescent="0.4">
      <c r="B2368" t="s">
        <v>2473</v>
      </c>
      <c r="C2368" s="7">
        <v>39252</v>
      </c>
      <c r="D2368">
        <f>YEAR(_01_data[[#This Row],[Release Date]])</f>
        <v>2007</v>
      </c>
      <c r="E2368" t="s">
        <v>38</v>
      </c>
      <c r="F2368" t="s">
        <v>31</v>
      </c>
      <c r="G2368" t="s">
        <v>20</v>
      </c>
      <c r="H2368" t="s">
        <v>21</v>
      </c>
      <c r="I2368" t="s">
        <v>65</v>
      </c>
      <c r="J2368">
        <v>655</v>
      </c>
      <c r="K2368">
        <v>2737</v>
      </c>
      <c r="L2368">
        <v>134</v>
      </c>
      <c r="M2368">
        <v>441</v>
      </c>
      <c r="N2368">
        <v>5.9</v>
      </c>
      <c r="O2368">
        <v>89</v>
      </c>
      <c r="P2368">
        <v>84</v>
      </c>
      <c r="Q2368">
        <v>20339754</v>
      </c>
      <c r="R2368">
        <v>10000000</v>
      </c>
      <c r="AD2368" t="str">
        <v>Comedy</v>
      </c>
      <c r="AE2368">
        <v>5.9</v>
      </c>
    </row>
    <row r="2369" spans="2:31" x14ac:dyDescent="0.4">
      <c r="B2369" t="s">
        <v>2474</v>
      </c>
      <c r="C2369" s="7">
        <v>39396</v>
      </c>
      <c r="D2369">
        <f>YEAR(_01_data[[#This Row],[Release Date]])</f>
        <v>2007</v>
      </c>
      <c r="E2369" t="s">
        <v>38</v>
      </c>
      <c r="F2369" t="s">
        <v>56</v>
      </c>
      <c r="G2369" t="s">
        <v>20</v>
      </c>
      <c r="H2369" t="s">
        <v>95</v>
      </c>
      <c r="I2369" t="s">
        <v>65</v>
      </c>
      <c r="J2369">
        <v>14000</v>
      </c>
      <c r="K2369">
        <v>16225</v>
      </c>
      <c r="L2369">
        <v>85</v>
      </c>
      <c r="M2369">
        <v>0</v>
      </c>
      <c r="N2369">
        <v>6.3</v>
      </c>
      <c r="O2369">
        <v>216</v>
      </c>
      <c r="P2369">
        <v>94</v>
      </c>
      <c r="Q2369">
        <v>50648679</v>
      </c>
      <c r="R2369">
        <v>45000000</v>
      </c>
      <c r="AD2369" t="str">
        <v>Action</v>
      </c>
      <c r="AE2369">
        <v>6.3</v>
      </c>
    </row>
    <row r="2370" spans="2:31" x14ac:dyDescent="0.4">
      <c r="B2370" t="s">
        <v>2475</v>
      </c>
      <c r="C2370" s="7">
        <v>39357</v>
      </c>
      <c r="D2370">
        <f>YEAR(_01_data[[#This Row],[Release Date]])</f>
        <v>2007</v>
      </c>
      <c r="E2370" t="s">
        <v>38</v>
      </c>
      <c r="F2370" t="s">
        <v>24</v>
      </c>
      <c r="G2370" t="s">
        <v>20</v>
      </c>
      <c r="H2370" t="s">
        <v>21</v>
      </c>
      <c r="I2370" t="s">
        <v>81</v>
      </c>
      <c r="J2370">
        <v>748</v>
      </c>
      <c r="K2370">
        <v>2417</v>
      </c>
      <c r="L2370">
        <v>37</v>
      </c>
      <c r="M2370">
        <v>689</v>
      </c>
      <c r="N2370">
        <v>6.8</v>
      </c>
      <c r="O2370">
        <v>104</v>
      </c>
      <c r="P2370">
        <v>112</v>
      </c>
      <c r="Q2370">
        <v>3169424</v>
      </c>
      <c r="R2370">
        <v>13000000</v>
      </c>
      <c r="AD2370" t="str">
        <v>Drama</v>
      </c>
      <c r="AE2370">
        <v>6.8</v>
      </c>
    </row>
    <row r="2371" spans="2:31" x14ac:dyDescent="0.4">
      <c r="B2371" t="s">
        <v>2476</v>
      </c>
      <c r="C2371" s="7">
        <v>39206</v>
      </c>
      <c r="D2371">
        <f>YEAR(_01_data[[#This Row],[Release Date]])</f>
        <v>2007</v>
      </c>
      <c r="E2371" t="s">
        <v>38</v>
      </c>
      <c r="F2371" t="s">
        <v>56</v>
      </c>
      <c r="G2371" t="s">
        <v>20</v>
      </c>
      <c r="H2371" t="s">
        <v>21</v>
      </c>
      <c r="I2371" t="s">
        <v>81</v>
      </c>
      <c r="J2371">
        <v>268</v>
      </c>
      <c r="K2371">
        <v>1125</v>
      </c>
      <c r="L2371">
        <v>420</v>
      </c>
      <c r="M2371">
        <v>0</v>
      </c>
      <c r="N2371">
        <v>6.2</v>
      </c>
      <c r="O2371">
        <v>162</v>
      </c>
      <c r="P2371">
        <v>91</v>
      </c>
      <c r="Q2371">
        <v>140080850</v>
      </c>
      <c r="R2371">
        <v>140000000</v>
      </c>
      <c r="AD2371" t="str">
        <v>Action</v>
      </c>
      <c r="AE2371">
        <v>6.2</v>
      </c>
    </row>
    <row r="2372" spans="2:31" x14ac:dyDescent="0.4">
      <c r="B2372" t="s">
        <v>2477</v>
      </c>
      <c r="C2372" s="7">
        <v>39202</v>
      </c>
      <c r="D2372">
        <f>YEAR(_01_data[[#This Row],[Release Date]])</f>
        <v>2007</v>
      </c>
      <c r="E2372" t="s">
        <v>38</v>
      </c>
      <c r="F2372" t="s">
        <v>24</v>
      </c>
      <c r="G2372" t="s">
        <v>20</v>
      </c>
      <c r="H2372" t="s">
        <v>916</v>
      </c>
      <c r="I2372" t="s">
        <v>22</v>
      </c>
      <c r="J2372">
        <v>13000</v>
      </c>
      <c r="K2372">
        <v>15093</v>
      </c>
      <c r="L2372">
        <v>4</v>
      </c>
      <c r="M2372">
        <v>0</v>
      </c>
      <c r="N2372">
        <v>5.9</v>
      </c>
      <c r="O2372">
        <v>121</v>
      </c>
      <c r="P2372">
        <v>97</v>
      </c>
      <c r="Q2372">
        <v>434417</v>
      </c>
      <c r="R2372">
        <v>4600000</v>
      </c>
      <c r="AD2372" t="str">
        <v>Drama</v>
      </c>
      <c r="AE2372">
        <v>5.9</v>
      </c>
    </row>
    <row r="2373" spans="2:31" x14ac:dyDescent="0.4">
      <c r="B2373" t="s">
        <v>2478</v>
      </c>
      <c r="C2373" s="7">
        <v>39290</v>
      </c>
      <c r="D2373">
        <f>YEAR(_01_data[[#This Row],[Release Date]])</f>
        <v>2007</v>
      </c>
      <c r="E2373" t="s">
        <v>38</v>
      </c>
      <c r="F2373" t="s">
        <v>64</v>
      </c>
      <c r="G2373" t="s">
        <v>20</v>
      </c>
      <c r="H2373" t="s">
        <v>21</v>
      </c>
      <c r="I2373" t="s">
        <v>65</v>
      </c>
      <c r="J2373">
        <v>723</v>
      </c>
      <c r="K2373">
        <v>3492</v>
      </c>
      <c r="L2373">
        <v>163</v>
      </c>
      <c r="M2373">
        <v>0</v>
      </c>
      <c r="N2373">
        <v>5.9</v>
      </c>
      <c r="O2373">
        <v>190</v>
      </c>
      <c r="P2373">
        <v>96</v>
      </c>
      <c r="Q2373">
        <v>63270259</v>
      </c>
      <c r="R2373">
        <v>10000000</v>
      </c>
      <c r="AD2373" t="str">
        <v>Horror</v>
      </c>
      <c r="AE2373">
        <v>5.9</v>
      </c>
    </row>
    <row r="2374" spans="2:31" x14ac:dyDescent="0.4">
      <c r="B2374" t="s">
        <v>2479</v>
      </c>
      <c r="C2374" s="7">
        <v>39397</v>
      </c>
      <c r="D2374">
        <f>YEAR(_01_data[[#This Row],[Release Date]])</f>
        <v>2007</v>
      </c>
      <c r="E2374" t="s">
        <v>38</v>
      </c>
      <c r="F2374" t="s">
        <v>24</v>
      </c>
      <c r="G2374" t="s">
        <v>20</v>
      </c>
      <c r="H2374" t="s">
        <v>21</v>
      </c>
      <c r="I2374" t="s">
        <v>65</v>
      </c>
      <c r="J2374">
        <v>482</v>
      </c>
      <c r="K2374">
        <v>1526</v>
      </c>
      <c r="L2374">
        <v>58</v>
      </c>
      <c r="M2374">
        <v>411</v>
      </c>
      <c r="N2374">
        <v>5.8</v>
      </c>
      <c r="O2374">
        <v>43</v>
      </c>
      <c r="P2374">
        <v>111</v>
      </c>
      <c r="Q2374">
        <v>1066555</v>
      </c>
      <c r="R2374">
        <v>11000000</v>
      </c>
      <c r="AD2374" t="str">
        <v>Drama</v>
      </c>
      <c r="AE2374">
        <v>5.8</v>
      </c>
    </row>
    <row r="2375" spans="2:31" x14ac:dyDescent="0.4">
      <c r="B2375" t="s">
        <v>2480</v>
      </c>
      <c r="C2375" s="7">
        <v>39256</v>
      </c>
      <c r="D2375">
        <f>YEAR(_01_data[[#This Row],[Release Date]])</f>
        <v>2007</v>
      </c>
      <c r="E2375" t="s">
        <v>38</v>
      </c>
      <c r="F2375" t="s">
        <v>56</v>
      </c>
      <c r="G2375" t="s">
        <v>20</v>
      </c>
      <c r="H2375" t="s">
        <v>21</v>
      </c>
      <c r="I2375" t="s">
        <v>65</v>
      </c>
      <c r="J2375">
        <v>650</v>
      </c>
      <c r="K2375">
        <v>1640</v>
      </c>
      <c r="L2375">
        <v>845</v>
      </c>
      <c r="M2375">
        <v>0</v>
      </c>
      <c r="N2375">
        <v>7.2</v>
      </c>
      <c r="O2375">
        <v>198</v>
      </c>
      <c r="P2375">
        <v>124</v>
      </c>
      <c r="Q2375">
        <v>46975183</v>
      </c>
      <c r="R2375">
        <v>61000000</v>
      </c>
      <c r="AD2375" t="str">
        <v>Action</v>
      </c>
      <c r="AE2375">
        <v>7.2</v>
      </c>
    </row>
    <row r="2376" spans="2:31" x14ac:dyDescent="0.4">
      <c r="B2376" t="s">
        <v>2481</v>
      </c>
      <c r="C2376" s="7">
        <v>39188</v>
      </c>
      <c r="D2376">
        <f>YEAR(_01_data[[#This Row],[Release Date]])</f>
        <v>2007</v>
      </c>
      <c r="E2376" t="s">
        <v>38</v>
      </c>
      <c r="F2376" t="s">
        <v>42</v>
      </c>
      <c r="G2376" t="s">
        <v>20</v>
      </c>
      <c r="H2376" t="s">
        <v>21</v>
      </c>
      <c r="I2376" t="s">
        <v>61</v>
      </c>
      <c r="J2376">
        <v>3000</v>
      </c>
      <c r="K2376">
        <v>4705</v>
      </c>
      <c r="L2376">
        <v>50</v>
      </c>
      <c r="M2376">
        <v>0</v>
      </c>
      <c r="N2376">
        <v>6.1</v>
      </c>
      <c r="O2376">
        <v>227</v>
      </c>
      <c r="P2376">
        <v>93</v>
      </c>
      <c r="Q2376">
        <v>320706665</v>
      </c>
      <c r="R2376">
        <v>160000000</v>
      </c>
      <c r="AD2376" t="str">
        <v>Adventure</v>
      </c>
      <c r="AE2376">
        <v>6.1</v>
      </c>
    </row>
    <row r="2377" spans="2:31" x14ac:dyDescent="0.4">
      <c r="B2377" t="s">
        <v>2482</v>
      </c>
      <c r="C2377" s="7">
        <v>39409</v>
      </c>
      <c r="D2377">
        <f>YEAR(_01_data[[#This Row],[Release Date]])</f>
        <v>2007</v>
      </c>
      <c r="E2377" t="s">
        <v>38</v>
      </c>
      <c r="F2377" t="s">
        <v>102</v>
      </c>
      <c r="G2377" t="s">
        <v>20</v>
      </c>
      <c r="H2377" t="s">
        <v>21</v>
      </c>
      <c r="I2377" t="s">
        <v>81</v>
      </c>
      <c r="J2377">
        <v>909</v>
      </c>
      <c r="K2377">
        <v>1633</v>
      </c>
      <c r="L2377">
        <v>909</v>
      </c>
      <c r="M2377">
        <v>0</v>
      </c>
      <c r="N2377">
        <v>8</v>
      </c>
      <c r="O2377">
        <v>263</v>
      </c>
      <c r="P2377">
        <v>123</v>
      </c>
      <c r="Q2377">
        <v>24530513</v>
      </c>
      <c r="R2377">
        <v>9000000</v>
      </c>
      <c r="AD2377" t="str">
        <v>Documentary</v>
      </c>
      <c r="AE2377">
        <v>8</v>
      </c>
    </row>
    <row r="2378" spans="2:31" x14ac:dyDescent="0.4">
      <c r="B2378" t="s">
        <v>2483</v>
      </c>
      <c r="C2378" s="7">
        <v>39123</v>
      </c>
      <c r="D2378">
        <f>YEAR(_01_data[[#This Row],[Release Date]])</f>
        <v>2007</v>
      </c>
      <c r="E2378" t="s">
        <v>38</v>
      </c>
      <c r="F2378" t="s">
        <v>56</v>
      </c>
      <c r="G2378" t="s">
        <v>20</v>
      </c>
      <c r="H2378" t="s">
        <v>21</v>
      </c>
      <c r="I2378" t="s">
        <v>81</v>
      </c>
      <c r="J2378">
        <v>24000</v>
      </c>
      <c r="K2378">
        <v>46055</v>
      </c>
      <c r="L2378">
        <v>0</v>
      </c>
      <c r="M2378">
        <v>0</v>
      </c>
      <c r="N2378">
        <v>6.2</v>
      </c>
      <c r="O2378">
        <v>392</v>
      </c>
      <c r="P2378">
        <v>156</v>
      </c>
      <c r="Q2378">
        <v>336530303</v>
      </c>
      <c r="R2378">
        <v>258000000</v>
      </c>
      <c r="AD2378" t="str">
        <v>Action</v>
      </c>
      <c r="AE2378">
        <v>6.2</v>
      </c>
    </row>
    <row r="2379" spans="2:31" x14ac:dyDescent="0.4">
      <c r="B2379" t="s">
        <v>2484</v>
      </c>
      <c r="C2379" s="7">
        <v>39387</v>
      </c>
      <c r="D2379">
        <f>YEAR(_01_data[[#This Row],[Release Date]])</f>
        <v>2007</v>
      </c>
      <c r="E2379" t="s">
        <v>38</v>
      </c>
      <c r="F2379" t="s">
        <v>42</v>
      </c>
      <c r="G2379" t="s">
        <v>20</v>
      </c>
      <c r="H2379" t="s">
        <v>60</v>
      </c>
      <c r="I2379" t="s">
        <v>81</v>
      </c>
      <c r="J2379">
        <v>15000</v>
      </c>
      <c r="K2379">
        <v>16034</v>
      </c>
      <c r="L2379">
        <v>905</v>
      </c>
      <c r="M2379">
        <v>15000</v>
      </c>
      <c r="N2379">
        <v>7.7</v>
      </c>
      <c r="O2379">
        <v>228</v>
      </c>
      <c r="P2379">
        <v>127</v>
      </c>
      <c r="Q2379">
        <v>38345403</v>
      </c>
      <c r="R2379">
        <v>70000000</v>
      </c>
      <c r="AD2379" t="str">
        <v>Adventure</v>
      </c>
      <c r="AE2379">
        <v>7.7</v>
      </c>
    </row>
    <row r="2380" spans="2:31" x14ac:dyDescent="0.4">
      <c r="B2380" t="s">
        <v>2485</v>
      </c>
      <c r="C2380" s="7">
        <v>39087</v>
      </c>
      <c r="D2380">
        <f>YEAR(_01_data[[#This Row],[Release Date]])</f>
        <v>2007</v>
      </c>
      <c r="E2380" t="s">
        <v>38</v>
      </c>
      <c r="F2380" t="s">
        <v>24</v>
      </c>
      <c r="G2380" t="s">
        <v>20</v>
      </c>
      <c r="H2380" t="s">
        <v>21</v>
      </c>
      <c r="I2380" t="s">
        <v>81</v>
      </c>
      <c r="J2380">
        <v>997</v>
      </c>
      <c r="K2380">
        <v>3544</v>
      </c>
      <c r="L2380">
        <v>41</v>
      </c>
      <c r="M2380">
        <v>0</v>
      </c>
      <c r="N2380">
        <v>5.2</v>
      </c>
      <c r="O2380">
        <v>86</v>
      </c>
      <c r="P2380">
        <v>109</v>
      </c>
      <c r="Q2380">
        <v>61356221</v>
      </c>
      <c r="R2380">
        <v>14000000</v>
      </c>
      <c r="AD2380" t="str">
        <v>Drama</v>
      </c>
      <c r="AE2380">
        <v>5.2</v>
      </c>
    </row>
    <row r="2381" spans="2:31" x14ac:dyDescent="0.4">
      <c r="B2381" t="s">
        <v>2486</v>
      </c>
      <c r="C2381" s="7">
        <v>39177</v>
      </c>
      <c r="D2381">
        <f>YEAR(_01_data[[#This Row],[Release Date]])</f>
        <v>2007</v>
      </c>
      <c r="E2381" t="s">
        <v>38</v>
      </c>
      <c r="F2381" t="s">
        <v>42</v>
      </c>
      <c r="G2381" t="s">
        <v>20</v>
      </c>
      <c r="H2381" t="s">
        <v>60</v>
      </c>
      <c r="I2381" t="s">
        <v>65</v>
      </c>
      <c r="J2381">
        <v>11000</v>
      </c>
      <c r="K2381">
        <v>11623</v>
      </c>
      <c r="L2381">
        <v>0</v>
      </c>
      <c r="M2381">
        <v>15000</v>
      </c>
      <c r="N2381">
        <v>7.3</v>
      </c>
      <c r="O2381">
        <v>308</v>
      </c>
      <c r="P2381">
        <v>107</v>
      </c>
      <c r="Q2381">
        <v>3675072</v>
      </c>
      <c r="R2381">
        <v>26000000</v>
      </c>
      <c r="AD2381" t="str">
        <v>Adventure</v>
      </c>
      <c r="AE2381">
        <v>7.3</v>
      </c>
    </row>
    <row r="2382" spans="2:31" x14ac:dyDescent="0.4">
      <c r="B2382" t="s">
        <v>2487</v>
      </c>
      <c r="C2382" s="7">
        <v>39135</v>
      </c>
      <c r="D2382">
        <f>YEAR(_01_data[[#This Row],[Release Date]])</f>
        <v>2007</v>
      </c>
      <c r="E2382" t="s">
        <v>38</v>
      </c>
      <c r="F2382" t="s">
        <v>31</v>
      </c>
      <c r="G2382" t="s">
        <v>20</v>
      </c>
      <c r="H2382" t="s">
        <v>21</v>
      </c>
      <c r="I2382" t="s">
        <v>65</v>
      </c>
      <c r="J2382">
        <v>15000</v>
      </c>
      <c r="K2382">
        <v>17584</v>
      </c>
      <c r="L2382">
        <v>99</v>
      </c>
      <c r="M2382">
        <v>0</v>
      </c>
      <c r="N2382">
        <v>7.6</v>
      </c>
      <c r="O2382">
        <v>256</v>
      </c>
      <c r="P2382">
        <v>119</v>
      </c>
      <c r="Q2382">
        <v>121463226</v>
      </c>
      <c r="R2382">
        <v>20000000</v>
      </c>
      <c r="AD2382" t="str">
        <v>Comedy</v>
      </c>
      <c r="AE2382">
        <v>7.6</v>
      </c>
    </row>
    <row r="2383" spans="2:31" x14ac:dyDescent="0.4">
      <c r="B2383" t="s">
        <v>2488</v>
      </c>
      <c r="C2383" s="7">
        <v>39166</v>
      </c>
      <c r="D2383">
        <f>YEAR(_01_data[[#This Row],[Release Date]])</f>
        <v>2007</v>
      </c>
      <c r="E2383" t="s">
        <v>38</v>
      </c>
      <c r="F2383" t="s">
        <v>39</v>
      </c>
      <c r="G2383" t="s">
        <v>20</v>
      </c>
      <c r="H2383" t="s">
        <v>21</v>
      </c>
      <c r="I2383" t="s">
        <v>61</v>
      </c>
      <c r="J2383">
        <v>12000</v>
      </c>
      <c r="K2383">
        <v>25590</v>
      </c>
      <c r="L2383">
        <v>9</v>
      </c>
      <c r="M2383">
        <v>0</v>
      </c>
      <c r="N2383">
        <v>6.8</v>
      </c>
      <c r="O2383">
        <v>154</v>
      </c>
      <c r="P2383">
        <v>85</v>
      </c>
      <c r="Q2383">
        <v>58867694</v>
      </c>
      <c r="R2383">
        <v>100000000</v>
      </c>
      <c r="AD2383" t="str">
        <v>Animation</v>
      </c>
      <c r="AE2383">
        <v>6.8</v>
      </c>
    </row>
    <row r="2384" spans="2:31" x14ac:dyDescent="0.4">
      <c r="B2384" t="s">
        <v>2489</v>
      </c>
      <c r="C2384" s="7">
        <v>39344</v>
      </c>
      <c r="D2384">
        <f>YEAR(_01_data[[#This Row],[Release Date]])</f>
        <v>2007</v>
      </c>
      <c r="E2384" t="s">
        <v>38</v>
      </c>
      <c r="F2384" t="s">
        <v>31</v>
      </c>
      <c r="G2384" t="s">
        <v>20</v>
      </c>
      <c r="H2384" t="s">
        <v>21</v>
      </c>
      <c r="I2384" t="s">
        <v>81</v>
      </c>
      <c r="J2384">
        <v>714</v>
      </c>
      <c r="K2384">
        <v>2785</v>
      </c>
      <c r="L2384">
        <v>18</v>
      </c>
      <c r="M2384">
        <v>0</v>
      </c>
      <c r="N2384">
        <v>6.3</v>
      </c>
      <c r="O2384">
        <v>72</v>
      </c>
      <c r="P2384">
        <v>108</v>
      </c>
      <c r="Q2384">
        <v>11702090</v>
      </c>
      <c r="R2384">
        <v>16500000</v>
      </c>
      <c r="AD2384" t="str">
        <v>Comedy</v>
      </c>
      <c r="AE2384">
        <v>6.3</v>
      </c>
    </row>
    <row r="2385" spans="2:31" x14ac:dyDescent="0.4">
      <c r="B2385" t="s">
        <v>2490</v>
      </c>
      <c r="C2385" s="7">
        <v>39137</v>
      </c>
      <c r="D2385">
        <f>YEAR(_01_data[[#This Row],[Release Date]])</f>
        <v>2007</v>
      </c>
      <c r="E2385" t="s">
        <v>38</v>
      </c>
      <c r="F2385" t="s">
        <v>31</v>
      </c>
      <c r="G2385" t="s">
        <v>1158</v>
      </c>
      <c r="H2385" t="s">
        <v>21</v>
      </c>
      <c r="I2385" t="s">
        <v>32</v>
      </c>
      <c r="J2385">
        <v>532</v>
      </c>
      <c r="K2385">
        <v>902</v>
      </c>
      <c r="L2385">
        <v>5</v>
      </c>
      <c r="M2385">
        <v>108</v>
      </c>
      <c r="N2385">
        <v>5.4</v>
      </c>
      <c r="O2385">
        <v>16</v>
      </c>
      <c r="P2385">
        <v>153</v>
      </c>
      <c r="Q2385">
        <v>872643</v>
      </c>
      <c r="R2385">
        <v>6000000</v>
      </c>
      <c r="AD2385" t="str">
        <v>Comedy</v>
      </c>
      <c r="AE2385">
        <v>5.4</v>
      </c>
    </row>
    <row r="2386" spans="2:31" x14ac:dyDescent="0.4">
      <c r="B2386" t="s">
        <v>2491</v>
      </c>
      <c r="C2386" s="7">
        <v>39440</v>
      </c>
      <c r="D2386">
        <f>YEAR(_01_data[[#This Row],[Release Date]])</f>
        <v>2007</v>
      </c>
      <c r="E2386" t="s">
        <v>38</v>
      </c>
      <c r="F2386" t="s">
        <v>19</v>
      </c>
      <c r="G2386" t="s">
        <v>20</v>
      </c>
      <c r="H2386" t="s">
        <v>21</v>
      </c>
      <c r="I2386" t="s">
        <v>65</v>
      </c>
      <c r="J2386">
        <v>141</v>
      </c>
      <c r="K2386">
        <v>313</v>
      </c>
      <c r="L2386">
        <v>141</v>
      </c>
      <c r="M2386">
        <v>0</v>
      </c>
      <c r="N2386">
        <v>7.7</v>
      </c>
      <c r="O2386">
        <v>84</v>
      </c>
      <c r="P2386">
        <v>53</v>
      </c>
      <c r="Q2386">
        <v>274661</v>
      </c>
      <c r="R2386">
        <v>1000000</v>
      </c>
      <c r="AD2386" t="str">
        <v>Crime</v>
      </c>
      <c r="AE2386">
        <v>7.7</v>
      </c>
    </row>
    <row r="2387" spans="2:31" x14ac:dyDescent="0.4">
      <c r="B2387" t="s">
        <v>2492</v>
      </c>
      <c r="C2387" s="7">
        <v>39190</v>
      </c>
      <c r="D2387">
        <f>YEAR(_01_data[[#This Row],[Release Date]])</f>
        <v>2007</v>
      </c>
      <c r="E2387" t="s">
        <v>38</v>
      </c>
      <c r="F2387" t="s">
        <v>50</v>
      </c>
      <c r="G2387" t="s">
        <v>20</v>
      </c>
      <c r="H2387" t="s">
        <v>21</v>
      </c>
      <c r="I2387" t="s">
        <v>65</v>
      </c>
      <c r="J2387">
        <v>11000</v>
      </c>
      <c r="K2387">
        <v>22516</v>
      </c>
      <c r="L2387">
        <v>181</v>
      </c>
      <c r="M2387">
        <v>0</v>
      </c>
      <c r="N2387">
        <v>7.5</v>
      </c>
      <c r="O2387">
        <v>273</v>
      </c>
      <c r="P2387">
        <v>160</v>
      </c>
      <c r="Q2387">
        <v>3904982</v>
      </c>
      <c r="R2387">
        <v>30000000</v>
      </c>
      <c r="AD2387" t="str">
        <v>Biography</v>
      </c>
      <c r="AE2387">
        <v>7.5</v>
      </c>
    </row>
    <row r="2388" spans="2:31" x14ac:dyDescent="0.4">
      <c r="B2388" t="s">
        <v>2493</v>
      </c>
      <c r="C2388" s="7">
        <v>39181</v>
      </c>
      <c r="D2388">
        <f>YEAR(_01_data[[#This Row],[Release Date]])</f>
        <v>2007</v>
      </c>
      <c r="E2388" t="s">
        <v>38</v>
      </c>
      <c r="F2388" t="s">
        <v>56</v>
      </c>
      <c r="G2388" t="s">
        <v>20</v>
      </c>
      <c r="H2388" t="s">
        <v>21</v>
      </c>
      <c r="I2388" t="s">
        <v>81</v>
      </c>
      <c r="J2388">
        <v>13000</v>
      </c>
      <c r="K2388">
        <v>17369</v>
      </c>
      <c r="L2388">
        <v>521</v>
      </c>
      <c r="M2388">
        <v>0</v>
      </c>
      <c r="N2388">
        <v>8.1</v>
      </c>
      <c r="O2388">
        <v>329</v>
      </c>
      <c r="P2388">
        <v>115</v>
      </c>
      <c r="Q2388">
        <v>227137090</v>
      </c>
      <c r="R2388">
        <v>110000000</v>
      </c>
      <c r="AD2388" t="str">
        <v>Action</v>
      </c>
      <c r="AE2388">
        <v>8.1</v>
      </c>
    </row>
    <row r="2389" spans="2:31" x14ac:dyDescent="0.4">
      <c r="B2389" t="s">
        <v>2494</v>
      </c>
      <c r="C2389" s="7">
        <v>39259</v>
      </c>
      <c r="D2389">
        <f>YEAR(_01_data[[#This Row],[Release Date]])</f>
        <v>2007</v>
      </c>
      <c r="E2389" t="s">
        <v>38</v>
      </c>
      <c r="F2389" t="s">
        <v>31</v>
      </c>
      <c r="G2389" t="s">
        <v>20</v>
      </c>
      <c r="H2389" t="s">
        <v>21</v>
      </c>
      <c r="I2389" t="s">
        <v>65</v>
      </c>
      <c r="J2389">
        <v>966</v>
      </c>
      <c r="K2389">
        <v>3307</v>
      </c>
      <c r="L2389">
        <v>0</v>
      </c>
      <c r="M2389">
        <v>319</v>
      </c>
      <c r="N2389">
        <v>5.3</v>
      </c>
      <c r="O2389">
        <v>51</v>
      </c>
      <c r="P2389">
        <v>93</v>
      </c>
      <c r="Q2389">
        <v>900926</v>
      </c>
      <c r="R2389">
        <v>10000000</v>
      </c>
      <c r="AD2389" t="str">
        <v>Comedy</v>
      </c>
      <c r="AE2389">
        <v>5.3</v>
      </c>
    </row>
    <row r="2390" spans="2:31" x14ac:dyDescent="0.4">
      <c r="B2390" t="s">
        <v>2495</v>
      </c>
      <c r="C2390" s="7">
        <v>39320</v>
      </c>
      <c r="D2390">
        <f>YEAR(_01_data[[#This Row],[Release Date]])</f>
        <v>2007</v>
      </c>
      <c r="E2390" t="s">
        <v>38</v>
      </c>
      <c r="F2390" t="s">
        <v>42</v>
      </c>
      <c r="G2390" t="s">
        <v>20</v>
      </c>
      <c r="H2390" t="s">
        <v>21</v>
      </c>
      <c r="I2390" t="s">
        <v>81</v>
      </c>
      <c r="J2390">
        <v>11000</v>
      </c>
      <c r="K2390">
        <v>14868</v>
      </c>
      <c r="L2390">
        <v>0</v>
      </c>
      <c r="M2390">
        <v>22000</v>
      </c>
      <c r="N2390">
        <v>7.4</v>
      </c>
      <c r="O2390">
        <v>207</v>
      </c>
      <c r="P2390">
        <v>97</v>
      </c>
      <c r="Q2390">
        <v>93452056</v>
      </c>
      <c r="R2390">
        <v>45000000</v>
      </c>
      <c r="AD2390" t="str">
        <v>Adventure</v>
      </c>
      <c r="AE2390">
        <v>7.4</v>
      </c>
    </row>
    <row r="2391" spans="2:31" x14ac:dyDescent="0.4">
      <c r="B2391" t="s">
        <v>2496</v>
      </c>
      <c r="C2391" s="7">
        <v>39412</v>
      </c>
      <c r="D2391">
        <f>YEAR(_01_data[[#This Row],[Release Date]])</f>
        <v>2007</v>
      </c>
      <c r="E2391" t="s">
        <v>38</v>
      </c>
      <c r="F2391" t="s">
        <v>31</v>
      </c>
      <c r="G2391" t="s">
        <v>20</v>
      </c>
      <c r="H2391" t="s">
        <v>21</v>
      </c>
      <c r="I2391" t="s">
        <v>61</v>
      </c>
      <c r="J2391">
        <v>12000</v>
      </c>
      <c r="K2391">
        <v>15170</v>
      </c>
      <c r="L2391">
        <v>99</v>
      </c>
      <c r="M2391">
        <v>0</v>
      </c>
      <c r="N2391">
        <v>6.2</v>
      </c>
      <c r="O2391">
        <v>112</v>
      </c>
      <c r="P2391">
        <v>110</v>
      </c>
      <c r="Q2391">
        <v>90636983</v>
      </c>
      <c r="R2391">
        <v>22000000</v>
      </c>
      <c r="AD2391" t="str">
        <v>Comedy</v>
      </c>
      <c r="AE2391">
        <v>6.2</v>
      </c>
    </row>
    <row r="2392" spans="2:31" x14ac:dyDescent="0.4">
      <c r="B2392" t="s">
        <v>2497</v>
      </c>
      <c r="C2392" s="7">
        <v>39110</v>
      </c>
      <c r="D2392">
        <f>YEAR(_01_data[[#This Row],[Release Date]])</f>
        <v>2007</v>
      </c>
      <c r="E2392" t="s">
        <v>38</v>
      </c>
      <c r="F2392" t="s">
        <v>42</v>
      </c>
      <c r="G2392" t="s">
        <v>20</v>
      </c>
      <c r="H2392" t="s">
        <v>21</v>
      </c>
      <c r="I2392" t="s">
        <v>81</v>
      </c>
      <c r="J2392">
        <v>16000</v>
      </c>
      <c r="K2392">
        <v>24106</v>
      </c>
      <c r="L2392">
        <v>129</v>
      </c>
      <c r="M2392">
        <v>0</v>
      </c>
      <c r="N2392">
        <v>6.1</v>
      </c>
      <c r="O2392">
        <v>251</v>
      </c>
      <c r="P2392">
        <v>113</v>
      </c>
      <c r="Q2392">
        <v>70083519</v>
      </c>
      <c r="R2392">
        <v>180000000</v>
      </c>
      <c r="AD2392" t="str">
        <v>Adventure</v>
      </c>
      <c r="AE2392">
        <v>6.1</v>
      </c>
    </row>
    <row r="2393" spans="2:31" x14ac:dyDescent="0.4">
      <c r="B2393" t="s">
        <v>2498</v>
      </c>
      <c r="C2393" s="7">
        <v>39165</v>
      </c>
      <c r="D2393">
        <f>YEAR(_01_data[[#This Row],[Release Date]])</f>
        <v>2007</v>
      </c>
      <c r="E2393" t="s">
        <v>38</v>
      </c>
      <c r="F2393" t="s">
        <v>31</v>
      </c>
      <c r="G2393" t="s">
        <v>20</v>
      </c>
      <c r="H2393" t="s">
        <v>21</v>
      </c>
      <c r="I2393" t="s">
        <v>65</v>
      </c>
      <c r="J2393">
        <v>1000</v>
      </c>
      <c r="K2393">
        <v>1245</v>
      </c>
      <c r="L2393">
        <v>17</v>
      </c>
      <c r="M2393">
        <v>445</v>
      </c>
      <c r="N2393">
        <v>5.9</v>
      </c>
      <c r="O2393">
        <v>50</v>
      </c>
      <c r="P2393">
        <v>93</v>
      </c>
      <c r="Q2393">
        <v>20380</v>
      </c>
      <c r="R2393">
        <v>15000000</v>
      </c>
      <c r="AD2393" t="str">
        <v>Comedy</v>
      </c>
      <c r="AE2393">
        <v>5.9</v>
      </c>
    </row>
    <row r="2394" spans="2:31" x14ac:dyDescent="0.4">
      <c r="B2394" t="s">
        <v>2499</v>
      </c>
      <c r="C2394" s="7">
        <v>39275</v>
      </c>
      <c r="D2394">
        <f>YEAR(_01_data[[#This Row],[Release Date]])</f>
        <v>2007</v>
      </c>
      <c r="E2394" t="s">
        <v>38</v>
      </c>
      <c r="F2394" t="s">
        <v>50</v>
      </c>
      <c r="G2394" t="s">
        <v>20</v>
      </c>
      <c r="H2394" t="s">
        <v>21</v>
      </c>
      <c r="I2394" t="s">
        <v>81</v>
      </c>
      <c r="J2394">
        <v>18000</v>
      </c>
      <c r="K2394">
        <v>22745</v>
      </c>
      <c r="L2394">
        <v>18000</v>
      </c>
      <c r="M2394">
        <v>0</v>
      </c>
      <c r="N2394">
        <v>7.6</v>
      </c>
      <c r="O2394">
        <v>112</v>
      </c>
      <c r="P2394">
        <v>126</v>
      </c>
      <c r="Q2394">
        <v>30226144</v>
      </c>
      <c r="R2394">
        <v>15000000</v>
      </c>
      <c r="AD2394" t="str">
        <v>Biography</v>
      </c>
      <c r="AE2394">
        <v>7.6</v>
      </c>
    </row>
    <row r="2395" spans="2:31" x14ac:dyDescent="0.4">
      <c r="B2395" t="s">
        <v>2500</v>
      </c>
      <c r="C2395" s="7">
        <v>39381</v>
      </c>
      <c r="D2395">
        <f>YEAR(_01_data[[#This Row],[Release Date]])</f>
        <v>2007</v>
      </c>
      <c r="E2395" t="s">
        <v>38</v>
      </c>
      <c r="F2395" t="s">
        <v>31</v>
      </c>
      <c r="G2395" t="s">
        <v>20</v>
      </c>
      <c r="H2395" t="s">
        <v>21</v>
      </c>
      <c r="I2395" t="s">
        <v>65</v>
      </c>
      <c r="J2395">
        <v>465</v>
      </c>
      <c r="K2395">
        <v>897</v>
      </c>
      <c r="L2395">
        <v>0</v>
      </c>
      <c r="M2395">
        <v>337</v>
      </c>
      <c r="N2395">
        <v>7.3</v>
      </c>
      <c r="O2395">
        <v>73</v>
      </c>
      <c r="P2395">
        <v>88</v>
      </c>
      <c r="Q2395">
        <v>442638</v>
      </c>
      <c r="R2395">
        <v>850000</v>
      </c>
      <c r="AD2395" t="str">
        <v>Comedy</v>
      </c>
      <c r="AE2395">
        <v>7.3</v>
      </c>
    </row>
    <row r="2396" spans="2:31" x14ac:dyDescent="0.4">
      <c r="B2396" t="s">
        <v>2501</v>
      </c>
      <c r="C2396" s="7">
        <v>39167</v>
      </c>
      <c r="D2396">
        <f>YEAR(_01_data[[#This Row],[Release Date]])</f>
        <v>2007</v>
      </c>
      <c r="E2396" t="s">
        <v>38</v>
      </c>
      <c r="F2396" t="s">
        <v>64</v>
      </c>
      <c r="G2396" t="s">
        <v>20</v>
      </c>
      <c r="H2396" t="s">
        <v>21</v>
      </c>
      <c r="I2396" t="s">
        <v>65</v>
      </c>
      <c r="J2396">
        <v>919</v>
      </c>
      <c r="K2396">
        <v>2559</v>
      </c>
      <c r="L2396">
        <v>7</v>
      </c>
      <c r="M2396">
        <v>0</v>
      </c>
      <c r="N2396">
        <v>5.0999999999999996</v>
      </c>
      <c r="O2396">
        <v>161</v>
      </c>
      <c r="P2396">
        <v>89</v>
      </c>
      <c r="Q2396">
        <v>20801344</v>
      </c>
      <c r="R2396">
        <v>15000000</v>
      </c>
      <c r="AD2396" t="str">
        <v>Horror</v>
      </c>
      <c r="AE2396">
        <v>5.0999999999999996</v>
      </c>
    </row>
    <row r="2397" spans="2:31" x14ac:dyDescent="0.4">
      <c r="B2397" t="s">
        <v>2502</v>
      </c>
      <c r="C2397" s="7">
        <v>39195</v>
      </c>
      <c r="D2397">
        <f>YEAR(_01_data[[#This Row],[Release Date]])</f>
        <v>2007</v>
      </c>
      <c r="E2397" t="s">
        <v>38</v>
      </c>
      <c r="F2397" t="s">
        <v>42</v>
      </c>
      <c r="G2397" t="s">
        <v>20</v>
      </c>
      <c r="H2397" t="s">
        <v>21</v>
      </c>
      <c r="I2397" t="s">
        <v>65</v>
      </c>
      <c r="J2397">
        <v>499</v>
      </c>
      <c r="K2397">
        <v>504</v>
      </c>
      <c r="L2397">
        <v>47</v>
      </c>
      <c r="M2397">
        <v>0</v>
      </c>
      <c r="N2397">
        <v>6.9</v>
      </c>
      <c r="O2397">
        <v>94</v>
      </c>
      <c r="P2397">
        <v>101</v>
      </c>
      <c r="Q2397">
        <v>876671</v>
      </c>
      <c r="R2397">
        <v>25000000</v>
      </c>
      <c r="AD2397" t="str">
        <v>Adventure</v>
      </c>
      <c r="AE2397">
        <v>6.9</v>
      </c>
    </row>
    <row r="2398" spans="2:31" x14ac:dyDescent="0.4">
      <c r="B2398" t="s">
        <v>2503</v>
      </c>
      <c r="C2398" s="7">
        <v>39177</v>
      </c>
      <c r="D2398">
        <f>YEAR(_01_data[[#This Row],[Release Date]])</f>
        <v>2007</v>
      </c>
      <c r="E2398" t="s">
        <v>38</v>
      </c>
      <c r="F2398" t="s">
        <v>183</v>
      </c>
      <c r="G2398" t="s">
        <v>20</v>
      </c>
      <c r="H2398" t="s">
        <v>21</v>
      </c>
      <c r="I2398" t="s">
        <v>81</v>
      </c>
      <c r="J2398">
        <v>1000</v>
      </c>
      <c r="K2398">
        <v>2323</v>
      </c>
      <c r="L2398">
        <v>101</v>
      </c>
      <c r="M2398">
        <v>0</v>
      </c>
      <c r="N2398">
        <v>5.9</v>
      </c>
      <c r="O2398">
        <v>232</v>
      </c>
      <c r="P2398">
        <v>99</v>
      </c>
      <c r="Q2398">
        <v>15071514</v>
      </c>
      <c r="R2398">
        <v>80000000</v>
      </c>
      <c r="AD2398" t="str">
        <v>Sci-Fi</v>
      </c>
      <c r="AE2398">
        <v>5.9</v>
      </c>
    </row>
    <row r="2399" spans="2:31" x14ac:dyDescent="0.4">
      <c r="B2399" t="s">
        <v>2504</v>
      </c>
      <c r="C2399" s="7">
        <v>39388</v>
      </c>
      <c r="D2399">
        <f>YEAR(_01_data[[#This Row],[Release Date]])</f>
        <v>2007</v>
      </c>
      <c r="E2399" t="s">
        <v>38</v>
      </c>
      <c r="F2399" t="s">
        <v>56</v>
      </c>
      <c r="G2399" t="s">
        <v>20</v>
      </c>
      <c r="H2399" t="s">
        <v>21</v>
      </c>
      <c r="I2399" t="s">
        <v>65</v>
      </c>
      <c r="J2399">
        <v>3000</v>
      </c>
      <c r="K2399">
        <v>5187</v>
      </c>
      <c r="L2399">
        <v>532</v>
      </c>
      <c r="M2399">
        <v>0</v>
      </c>
      <c r="N2399">
        <v>7.1</v>
      </c>
      <c r="O2399">
        <v>234</v>
      </c>
      <c r="P2399">
        <v>110</v>
      </c>
      <c r="Q2399">
        <v>47456450</v>
      </c>
      <c r="R2399">
        <v>70000000</v>
      </c>
      <c r="AD2399" t="str">
        <v>Action</v>
      </c>
      <c r="AE2399">
        <v>7.1</v>
      </c>
    </row>
    <row r="2400" spans="2:31" x14ac:dyDescent="0.4">
      <c r="B2400" t="s">
        <v>2505</v>
      </c>
      <c r="C2400" s="7">
        <v>39250</v>
      </c>
      <c r="D2400">
        <f>YEAR(_01_data[[#This Row],[Release Date]])</f>
        <v>2007</v>
      </c>
      <c r="E2400" t="s">
        <v>38</v>
      </c>
      <c r="F2400" t="s">
        <v>24</v>
      </c>
      <c r="G2400" t="s">
        <v>1735</v>
      </c>
      <c r="H2400" t="s">
        <v>21</v>
      </c>
      <c r="I2400" t="s">
        <v>81</v>
      </c>
      <c r="J2400">
        <v>283</v>
      </c>
      <c r="K2400">
        <v>904</v>
      </c>
      <c r="L2400">
        <v>395</v>
      </c>
      <c r="M2400">
        <v>0</v>
      </c>
      <c r="N2400">
        <v>7.6</v>
      </c>
      <c r="O2400">
        <v>201</v>
      </c>
      <c r="P2400">
        <v>128</v>
      </c>
      <c r="Q2400">
        <v>15797907</v>
      </c>
      <c r="R2400">
        <v>20000000</v>
      </c>
      <c r="AD2400" t="str">
        <v>Drama</v>
      </c>
      <c r="AE2400">
        <v>7.6</v>
      </c>
    </row>
    <row r="2401" spans="2:31" x14ac:dyDescent="0.4">
      <c r="B2401" t="s">
        <v>2506</v>
      </c>
      <c r="C2401" s="7">
        <v>39190</v>
      </c>
      <c r="D2401">
        <f>YEAR(_01_data[[#This Row],[Release Date]])</f>
        <v>2007</v>
      </c>
      <c r="E2401" t="s">
        <v>38</v>
      </c>
      <c r="F2401" t="s">
        <v>56</v>
      </c>
      <c r="G2401" t="s">
        <v>20</v>
      </c>
      <c r="H2401" t="s">
        <v>60</v>
      </c>
      <c r="I2401" t="s">
        <v>81</v>
      </c>
      <c r="J2401">
        <v>14000</v>
      </c>
      <c r="K2401">
        <v>14625</v>
      </c>
      <c r="L2401">
        <v>4</v>
      </c>
      <c r="M2401">
        <v>0</v>
      </c>
      <c r="N2401">
        <v>5.4</v>
      </c>
      <c r="O2401">
        <v>90</v>
      </c>
      <c r="P2401">
        <v>102</v>
      </c>
      <c r="Q2401">
        <v>5932060</v>
      </c>
      <c r="R2401">
        <v>35000000</v>
      </c>
      <c r="AD2401" t="str">
        <v>Action</v>
      </c>
      <c r="AE2401">
        <v>5.4</v>
      </c>
    </row>
    <row r="2402" spans="2:31" x14ac:dyDescent="0.4">
      <c r="B2402" t="s">
        <v>2507</v>
      </c>
      <c r="C2402" s="7">
        <v>39370</v>
      </c>
      <c r="D2402">
        <f>YEAR(_01_data[[#This Row],[Release Date]])</f>
        <v>2007</v>
      </c>
      <c r="E2402" t="s">
        <v>38</v>
      </c>
      <c r="F2402" t="s">
        <v>24</v>
      </c>
      <c r="G2402" t="s">
        <v>20</v>
      </c>
      <c r="H2402" t="s">
        <v>21</v>
      </c>
      <c r="I2402" t="s">
        <v>81</v>
      </c>
      <c r="J2402">
        <v>861</v>
      </c>
      <c r="K2402">
        <v>2161</v>
      </c>
      <c r="L2402">
        <v>84</v>
      </c>
      <c r="M2402">
        <v>285</v>
      </c>
      <c r="N2402">
        <v>5.9</v>
      </c>
      <c r="O2402">
        <v>18</v>
      </c>
      <c r="P2402">
        <v>117</v>
      </c>
      <c r="Q2402">
        <v>379643</v>
      </c>
      <c r="R2402">
        <v>2200000</v>
      </c>
      <c r="AD2402" t="str">
        <v>Drama</v>
      </c>
      <c r="AE2402">
        <v>5.9</v>
      </c>
    </row>
    <row r="2403" spans="2:31" x14ac:dyDescent="0.4">
      <c r="B2403" t="s">
        <v>2508</v>
      </c>
      <c r="C2403" s="7">
        <v>39307</v>
      </c>
      <c r="D2403">
        <f>YEAR(_01_data[[#This Row],[Release Date]])</f>
        <v>2007</v>
      </c>
      <c r="E2403" t="s">
        <v>38</v>
      </c>
      <c r="F2403" t="s">
        <v>87</v>
      </c>
      <c r="G2403" t="s">
        <v>20</v>
      </c>
      <c r="H2403" t="s">
        <v>21</v>
      </c>
      <c r="I2403" t="s">
        <v>65</v>
      </c>
      <c r="J2403">
        <v>32</v>
      </c>
      <c r="K2403">
        <v>72</v>
      </c>
      <c r="L2403">
        <v>6</v>
      </c>
      <c r="M2403">
        <v>13</v>
      </c>
      <c r="N2403">
        <v>4.0999999999999996</v>
      </c>
      <c r="O2403">
        <v>3</v>
      </c>
      <c r="P2403">
        <v>78</v>
      </c>
      <c r="Q2403">
        <v>243768</v>
      </c>
      <c r="R2403">
        <v>30000</v>
      </c>
      <c r="AD2403" t="str">
        <v>Western</v>
      </c>
      <c r="AE2403">
        <v>4.0999999999999996</v>
      </c>
    </row>
    <row r="2404" spans="2:31" x14ac:dyDescent="0.4">
      <c r="B2404" t="s">
        <v>2509</v>
      </c>
      <c r="C2404" s="7">
        <v>39276</v>
      </c>
      <c r="D2404">
        <f>YEAR(_01_data[[#This Row],[Release Date]])</f>
        <v>2007</v>
      </c>
      <c r="E2404" t="s">
        <v>38</v>
      </c>
      <c r="F2404" t="s">
        <v>24</v>
      </c>
      <c r="G2404" t="s">
        <v>20</v>
      </c>
      <c r="H2404" t="s">
        <v>21</v>
      </c>
      <c r="I2404" t="s">
        <v>65</v>
      </c>
      <c r="J2404">
        <v>797</v>
      </c>
      <c r="K2404">
        <v>2073</v>
      </c>
      <c r="L2404">
        <v>26</v>
      </c>
      <c r="M2404">
        <v>1000</v>
      </c>
      <c r="N2404">
        <v>6.4</v>
      </c>
      <c r="O2404">
        <v>78</v>
      </c>
      <c r="P2404">
        <v>90</v>
      </c>
      <c r="Q2404">
        <v>303439</v>
      </c>
      <c r="R2404">
        <v>8000000</v>
      </c>
      <c r="AD2404" t="str">
        <v>Drama</v>
      </c>
      <c r="AE2404">
        <v>6.4</v>
      </c>
    </row>
    <row r="2405" spans="2:31" x14ac:dyDescent="0.4">
      <c r="B2405" t="s">
        <v>2510</v>
      </c>
      <c r="C2405" s="7">
        <v>39316</v>
      </c>
      <c r="D2405">
        <f>YEAR(_01_data[[#This Row],[Release Date]])</f>
        <v>2007</v>
      </c>
      <c r="E2405" t="s">
        <v>38</v>
      </c>
      <c r="F2405" t="s">
        <v>31</v>
      </c>
      <c r="G2405" t="s">
        <v>20</v>
      </c>
      <c r="H2405" t="s">
        <v>21</v>
      </c>
      <c r="I2405" t="s">
        <v>81</v>
      </c>
      <c r="J2405">
        <v>472</v>
      </c>
      <c r="K2405">
        <v>1047</v>
      </c>
      <c r="L2405">
        <v>0</v>
      </c>
      <c r="M2405">
        <v>339</v>
      </c>
      <c r="N2405">
        <v>6.5</v>
      </c>
      <c r="O2405">
        <v>28</v>
      </c>
      <c r="P2405">
        <v>91</v>
      </c>
      <c r="Q2405">
        <v>12055</v>
      </c>
      <c r="R2405">
        <v>500000</v>
      </c>
      <c r="AD2405" t="str">
        <v>Comedy</v>
      </c>
      <c r="AE2405">
        <v>6.5</v>
      </c>
    </row>
    <row r="2406" spans="2:31" x14ac:dyDescent="0.4">
      <c r="B2406" t="s">
        <v>2511</v>
      </c>
      <c r="C2406" s="7">
        <v>39235</v>
      </c>
      <c r="D2406">
        <f>YEAR(_01_data[[#This Row],[Release Date]])</f>
        <v>2007</v>
      </c>
      <c r="E2406" t="s">
        <v>38</v>
      </c>
      <c r="F2406" t="s">
        <v>64</v>
      </c>
      <c r="G2406" t="s">
        <v>20</v>
      </c>
      <c r="H2406" t="s">
        <v>21</v>
      </c>
      <c r="I2406" t="s">
        <v>65</v>
      </c>
      <c r="J2406">
        <v>2000</v>
      </c>
      <c r="K2406">
        <v>5371</v>
      </c>
      <c r="L2406">
        <v>0</v>
      </c>
      <c r="M2406">
        <v>20000</v>
      </c>
      <c r="N2406">
        <v>7.2</v>
      </c>
      <c r="O2406">
        <v>330</v>
      </c>
      <c r="P2406">
        <v>126</v>
      </c>
      <c r="Q2406">
        <v>25592632</v>
      </c>
      <c r="R2406">
        <v>18000000</v>
      </c>
      <c r="AD2406" t="str">
        <v>Horror</v>
      </c>
      <c r="AE2406">
        <v>7.2</v>
      </c>
    </row>
    <row r="2407" spans="2:31" x14ac:dyDescent="0.4">
      <c r="B2407" t="s">
        <v>2512</v>
      </c>
      <c r="C2407" s="7">
        <v>39422</v>
      </c>
      <c r="D2407">
        <f>YEAR(_01_data[[#This Row],[Release Date]])</f>
        <v>2007</v>
      </c>
      <c r="E2407" t="s">
        <v>38</v>
      </c>
      <c r="F2407" t="s">
        <v>152</v>
      </c>
      <c r="G2407" t="s">
        <v>20</v>
      </c>
      <c r="H2407" t="s">
        <v>21</v>
      </c>
      <c r="I2407" t="s">
        <v>65</v>
      </c>
      <c r="J2407">
        <v>8000</v>
      </c>
      <c r="K2407">
        <v>10938</v>
      </c>
      <c r="L2407">
        <v>541</v>
      </c>
      <c r="M2407">
        <v>10000</v>
      </c>
      <c r="N2407">
        <v>6.4</v>
      </c>
      <c r="O2407">
        <v>224</v>
      </c>
      <c r="P2407">
        <v>98</v>
      </c>
      <c r="Q2407">
        <v>35063732</v>
      </c>
      <c r="R2407">
        <v>32000000</v>
      </c>
      <c r="AD2407" t="str">
        <v>Mystery</v>
      </c>
      <c r="AE2407">
        <v>6.4</v>
      </c>
    </row>
    <row r="2408" spans="2:31" x14ac:dyDescent="0.4">
      <c r="B2408" t="s">
        <v>2513</v>
      </c>
      <c r="C2408" s="7">
        <v>39240</v>
      </c>
      <c r="D2408">
        <f>YEAR(_01_data[[#This Row],[Release Date]])</f>
        <v>2007</v>
      </c>
      <c r="E2408" t="s">
        <v>38</v>
      </c>
      <c r="F2408" t="s">
        <v>24</v>
      </c>
      <c r="G2408" t="s">
        <v>430</v>
      </c>
      <c r="H2408" t="s">
        <v>916</v>
      </c>
      <c r="I2408" t="s">
        <v>65</v>
      </c>
      <c r="J2408">
        <v>382</v>
      </c>
      <c r="K2408">
        <v>954</v>
      </c>
      <c r="L2408">
        <v>171</v>
      </c>
      <c r="M2408">
        <v>11000</v>
      </c>
      <c r="N2408">
        <v>7.5</v>
      </c>
      <c r="O2408">
        <v>300</v>
      </c>
      <c r="P2408">
        <v>105</v>
      </c>
      <c r="Q2408">
        <v>7159147</v>
      </c>
      <c r="R2408">
        <v>3400000</v>
      </c>
      <c r="AD2408" t="str">
        <v>Drama</v>
      </c>
      <c r="AE2408">
        <v>7.5</v>
      </c>
    </row>
    <row r="2409" spans="2:31" x14ac:dyDescent="0.4">
      <c r="B2409" t="s">
        <v>2514</v>
      </c>
      <c r="C2409" s="7">
        <v>39316</v>
      </c>
      <c r="D2409">
        <f>YEAR(_01_data[[#This Row],[Release Date]])</f>
        <v>2007</v>
      </c>
      <c r="E2409" t="s">
        <v>38</v>
      </c>
      <c r="F2409" t="s">
        <v>64</v>
      </c>
      <c r="G2409" t="s">
        <v>20</v>
      </c>
      <c r="H2409" t="s">
        <v>21</v>
      </c>
      <c r="I2409" t="s">
        <v>65</v>
      </c>
      <c r="J2409">
        <v>327</v>
      </c>
      <c r="K2409">
        <v>960</v>
      </c>
      <c r="L2409">
        <v>81</v>
      </c>
      <c r="M2409">
        <v>0</v>
      </c>
      <c r="N2409">
        <v>5.7</v>
      </c>
      <c r="O2409">
        <v>190</v>
      </c>
      <c r="P2409">
        <v>99</v>
      </c>
      <c r="Q2409">
        <v>25117498</v>
      </c>
      <c r="R2409">
        <v>40000000</v>
      </c>
      <c r="AD2409" t="str">
        <v>Horror</v>
      </c>
      <c r="AE2409">
        <v>5.7</v>
      </c>
    </row>
    <row r="2410" spans="2:31" x14ac:dyDescent="0.4">
      <c r="B2410" t="s">
        <v>2515</v>
      </c>
      <c r="C2410" s="7">
        <v>39316</v>
      </c>
      <c r="D2410">
        <f>YEAR(_01_data[[#This Row],[Release Date]])</f>
        <v>2007</v>
      </c>
      <c r="E2410" t="s">
        <v>38</v>
      </c>
      <c r="F2410" t="s">
        <v>42</v>
      </c>
      <c r="G2410" t="s">
        <v>20</v>
      </c>
      <c r="H2410" t="s">
        <v>21</v>
      </c>
      <c r="I2410" t="s">
        <v>81</v>
      </c>
      <c r="J2410">
        <v>745</v>
      </c>
      <c r="K2410">
        <v>3086</v>
      </c>
      <c r="L2410">
        <v>30</v>
      </c>
      <c r="M2410">
        <v>0</v>
      </c>
      <c r="N2410">
        <v>7.4</v>
      </c>
      <c r="O2410">
        <v>299</v>
      </c>
      <c r="P2410">
        <v>87</v>
      </c>
      <c r="Q2410">
        <v>183132370</v>
      </c>
      <c r="R2410">
        <v>75000000</v>
      </c>
      <c r="AD2410" t="str">
        <v>Adventure</v>
      </c>
      <c r="AE2410">
        <v>7.4</v>
      </c>
    </row>
    <row r="2411" spans="2:31" x14ac:dyDescent="0.4">
      <c r="B2411" t="s">
        <v>2516</v>
      </c>
      <c r="C2411" s="7">
        <v>39228</v>
      </c>
      <c r="D2411">
        <f>YEAR(_01_data[[#This Row],[Release Date]])</f>
        <v>2007</v>
      </c>
      <c r="E2411" t="s">
        <v>38</v>
      </c>
      <c r="F2411" t="s">
        <v>31</v>
      </c>
      <c r="G2411" t="s">
        <v>20</v>
      </c>
      <c r="H2411" t="s">
        <v>21</v>
      </c>
      <c r="I2411" t="s">
        <v>65</v>
      </c>
      <c r="J2411">
        <v>4000</v>
      </c>
      <c r="K2411">
        <v>4883</v>
      </c>
      <c r="L2411">
        <v>136</v>
      </c>
      <c r="M2411">
        <v>915</v>
      </c>
      <c r="N2411">
        <v>5</v>
      </c>
      <c r="O2411">
        <v>65</v>
      </c>
      <c r="P2411">
        <v>96</v>
      </c>
      <c r="Q2411">
        <v>766487</v>
      </c>
      <c r="R2411">
        <v>5250000</v>
      </c>
      <c r="AD2411" t="str">
        <v>Comedy</v>
      </c>
      <c r="AE2411">
        <v>5</v>
      </c>
    </row>
    <row r="2412" spans="2:31" x14ac:dyDescent="0.4">
      <c r="B2412" t="s">
        <v>2517</v>
      </c>
      <c r="C2412" s="7">
        <v>39187</v>
      </c>
      <c r="D2412">
        <f>YEAR(_01_data[[#This Row],[Release Date]])</f>
        <v>2007</v>
      </c>
      <c r="E2412" t="s">
        <v>38</v>
      </c>
      <c r="F2412" t="s">
        <v>56</v>
      </c>
      <c r="G2412" t="s">
        <v>1144</v>
      </c>
      <c r="H2412" t="s">
        <v>541</v>
      </c>
      <c r="I2412" t="s">
        <v>65</v>
      </c>
      <c r="J2412">
        <v>5000</v>
      </c>
      <c r="K2412">
        <v>6267</v>
      </c>
      <c r="L2412">
        <v>31</v>
      </c>
      <c r="M2412">
        <v>0</v>
      </c>
      <c r="N2412">
        <v>7.1</v>
      </c>
      <c r="O2412">
        <v>106</v>
      </c>
      <c r="P2412">
        <v>113</v>
      </c>
      <c r="Q2412">
        <v>128978</v>
      </c>
      <c r="R2412">
        <v>40000000</v>
      </c>
      <c r="AD2412" t="str">
        <v>Action</v>
      </c>
      <c r="AE2412">
        <v>7.1</v>
      </c>
    </row>
    <row r="2413" spans="2:31" x14ac:dyDescent="0.4">
      <c r="B2413" t="s">
        <v>2518</v>
      </c>
      <c r="C2413" s="7">
        <v>39313</v>
      </c>
      <c r="D2413">
        <f>YEAR(_01_data[[#This Row],[Release Date]])</f>
        <v>2007</v>
      </c>
      <c r="E2413" t="s">
        <v>38</v>
      </c>
      <c r="F2413" t="s">
        <v>24</v>
      </c>
      <c r="G2413" t="s">
        <v>20</v>
      </c>
      <c r="H2413" t="s">
        <v>21</v>
      </c>
      <c r="I2413" t="s">
        <v>65</v>
      </c>
      <c r="J2413">
        <v>272</v>
      </c>
      <c r="K2413">
        <v>533</v>
      </c>
      <c r="L2413">
        <v>0</v>
      </c>
      <c r="M2413">
        <v>16000</v>
      </c>
      <c r="N2413">
        <v>8.1</v>
      </c>
      <c r="O2413">
        <v>398</v>
      </c>
      <c r="P2413">
        <v>158</v>
      </c>
      <c r="Q2413">
        <v>40218903</v>
      </c>
      <c r="R2413">
        <v>25000000</v>
      </c>
      <c r="AD2413" t="str">
        <v>Drama</v>
      </c>
      <c r="AE2413">
        <v>8.1</v>
      </c>
    </row>
    <row r="2414" spans="2:31" x14ac:dyDescent="0.4">
      <c r="B2414" t="s">
        <v>2519</v>
      </c>
      <c r="C2414" s="7">
        <v>39149</v>
      </c>
      <c r="D2414">
        <f>YEAR(_01_data[[#This Row],[Release Date]])</f>
        <v>2007</v>
      </c>
      <c r="E2414" t="s">
        <v>38</v>
      </c>
      <c r="F2414" t="s">
        <v>24</v>
      </c>
      <c r="G2414" t="s">
        <v>20</v>
      </c>
      <c r="H2414" t="s">
        <v>21</v>
      </c>
      <c r="I2414" t="s">
        <v>65</v>
      </c>
      <c r="J2414">
        <v>1000</v>
      </c>
      <c r="K2414">
        <v>1889</v>
      </c>
      <c r="L2414">
        <v>369</v>
      </c>
      <c r="M2414">
        <v>0</v>
      </c>
      <c r="N2414">
        <v>7.2</v>
      </c>
      <c r="O2414">
        <v>146</v>
      </c>
      <c r="P2414">
        <v>118</v>
      </c>
      <c r="Q2414">
        <v>2849142</v>
      </c>
      <c r="R2414">
        <v>16000000</v>
      </c>
      <c r="AD2414" t="str">
        <v>Drama</v>
      </c>
      <c r="AE2414">
        <v>7.2</v>
      </c>
    </row>
    <row r="2415" spans="2:31" x14ac:dyDescent="0.4">
      <c r="B2415" t="s">
        <v>2520</v>
      </c>
      <c r="C2415" s="7">
        <v>39133</v>
      </c>
      <c r="D2415">
        <f>YEAR(_01_data[[#This Row],[Release Date]])</f>
        <v>2007</v>
      </c>
      <c r="E2415" t="s">
        <v>38</v>
      </c>
      <c r="F2415" t="s">
        <v>31</v>
      </c>
      <c r="G2415" t="s">
        <v>20</v>
      </c>
      <c r="H2415" t="s">
        <v>21</v>
      </c>
      <c r="I2415" t="s">
        <v>81</v>
      </c>
      <c r="J2415">
        <v>1000</v>
      </c>
      <c r="K2415">
        <v>6554</v>
      </c>
      <c r="L2415">
        <v>17</v>
      </c>
      <c r="M2415">
        <v>0</v>
      </c>
      <c r="N2415">
        <v>6.1</v>
      </c>
      <c r="O2415">
        <v>37</v>
      </c>
      <c r="P2415">
        <v>117</v>
      </c>
      <c r="Q2415">
        <v>49121934</v>
      </c>
      <c r="R2415">
        <v>13000000</v>
      </c>
      <c r="AD2415" t="str">
        <v>Comedy</v>
      </c>
      <c r="AE2415">
        <v>6.1</v>
      </c>
    </row>
    <row r="2416" spans="2:31" x14ac:dyDescent="0.4">
      <c r="B2416" t="s">
        <v>2521</v>
      </c>
      <c r="C2416" s="7">
        <v>39253</v>
      </c>
      <c r="D2416">
        <f>YEAR(_01_data[[#This Row],[Release Date]])</f>
        <v>2007</v>
      </c>
      <c r="E2416" t="s">
        <v>38</v>
      </c>
      <c r="F2416" t="s">
        <v>64</v>
      </c>
      <c r="G2416" t="s">
        <v>430</v>
      </c>
      <c r="H2416" t="s">
        <v>916</v>
      </c>
      <c r="I2416" t="s">
        <v>65</v>
      </c>
      <c r="J2416">
        <v>123</v>
      </c>
      <c r="K2416">
        <v>239</v>
      </c>
      <c r="L2416">
        <v>76</v>
      </c>
      <c r="M2416">
        <v>0</v>
      </c>
      <c r="N2416">
        <v>7.2</v>
      </c>
      <c r="O2416">
        <v>173</v>
      </c>
      <c r="P2416">
        <v>66</v>
      </c>
      <c r="Q2416">
        <v>38108</v>
      </c>
      <c r="R2416">
        <v>2600000</v>
      </c>
      <c r="AD2416" t="str">
        <v>Horror</v>
      </c>
      <c r="AE2416">
        <v>7.2</v>
      </c>
    </row>
    <row r="2417" spans="2:31" x14ac:dyDescent="0.4">
      <c r="B2417" t="s">
        <v>2522</v>
      </c>
      <c r="C2417" s="7">
        <v>39361</v>
      </c>
      <c r="D2417">
        <f>YEAR(_01_data[[#This Row],[Release Date]])</f>
        <v>2007</v>
      </c>
      <c r="E2417" t="s">
        <v>38</v>
      </c>
      <c r="F2417" t="s">
        <v>56</v>
      </c>
      <c r="G2417" t="s">
        <v>20</v>
      </c>
      <c r="H2417" t="s">
        <v>541</v>
      </c>
      <c r="I2417" t="s">
        <v>61</v>
      </c>
      <c r="J2417">
        <v>11000</v>
      </c>
      <c r="K2417">
        <v>16571</v>
      </c>
      <c r="L2417">
        <v>14</v>
      </c>
      <c r="M2417">
        <v>0</v>
      </c>
      <c r="N2417">
        <v>6.3</v>
      </c>
      <c r="O2417">
        <v>191</v>
      </c>
      <c r="P2417">
        <v>87</v>
      </c>
      <c r="Q2417">
        <v>54132596</v>
      </c>
      <c r="R2417">
        <v>34000000</v>
      </c>
      <c r="AD2417" t="str">
        <v>Action</v>
      </c>
      <c r="AE2417">
        <v>6.3</v>
      </c>
    </row>
    <row r="2418" spans="2:31" x14ac:dyDescent="0.4">
      <c r="B2418" t="s">
        <v>2523</v>
      </c>
      <c r="C2418" s="7">
        <v>39138</v>
      </c>
      <c r="D2418">
        <f>YEAR(_01_data[[#This Row],[Release Date]])</f>
        <v>2007</v>
      </c>
      <c r="E2418" t="s">
        <v>38</v>
      </c>
      <c r="F2418" t="s">
        <v>19</v>
      </c>
      <c r="G2418" t="s">
        <v>20</v>
      </c>
      <c r="H2418" t="s">
        <v>26</v>
      </c>
      <c r="I2418" t="s">
        <v>65</v>
      </c>
      <c r="J2418">
        <v>662</v>
      </c>
      <c r="K2418">
        <v>1952</v>
      </c>
      <c r="L2418">
        <v>7</v>
      </c>
      <c r="M2418">
        <v>0</v>
      </c>
      <c r="N2418">
        <v>7.5</v>
      </c>
      <c r="O2418">
        <v>69</v>
      </c>
      <c r="P2418">
        <v>120</v>
      </c>
      <c r="Q2418">
        <v>214202</v>
      </c>
      <c r="R2418">
        <v>12000000</v>
      </c>
      <c r="AD2418" t="str">
        <v>Crime</v>
      </c>
      <c r="AE2418">
        <v>7.5</v>
      </c>
    </row>
    <row r="2419" spans="2:31" x14ac:dyDescent="0.4">
      <c r="B2419" t="s">
        <v>2524</v>
      </c>
      <c r="C2419" s="7">
        <v>39338</v>
      </c>
      <c r="D2419">
        <f>YEAR(_01_data[[#This Row],[Release Date]])</f>
        <v>2007</v>
      </c>
      <c r="E2419" t="s">
        <v>38</v>
      </c>
      <c r="F2419" t="s">
        <v>56</v>
      </c>
      <c r="G2419" t="s">
        <v>20</v>
      </c>
      <c r="H2419" t="s">
        <v>21</v>
      </c>
      <c r="I2419" t="s">
        <v>81</v>
      </c>
      <c r="J2419">
        <v>662</v>
      </c>
      <c r="K2419">
        <v>2333</v>
      </c>
      <c r="L2419">
        <v>0</v>
      </c>
      <c r="M2419">
        <v>8000</v>
      </c>
      <c r="N2419">
        <v>7.1</v>
      </c>
      <c r="O2419">
        <v>396</v>
      </c>
      <c r="P2419">
        <v>144</v>
      </c>
      <c r="Q2419">
        <v>318759914</v>
      </c>
      <c r="R2419">
        <v>150000000</v>
      </c>
      <c r="AD2419" t="str">
        <v>Action</v>
      </c>
      <c r="AE2419">
        <v>7.1</v>
      </c>
    </row>
    <row r="2420" spans="2:31" x14ac:dyDescent="0.4">
      <c r="B2420" t="s">
        <v>2525</v>
      </c>
      <c r="C2420" s="7">
        <v>39437</v>
      </c>
      <c r="D2420">
        <f>YEAR(_01_data[[#This Row],[Release Date]])</f>
        <v>2007</v>
      </c>
      <c r="E2420" t="s">
        <v>38</v>
      </c>
      <c r="F2420" t="s">
        <v>31</v>
      </c>
      <c r="G2420" t="s">
        <v>20</v>
      </c>
      <c r="H2420" t="s">
        <v>21</v>
      </c>
      <c r="I2420" t="s">
        <v>81</v>
      </c>
      <c r="J2420">
        <v>597</v>
      </c>
      <c r="K2420">
        <v>1981</v>
      </c>
      <c r="L2420">
        <v>191</v>
      </c>
      <c r="M2420">
        <v>0</v>
      </c>
      <c r="N2420">
        <v>7.1</v>
      </c>
      <c r="O2420">
        <v>173</v>
      </c>
      <c r="P2420">
        <v>108</v>
      </c>
      <c r="Q2420">
        <v>19067631</v>
      </c>
      <c r="R2420">
        <v>2000000</v>
      </c>
      <c r="AD2420" t="str">
        <v>Comedy</v>
      </c>
      <c r="AE2420">
        <v>7.1</v>
      </c>
    </row>
    <row r="2421" spans="2:31" x14ac:dyDescent="0.4">
      <c r="B2421" t="s">
        <v>2526</v>
      </c>
      <c r="C2421" s="7">
        <v>39324</v>
      </c>
      <c r="D2421">
        <f>YEAR(_01_data[[#This Row],[Release Date]])</f>
        <v>2007</v>
      </c>
      <c r="E2421" t="s">
        <v>38</v>
      </c>
      <c r="F2421" t="s">
        <v>31</v>
      </c>
      <c r="G2421" t="s">
        <v>20</v>
      </c>
      <c r="H2421" t="s">
        <v>21</v>
      </c>
      <c r="I2421" t="s">
        <v>65</v>
      </c>
      <c r="J2421">
        <v>553</v>
      </c>
      <c r="K2421">
        <v>1082</v>
      </c>
      <c r="L2421">
        <v>52</v>
      </c>
      <c r="M2421">
        <v>0</v>
      </c>
      <c r="N2421">
        <v>6.7</v>
      </c>
      <c r="O2421">
        <v>171</v>
      </c>
      <c r="P2421">
        <v>120</v>
      </c>
      <c r="Q2421">
        <v>18317151</v>
      </c>
      <c r="R2421">
        <v>35000000</v>
      </c>
      <c r="AD2421" t="str">
        <v>Comedy</v>
      </c>
      <c r="AE2421">
        <v>6.7</v>
      </c>
    </row>
    <row r="2422" spans="2:31" x14ac:dyDescent="0.4">
      <c r="B2422" t="s">
        <v>2527</v>
      </c>
      <c r="C2422" s="7">
        <v>39146</v>
      </c>
      <c r="D2422">
        <f>YEAR(_01_data[[#This Row],[Release Date]])</f>
        <v>2007</v>
      </c>
      <c r="E2422" t="s">
        <v>38</v>
      </c>
      <c r="F2422" t="s">
        <v>56</v>
      </c>
      <c r="G2422" t="s">
        <v>20</v>
      </c>
      <c r="H2422" t="s">
        <v>21</v>
      </c>
      <c r="I2422" t="s">
        <v>65</v>
      </c>
      <c r="J2422">
        <v>26000</v>
      </c>
      <c r="K2422">
        <v>33565</v>
      </c>
      <c r="L2422">
        <v>5</v>
      </c>
      <c r="M2422">
        <v>0</v>
      </c>
      <c r="N2422">
        <v>6.3</v>
      </c>
      <c r="O2422">
        <v>119</v>
      </c>
      <c r="P2422">
        <v>103</v>
      </c>
      <c r="Q2422">
        <v>22466994</v>
      </c>
      <c r="R2422">
        <v>25000000</v>
      </c>
      <c r="AD2422" t="str">
        <v>Action</v>
      </c>
      <c r="AE2422">
        <v>6.3</v>
      </c>
    </row>
    <row r="2423" spans="2:31" x14ac:dyDescent="0.4">
      <c r="B2423" t="s">
        <v>2528</v>
      </c>
      <c r="C2423" s="7">
        <v>39185</v>
      </c>
      <c r="D2423">
        <f>YEAR(_01_data[[#This Row],[Release Date]])</f>
        <v>2007</v>
      </c>
      <c r="E2423" t="s">
        <v>38</v>
      </c>
      <c r="F2423" t="s">
        <v>19</v>
      </c>
      <c r="G2423" t="s">
        <v>20</v>
      </c>
      <c r="H2423" t="s">
        <v>21</v>
      </c>
      <c r="I2423" t="s">
        <v>65</v>
      </c>
      <c r="J2423">
        <v>3000</v>
      </c>
      <c r="K2423">
        <v>3681</v>
      </c>
      <c r="L2423">
        <v>115</v>
      </c>
      <c r="M2423">
        <v>0</v>
      </c>
      <c r="N2423">
        <v>6.9</v>
      </c>
      <c r="O2423">
        <v>222</v>
      </c>
      <c r="P2423">
        <v>117</v>
      </c>
      <c r="Q2423">
        <v>28563179</v>
      </c>
      <c r="R2423">
        <v>21000000</v>
      </c>
      <c r="AD2423" t="str">
        <v>Crime</v>
      </c>
      <c r="AE2423">
        <v>6.9</v>
      </c>
    </row>
    <row r="2424" spans="2:31" x14ac:dyDescent="0.4">
      <c r="B2424" t="s">
        <v>2529</v>
      </c>
      <c r="C2424" s="7">
        <v>39411</v>
      </c>
      <c r="D2424">
        <f>YEAR(_01_data[[#This Row],[Release Date]])</f>
        <v>2007</v>
      </c>
      <c r="E2424" t="s">
        <v>38</v>
      </c>
      <c r="F2424" t="s">
        <v>50</v>
      </c>
      <c r="G2424" t="s">
        <v>20</v>
      </c>
      <c r="H2424" t="s">
        <v>60</v>
      </c>
      <c r="I2424" t="s">
        <v>81</v>
      </c>
      <c r="J2424">
        <v>14000</v>
      </c>
      <c r="K2424">
        <v>15848</v>
      </c>
      <c r="L2424">
        <v>14</v>
      </c>
      <c r="M2424">
        <v>429</v>
      </c>
      <c r="N2424">
        <v>6.9</v>
      </c>
      <c r="O2424">
        <v>90</v>
      </c>
      <c r="P2424">
        <v>92</v>
      </c>
      <c r="Q2424">
        <v>1071240</v>
      </c>
      <c r="R2424">
        <v>8000000</v>
      </c>
      <c r="AD2424" t="str">
        <v>Biography</v>
      </c>
      <c r="AE2424">
        <v>6.9</v>
      </c>
    </row>
    <row r="2425" spans="2:31" x14ac:dyDescent="0.4">
      <c r="B2425" t="s">
        <v>2530</v>
      </c>
      <c r="C2425" s="7">
        <v>39417</v>
      </c>
      <c r="D2425">
        <f>YEAR(_01_data[[#This Row],[Release Date]])</f>
        <v>2007</v>
      </c>
      <c r="E2425" t="s">
        <v>38</v>
      </c>
      <c r="F2425" t="s">
        <v>31</v>
      </c>
      <c r="G2425" t="s">
        <v>20</v>
      </c>
      <c r="H2425" t="s">
        <v>21</v>
      </c>
      <c r="I2425" t="s">
        <v>81</v>
      </c>
      <c r="J2425">
        <v>692</v>
      </c>
      <c r="K2425">
        <v>3128</v>
      </c>
      <c r="L2425">
        <v>70</v>
      </c>
      <c r="M2425">
        <v>446</v>
      </c>
      <c r="N2425">
        <v>2</v>
      </c>
      <c r="O2425">
        <v>25</v>
      </c>
      <c r="P2425">
        <v>93</v>
      </c>
      <c r="Q2425">
        <v>5694308</v>
      </c>
      <c r="R2425">
        <v>7000000</v>
      </c>
      <c r="AD2425" t="str">
        <v>Comedy</v>
      </c>
      <c r="AE2425">
        <v>2</v>
      </c>
    </row>
    <row r="2426" spans="2:31" x14ac:dyDescent="0.4">
      <c r="B2426" t="s">
        <v>2531</v>
      </c>
      <c r="C2426" s="7">
        <v>39346</v>
      </c>
      <c r="D2426">
        <f>YEAR(_01_data[[#This Row],[Release Date]])</f>
        <v>2007</v>
      </c>
      <c r="E2426" t="s">
        <v>38</v>
      </c>
      <c r="F2426" t="s">
        <v>31</v>
      </c>
      <c r="G2426" t="s">
        <v>20</v>
      </c>
      <c r="H2426" t="s">
        <v>21</v>
      </c>
      <c r="I2426" t="s">
        <v>81</v>
      </c>
      <c r="J2426">
        <v>2000</v>
      </c>
      <c r="K2426">
        <v>6510</v>
      </c>
      <c r="L2426">
        <v>0</v>
      </c>
      <c r="M2426">
        <v>1000</v>
      </c>
      <c r="N2426">
        <v>5.6</v>
      </c>
      <c r="O2426">
        <v>41</v>
      </c>
      <c r="P2426">
        <v>113</v>
      </c>
      <c r="Q2426">
        <v>55184721</v>
      </c>
      <c r="R2426">
        <v>15000000</v>
      </c>
      <c r="AD2426" t="str">
        <v>Comedy</v>
      </c>
      <c r="AE2426">
        <v>5.6</v>
      </c>
    </row>
    <row r="2427" spans="2:31" x14ac:dyDescent="0.4">
      <c r="B2427" t="s">
        <v>2532</v>
      </c>
      <c r="C2427" s="7">
        <v>39118</v>
      </c>
      <c r="D2427">
        <f>YEAR(_01_data[[#This Row],[Release Date]])</f>
        <v>2007</v>
      </c>
      <c r="E2427" t="s">
        <v>38</v>
      </c>
      <c r="F2427" t="s">
        <v>31</v>
      </c>
      <c r="G2427" t="s">
        <v>20</v>
      </c>
      <c r="H2427" t="s">
        <v>21</v>
      </c>
      <c r="I2427" t="s">
        <v>65</v>
      </c>
      <c r="J2427">
        <v>497</v>
      </c>
      <c r="K2427">
        <v>776</v>
      </c>
      <c r="L2427">
        <v>131</v>
      </c>
      <c r="M2427">
        <v>830</v>
      </c>
      <c r="N2427">
        <v>6.5</v>
      </c>
      <c r="O2427">
        <v>121</v>
      </c>
      <c r="P2427">
        <v>93</v>
      </c>
      <c r="Q2427">
        <v>2426851</v>
      </c>
      <c r="R2427">
        <v>4000000</v>
      </c>
      <c r="AD2427" t="str">
        <v>Comedy</v>
      </c>
      <c r="AE2427">
        <v>6.5</v>
      </c>
    </row>
    <row r="2428" spans="2:31" x14ac:dyDescent="0.4">
      <c r="B2428" t="s">
        <v>2533</v>
      </c>
      <c r="C2428" s="7">
        <v>39187</v>
      </c>
      <c r="D2428">
        <f>YEAR(_01_data[[#This Row],[Release Date]])</f>
        <v>2007</v>
      </c>
      <c r="E2428" t="s">
        <v>38</v>
      </c>
      <c r="F2428" t="s">
        <v>19</v>
      </c>
      <c r="G2428" t="s">
        <v>20</v>
      </c>
      <c r="H2428" t="s">
        <v>21</v>
      </c>
      <c r="I2428" t="s">
        <v>65</v>
      </c>
      <c r="J2428">
        <v>21000</v>
      </c>
      <c r="K2428">
        <v>36928</v>
      </c>
      <c r="L2428">
        <v>21000</v>
      </c>
      <c r="M2428">
        <v>12000</v>
      </c>
      <c r="N2428">
        <v>7.7</v>
      </c>
      <c r="O2428">
        <v>377</v>
      </c>
      <c r="P2428">
        <v>162</v>
      </c>
      <c r="Q2428">
        <v>33048353</v>
      </c>
      <c r="R2428">
        <v>65000000</v>
      </c>
      <c r="AD2428" t="str">
        <v>Crime</v>
      </c>
      <c r="AE2428">
        <v>7.7</v>
      </c>
    </row>
    <row r="2429" spans="2:31" x14ac:dyDescent="0.4">
      <c r="B2429" t="s">
        <v>2534</v>
      </c>
      <c r="C2429" s="7">
        <v>39703</v>
      </c>
      <c r="D2429">
        <f>YEAR(_01_data[[#This Row],[Release Date]])</f>
        <v>2008</v>
      </c>
      <c r="E2429" t="s">
        <v>38</v>
      </c>
      <c r="F2429" t="s">
        <v>19</v>
      </c>
      <c r="G2429" t="s">
        <v>20</v>
      </c>
      <c r="H2429" t="s">
        <v>21</v>
      </c>
      <c r="I2429" t="s">
        <v>81</v>
      </c>
      <c r="J2429">
        <v>18000</v>
      </c>
      <c r="K2429">
        <v>25661</v>
      </c>
      <c r="L2429">
        <v>126</v>
      </c>
      <c r="M2429">
        <v>0</v>
      </c>
      <c r="N2429">
        <v>6.8</v>
      </c>
      <c r="O2429">
        <v>144</v>
      </c>
      <c r="P2429">
        <v>123</v>
      </c>
      <c r="Q2429">
        <v>81159365</v>
      </c>
      <c r="R2429">
        <v>35000000</v>
      </c>
      <c r="AD2429" t="str">
        <v>Crime</v>
      </c>
      <c r="AE2429">
        <v>6.8</v>
      </c>
    </row>
    <row r="2430" spans="2:31" x14ac:dyDescent="0.4">
      <c r="B2430" t="s">
        <v>2535</v>
      </c>
      <c r="C2430" s="7">
        <v>39784</v>
      </c>
      <c r="D2430">
        <f>YEAR(_01_data[[#This Row],[Release Date]])</f>
        <v>2008</v>
      </c>
      <c r="E2430" t="s">
        <v>38</v>
      </c>
      <c r="F2430" t="s">
        <v>31</v>
      </c>
      <c r="G2430" t="s">
        <v>20</v>
      </c>
      <c r="H2430" t="s">
        <v>21</v>
      </c>
      <c r="I2430" t="s">
        <v>81</v>
      </c>
      <c r="J2430">
        <v>2000</v>
      </c>
      <c r="K2430">
        <v>2978</v>
      </c>
      <c r="L2430">
        <v>98</v>
      </c>
      <c r="M2430">
        <v>0</v>
      </c>
      <c r="N2430">
        <v>6.1</v>
      </c>
      <c r="O2430">
        <v>175</v>
      </c>
      <c r="P2430">
        <v>111</v>
      </c>
      <c r="Q2430">
        <v>76806312</v>
      </c>
      <c r="R2430">
        <v>30000000</v>
      </c>
      <c r="AD2430" t="str">
        <v>Comedy</v>
      </c>
      <c r="AE2430">
        <v>6.1</v>
      </c>
    </row>
    <row r="2431" spans="2:31" x14ac:dyDescent="0.4">
      <c r="B2431" t="s">
        <v>2536</v>
      </c>
      <c r="C2431" s="7">
        <v>39585</v>
      </c>
      <c r="D2431">
        <f>YEAR(_01_data[[#This Row],[Release Date]])</f>
        <v>2008</v>
      </c>
      <c r="E2431" t="s">
        <v>38</v>
      </c>
      <c r="F2431" t="s">
        <v>31</v>
      </c>
      <c r="G2431" t="s">
        <v>20</v>
      </c>
      <c r="H2431" t="s">
        <v>21</v>
      </c>
      <c r="I2431" t="s">
        <v>81</v>
      </c>
      <c r="J2431">
        <v>885</v>
      </c>
      <c r="K2431">
        <v>2907</v>
      </c>
      <c r="L2431">
        <v>119</v>
      </c>
      <c r="M2431">
        <v>797</v>
      </c>
      <c r="N2431">
        <v>4.3</v>
      </c>
      <c r="O2431">
        <v>45</v>
      </c>
      <c r="P2431">
        <v>83</v>
      </c>
      <c r="Q2431">
        <v>7001720</v>
      </c>
      <c r="R2431">
        <v>12000000</v>
      </c>
      <c r="AD2431" t="str">
        <v>Comedy</v>
      </c>
      <c r="AE2431">
        <v>4.3</v>
      </c>
    </row>
    <row r="2432" spans="2:31" x14ac:dyDescent="0.4">
      <c r="B2432" t="s">
        <v>170</v>
      </c>
      <c r="C2432" s="7">
        <v>39801</v>
      </c>
      <c r="D2432">
        <f>YEAR(_01_data[[#This Row],[Release Date]])</f>
        <v>2008</v>
      </c>
      <c r="E2432" t="s">
        <v>38</v>
      </c>
      <c r="F2432" t="s">
        <v>42</v>
      </c>
      <c r="G2432" t="s">
        <v>20</v>
      </c>
      <c r="H2432" t="s">
        <v>170</v>
      </c>
      <c r="I2432" t="s">
        <v>81</v>
      </c>
      <c r="J2432">
        <v>309</v>
      </c>
      <c r="K2432">
        <v>921</v>
      </c>
      <c r="L2432">
        <v>1000</v>
      </c>
      <c r="M2432">
        <v>0</v>
      </c>
      <c r="N2432">
        <v>6.6</v>
      </c>
      <c r="O2432">
        <v>245</v>
      </c>
      <c r="P2432">
        <v>165</v>
      </c>
      <c r="Q2432">
        <v>49551662</v>
      </c>
      <c r="R2432">
        <v>130000000</v>
      </c>
      <c r="AD2432" t="str">
        <v>Adventure</v>
      </c>
      <c r="AE2432">
        <v>6.6</v>
      </c>
    </row>
    <row r="2433" spans="2:31" x14ac:dyDescent="0.4">
      <c r="B2433" t="s">
        <v>2537</v>
      </c>
      <c r="C2433" s="7">
        <v>39645</v>
      </c>
      <c r="D2433">
        <f>YEAR(_01_data[[#This Row],[Release Date]])</f>
        <v>2008</v>
      </c>
      <c r="E2433" t="s">
        <v>38</v>
      </c>
      <c r="F2433" t="s">
        <v>31</v>
      </c>
      <c r="G2433" t="s">
        <v>20</v>
      </c>
      <c r="H2433" t="s">
        <v>21</v>
      </c>
      <c r="I2433" t="s">
        <v>81</v>
      </c>
      <c r="J2433">
        <v>2000</v>
      </c>
      <c r="K2433">
        <v>6930</v>
      </c>
      <c r="L2433">
        <v>5</v>
      </c>
      <c r="M2433">
        <v>0</v>
      </c>
      <c r="N2433">
        <v>6</v>
      </c>
      <c r="O2433">
        <v>145</v>
      </c>
      <c r="P2433">
        <v>99</v>
      </c>
      <c r="Q2433">
        <v>60269340</v>
      </c>
      <c r="R2433">
        <v>30000000</v>
      </c>
      <c r="AD2433" t="str">
        <v>Comedy</v>
      </c>
      <c r="AE2433">
        <v>6</v>
      </c>
    </row>
    <row r="2434" spans="2:31" x14ac:dyDescent="0.4">
      <c r="B2434" t="s">
        <v>2538</v>
      </c>
      <c r="C2434" s="7">
        <v>39601</v>
      </c>
      <c r="D2434">
        <f>YEAR(_01_data[[#This Row],[Release Date]])</f>
        <v>2008</v>
      </c>
      <c r="E2434" t="s">
        <v>38</v>
      </c>
      <c r="F2434" t="s">
        <v>56</v>
      </c>
      <c r="G2434" t="s">
        <v>20</v>
      </c>
      <c r="H2434" t="s">
        <v>95</v>
      </c>
      <c r="I2434" t="s">
        <v>81</v>
      </c>
      <c r="J2434">
        <v>14000</v>
      </c>
      <c r="K2434">
        <v>15990</v>
      </c>
      <c r="L2434">
        <v>326</v>
      </c>
      <c r="M2434">
        <v>0</v>
      </c>
      <c r="N2434">
        <v>5.6</v>
      </c>
      <c r="O2434">
        <v>164</v>
      </c>
      <c r="P2434">
        <v>101</v>
      </c>
      <c r="Q2434">
        <v>22531698</v>
      </c>
      <c r="R2434">
        <v>70000000</v>
      </c>
      <c r="AD2434" t="str">
        <v>Action</v>
      </c>
      <c r="AE2434">
        <v>5.6</v>
      </c>
    </row>
    <row r="2435" spans="2:31" x14ac:dyDescent="0.4">
      <c r="B2435" t="s">
        <v>2539</v>
      </c>
      <c r="C2435" s="7">
        <v>39808</v>
      </c>
      <c r="D2435">
        <f>YEAR(_01_data[[#This Row],[Release Date]])</f>
        <v>2008</v>
      </c>
      <c r="E2435" t="s">
        <v>38</v>
      </c>
      <c r="F2435" t="s">
        <v>56</v>
      </c>
      <c r="G2435" t="s">
        <v>20</v>
      </c>
      <c r="H2435" t="s">
        <v>21</v>
      </c>
      <c r="I2435" t="s">
        <v>65</v>
      </c>
      <c r="J2435">
        <v>12000</v>
      </c>
      <c r="K2435">
        <v>12166</v>
      </c>
      <c r="L2435">
        <v>15</v>
      </c>
      <c r="M2435">
        <v>0</v>
      </c>
      <c r="N2435">
        <v>5.4</v>
      </c>
      <c r="O2435">
        <v>125</v>
      </c>
      <c r="P2435">
        <v>99</v>
      </c>
      <c r="Q2435">
        <v>15279680</v>
      </c>
      <c r="R2435">
        <v>40000000</v>
      </c>
      <c r="AD2435" t="str">
        <v>Action</v>
      </c>
      <c r="AE2435">
        <v>5.4</v>
      </c>
    </row>
    <row r="2436" spans="2:31" x14ac:dyDescent="0.4">
      <c r="B2436" t="s">
        <v>2540</v>
      </c>
      <c r="C2436" s="7">
        <v>39569</v>
      </c>
      <c r="D2436">
        <f>YEAR(_01_data[[#This Row],[Release Date]])</f>
        <v>2008</v>
      </c>
      <c r="E2436" t="s">
        <v>38</v>
      </c>
      <c r="F2436" t="s">
        <v>31</v>
      </c>
      <c r="G2436" t="s">
        <v>20</v>
      </c>
      <c r="H2436" t="s">
        <v>60</v>
      </c>
      <c r="I2436" t="s">
        <v>81</v>
      </c>
      <c r="J2436">
        <v>734</v>
      </c>
      <c r="K2436">
        <v>1778</v>
      </c>
      <c r="L2436">
        <v>1000</v>
      </c>
      <c r="M2436">
        <v>0</v>
      </c>
      <c r="N2436">
        <v>6.4</v>
      </c>
      <c r="O2436">
        <v>248</v>
      </c>
      <c r="P2436">
        <v>102</v>
      </c>
      <c r="Q2436">
        <v>11169531</v>
      </c>
      <c r="R2436">
        <v>20000000</v>
      </c>
      <c r="AD2436" t="str">
        <v>Comedy</v>
      </c>
      <c r="AE2436">
        <v>6.4</v>
      </c>
    </row>
    <row r="2437" spans="2:31" x14ac:dyDescent="0.4">
      <c r="B2437" t="s">
        <v>2541</v>
      </c>
      <c r="C2437" s="7">
        <v>39684</v>
      </c>
      <c r="D2437">
        <f>YEAR(_01_data[[#This Row],[Release Date]])</f>
        <v>2008</v>
      </c>
      <c r="E2437" t="s">
        <v>38</v>
      </c>
      <c r="F2437" t="s">
        <v>31</v>
      </c>
      <c r="G2437" t="s">
        <v>20</v>
      </c>
      <c r="H2437" t="s">
        <v>21</v>
      </c>
      <c r="I2437" t="s">
        <v>61</v>
      </c>
      <c r="J2437">
        <v>11000</v>
      </c>
      <c r="K2437">
        <v>12831</v>
      </c>
      <c r="L2437">
        <v>163</v>
      </c>
      <c r="M2437">
        <v>0</v>
      </c>
      <c r="N2437">
        <v>6.1</v>
      </c>
      <c r="O2437">
        <v>144</v>
      </c>
      <c r="P2437">
        <v>99</v>
      </c>
      <c r="Q2437">
        <v>109993847</v>
      </c>
      <c r="R2437">
        <v>80000000</v>
      </c>
      <c r="AD2437" t="str">
        <v>Comedy</v>
      </c>
      <c r="AE2437">
        <v>6.1</v>
      </c>
    </row>
    <row r="2438" spans="2:31" x14ac:dyDescent="0.4">
      <c r="B2438" t="s">
        <v>2542</v>
      </c>
      <c r="C2438" s="7">
        <v>39541</v>
      </c>
      <c r="D2438">
        <f>YEAR(_01_data[[#This Row],[Release Date]])</f>
        <v>2008</v>
      </c>
      <c r="E2438" t="s">
        <v>38</v>
      </c>
      <c r="F2438" t="s">
        <v>42</v>
      </c>
      <c r="G2438" t="s">
        <v>20</v>
      </c>
      <c r="H2438" t="s">
        <v>21</v>
      </c>
      <c r="I2438" t="s">
        <v>61</v>
      </c>
      <c r="J2438">
        <v>2000</v>
      </c>
      <c r="K2438">
        <v>4729</v>
      </c>
      <c r="L2438">
        <v>67</v>
      </c>
      <c r="M2438">
        <v>0</v>
      </c>
      <c r="N2438">
        <v>3.7</v>
      </c>
      <c r="O2438">
        <v>100</v>
      </c>
      <c r="P2438">
        <v>91</v>
      </c>
      <c r="Q2438">
        <v>94497271</v>
      </c>
      <c r="R2438">
        <v>20000000</v>
      </c>
      <c r="AD2438" t="str">
        <v>Adventure</v>
      </c>
      <c r="AE2438">
        <v>3.7</v>
      </c>
    </row>
    <row r="2439" spans="2:31" x14ac:dyDescent="0.4">
      <c r="B2439" t="s">
        <v>2543</v>
      </c>
      <c r="C2439" s="7">
        <v>39702</v>
      </c>
      <c r="D2439">
        <f>YEAR(_01_data[[#This Row],[Release Date]])</f>
        <v>2008</v>
      </c>
      <c r="E2439" t="s">
        <v>38</v>
      </c>
      <c r="F2439" t="s">
        <v>24</v>
      </c>
      <c r="G2439" t="s">
        <v>20</v>
      </c>
      <c r="H2439" t="s">
        <v>172</v>
      </c>
      <c r="I2439" t="s">
        <v>65</v>
      </c>
      <c r="J2439">
        <v>45</v>
      </c>
      <c r="K2439">
        <v>142</v>
      </c>
      <c r="L2439">
        <v>353</v>
      </c>
      <c r="M2439">
        <v>0</v>
      </c>
      <c r="N2439">
        <v>6.6</v>
      </c>
      <c r="O2439">
        <v>229</v>
      </c>
      <c r="P2439">
        <v>121</v>
      </c>
      <c r="Q2439">
        <v>3073392</v>
      </c>
      <c r="R2439">
        <v>25000000</v>
      </c>
      <c r="AD2439" t="str">
        <v>Drama</v>
      </c>
      <c r="AE2439">
        <v>6.6</v>
      </c>
    </row>
    <row r="2440" spans="2:31" x14ac:dyDescent="0.4">
      <c r="B2440" t="s">
        <v>2544</v>
      </c>
      <c r="C2440" s="7">
        <v>39598</v>
      </c>
      <c r="D2440">
        <f>YEAR(_01_data[[#This Row],[Release Date]])</f>
        <v>2008</v>
      </c>
      <c r="E2440" t="s">
        <v>38</v>
      </c>
      <c r="F2440" t="s">
        <v>56</v>
      </c>
      <c r="G2440" t="s">
        <v>20</v>
      </c>
      <c r="H2440" t="s">
        <v>21</v>
      </c>
      <c r="I2440" t="s">
        <v>65</v>
      </c>
      <c r="J2440">
        <v>29000</v>
      </c>
      <c r="K2440">
        <v>29824</v>
      </c>
      <c r="L2440">
        <v>0</v>
      </c>
      <c r="M2440">
        <v>0</v>
      </c>
      <c r="N2440">
        <v>7.1</v>
      </c>
      <c r="O2440">
        <v>238</v>
      </c>
      <c r="P2440">
        <v>128</v>
      </c>
      <c r="Q2440">
        <v>39380442</v>
      </c>
      <c r="R2440">
        <v>70000000</v>
      </c>
      <c r="AD2440" t="str">
        <v>Action</v>
      </c>
      <c r="AE2440">
        <v>7.1</v>
      </c>
    </row>
    <row r="2441" spans="2:31" x14ac:dyDescent="0.4">
      <c r="B2441" t="s">
        <v>2545</v>
      </c>
      <c r="C2441" s="7">
        <v>39753</v>
      </c>
      <c r="D2441">
        <f>YEAR(_01_data[[#This Row],[Release Date]])</f>
        <v>2008</v>
      </c>
      <c r="E2441" t="s">
        <v>38</v>
      </c>
      <c r="F2441" t="s">
        <v>42</v>
      </c>
      <c r="G2441" t="s">
        <v>20</v>
      </c>
      <c r="H2441" t="s">
        <v>21</v>
      </c>
      <c r="I2441" t="s">
        <v>61</v>
      </c>
      <c r="J2441">
        <v>17000</v>
      </c>
      <c r="K2441">
        <v>20007</v>
      </c>
      <c r="L2441">
        <v>59</v>
      </c>
      <c r="M2441">
        <v>0</v>
      </c>
      <c r="N2441">
        <v>6.9</v>
      </c>
      <c r="O2441">
        <v>225</v>
      </c>
      <c r="P2441">
        <v>96</v>
      </c>
      <c r="Q2441">
        <v>114053579</v>
      </c>
      <c r="R2441">
        <v>150000000</v>
      </c>
      <c r="AD2441" t="str">
        <v>Adventure</v>
      </c>
      <c r="AE2441">
        <v>6.9</v>
      </c>
    </row>
    <row r="2442" spans="2:31" x14ac:dyDescent="0.4">
      <c r="B2442" t="s">
        <v>2546</v>
      </c>
      <c r="C2442" s="7">
        <v>39728</v>
      </c>
      <c r="D2442">
        <f>YEAR(_01_data[[#This Row],[Release Date]])</f>
        <v>2008</v>
      </c>
      <c r="E2442" t="s">
        <v>38</v>
      </c>
      <c r="F2442" t="s">
        <v>31</v>
      </c>
      <c r="G2442" t="s">
        <v>20</v>
      </c>
      <c r="H2442" t="s">
        <v>21</v>
      </c>
      <c r="I2442" t="s">
        <v>81</v>
      </c>
      <c r="J2442">
        <v>25000</v>
      </c>
      <c r="K2442">
        <v>25676</v>
      </c>
      <c r="L2442">
        <v>19</v>
      </c>
      <c r="M2442">
        <v>0</v>
      </c>
      <c r="N2442">
        <v>6.8</v>
      </c>
      <c r="O2442">
        <v>109</v>
      </c>
      <c r="P2442">
        <v>110</v>
      </c>
      <c r="Q2442">
        <v>4040588</v>
      </c>
      <c r="R2442">
        <v>5000000</v>
      </c>
      <c r="AD2442" t="str">
        <v>Comedy</v>
      </c>
      <c r="AE2442">
        <v>6.8</v>
      </c>
    </row>
    <row r="2443" spans="2:31" x14ac:dyDescent="0.4">
      <c r="B2443" t="s">
        <v>2547</v>
      </c>
      <c r="C2443" s="7">
        <v>39516</v>
      </c>
      <c r="D2443">
        <f>YEAR(_01_data[[#This Row],[Release Date]])</f>
        <v>2008</v>
      </c>
      <c r="E2443" t="s">
        <v>38</v>
      </c>
      <c r="F2443" t="s">
        <v>31</v>
      </c>
      <c r="G2443" t="s">
        <v>20</v>
      </c>
      <c r="H2443" t="s">
        <v>21</v>
      </c>
      <c r="I2443" t="s">
        <v>65</v>
      </c>
      <c r="J2443">
        <v>24000</v>
      </c>
      <c r="K2443">
        <v>36093</v>
      </c>
      <c r="L2443">
        <v>1000</v>
      </c>
      <c r="M2443">
        <v>0</v>
      </c>
      <c r="N2443">
        <v>7</v>
      </c>
      <c r="O2443">
        <v>341</v>
      </c>
      <c r="P2443">
        <v>96</v>
      </c>
      <c r="Q2443">
        <v>60338891</v>
      </c>
      <c r="R2443">
        <v>37000000</v>
      </c>
      <c r="AD2443" t="str">
        <v>Comedy</v>
      </c>
      <c r="AE2443">
        <v>7</v>
      </c>
    </row>
    <row r="2444" spans="2:31" x14ac:dyDescent="0.4">
      <c r="B2444" t="s">
        <v>2548</v>
      </c>
      <c r="C2444" s="7">
        <v>39804</v>
      </c>
      <c r="D2444">
        <f>YEAR(_01_data[[#This Row],[Release Date]])</f>
        <v>2008</v>
      </c>
      <c r="E2444" t="s">
        <v>38</v>
      </c>
      <c r="F2444" t="s">
        <v>50</v>
      </c>
      <c r="G2444" t="s">
        <v>20</v>
      </c>
      <c r="H2444" t="s">
        <v>21</v>
      </c>
      <c r="I2444" t="s">
        <v>65</v>
      </c>
      <c r="J2444">
        <v>436</v>
      </c>
      <c r="K2444">
        <v>1141</v>
      </c>
      <c r="L2444">
        <v>67</v>
      </c>
      <c r="M2444">
        <v>0</v>
      </c>
      <c r="N2444">
        <v>7</v>
      </c>
      <c r="O2444">
        <v>81</v>
      </c>
      <c r="P2444">
        <v>109</v>
      </c>
      <c r="Q2444">
        <v>8134217</v>
      </c>
      <c r="R2444">
        <v>12000000</v>
      </c>
      <c r="AD2444" t="str">
        <v>Biography</v>
      </c>
      <c r="AE2444">
        <v>7</v>
      </c>
    </row>
    <row r="2445" spans="2:31" x14ac:dyDescent="0.4">
      <c r="B2445" t="s">
        <v>2549</v>
      </c>
      <c r="C2445" s="7">
        <v>39698</v>
      </c>
      <c r="D2445">
        <f>YEAR(_01_data[[#This Row],[Release Date]])</f>
        <v>2008</v>
      </c>
      <c r="E2445" t="s">
        <v>38</v>
      </c>
      <c r="F2445" t="s">
        <v>102</v>
      </c>
      <c r="G2445" t="s">
        <v>20</v>
      </c>
      <c r="H2445" t="s">
        <v>21</v>
      </c>
      <c r="I2445" t="s">
        <v>81</v>
      </c>
      <c r="J2445">
        <v>178</v>
      </c>
      <c r="K2445">
        <v>279</v>
      </c>
      <c r="L2445">
        <v>0</v>
      </c>
      <c r="M2445">
        <v>26</v>
      </c>
      <c r="N2445">
        <v>7.5</v>
      </c>
      <c r="O2445">
        <v>7</v>
      </c>
      <c r="P2445">
        <v>86</v>
      </c>
      <c r="Q2445">
        <v>215185</v>
      </c>
      <c r="R2445">
        <v>200000</v>
      </c>
      <c r="AD2445" t="str">
        <v>Documentary</v>
      </c>
      <c r="AE2445">
        <v>7.5</v>
      </c>
    </row>
    <row r="2446" spans="2:31" x14ac:dyDescent="0.4">
      <c r="B2446" t="s">
        <v>2550</v>
      </c>
      <c r="C2446" s="7">
        <v>39496</v>
      </c>
      <c r="D2446">
        <f>YEAR(_01_data[[#This Row],[Release Date]])</f>
        <v>2008</v>
      </c>
      <c r="E2446" t="s">
        <v>38</v>
      </c>
      <c r="F2446" t="s">
        <v>19</v>
      </c>
      <c r="G2446" t="s">
        <v>20</v>
      </c>
      <c r="H2446" t="s">
        <v>21</v>
      </c>
      <c r="I2446" t="s">
        <v>65</v>
      </c>
      <c r="J2446">
        <v>11000</v>
      </c>
      <c r="K2446">
        <v>12840</v>
      </c>
      <c r="L2446">
        <v>16000</v>
      </c>
      <c r="M2446">
        <v>14000</v>
      </c>
      <c r="N2446">
        <v>7.8</v>
      </c>
      <c r="O2446">
        <v>264</v>
      </c>
      <c r="P2446">
        <v>141</v>
      </c>
      <c r="Q2446">
        <v>35707327</v>
      </c>
      <c r="R2446">
        <v>55000000</v>
      </c>
      <c r="AD2446" t="str">
        <v>Crime</v>
      </c>
      <c r="AE2446">
        <v>7.8</v>
      </c>
    </row>
    <row r="2447" spans="2:31" x14ac:dyDescent="0.4">
      <c r="B2447" t="s">
        <v>2551</v>
      </c>
      <c r="C2447" s="7">
        <v>39715</v>
      </c>
      <c r="D2447">
        <f>YEAR(_01_data[[#This Row],[Release Date]])</f>
        <v>2008</v>
      </c>
      <c r="E2447" t="s">
        <v>38</v>
      </c>
      <c r="F2447" t="s">
        <v>31</v>
      </c>
      <c r="G2447" t="s">
        <v>20</v>
      </c>
      <c r="H2447" t="s">
        <v>21</v>
      </c>
      <c r="I2447" t="s">
        <v>65</v>
      </c>
      <c r="J2447">
        <v>1000</v>
      </c>
      <c r="K2447">
        <v>3608</v>
      </c>
      <c r="L2447">
        <v>0</v>
      </c>
      <c r="M2447">
        <v>0</v>
      </c>
      <c r="N2447">
        <v>6.5</v>
      </c>
      <c r="O2447">
        <v>159</v>
      </c>
      <c r="P2447">
        <v>92</v>
      </c>
      <c r="Q2447">
        <v>2926565</v>
      </c>
      <c r="R2447">
        <v>3000000</v>
      </c>
      <c r="AD2447" t="str">
        <v>Comedy</v>
      </c>
      <c r="AE2447">
        <v>6.5</v>
      </c>
    </row>
    <row r="2448" spans="2:31" x14ac:dyDescent="0.4">
      <c r="B2448" t="s">
        <v>2552</v>
      </c>
      <c r="C2448" s="7">
        <v>39734</v>
      </c>
      <c r="D2448">
        <f>YEAR(_01_data[[#This Row],[Release Date]])</f>
        <v>2008</v>
      </c>
      <c r="E2448" t="s">
        <v>38</v>
      </c>
      <c r="F2448" t="s">
        <v>42</v>
      </c>
      <c r="G2448" t="s">
        <v>20</v>
      </c>
      <c r="H2448" t="s">
        <v>21</v>
      </c>
      <c r="I2448" t="s">
        <v>61</v>
      </c>
      <c r="J2448">
        <v>13000</v>
      </c>
      <c r="K2448">
        <v>15494</v>
      </c>
      <c r="L2448">
        <v>27</v>
      </c>
      <c r="M2448">
        <v>0</v>
      </c>
      <c r="N2448">
        <v>6.5</v>
      </c>
      <c r="O2448">
        <v>118</v>
      </c>
      <c r="P2448">
        <v>90</v>
      </c>
      <c r="Q2448">
        <v>7871693</v>
      </c>
      <c r="R2448">
        <v>55000000</v>
      </c>
      <c r="AD2448" t="str">
        <v>Adventure</v>
      </c>
      <c r="AE2448">
        <v>6.5</v>
      </c>
    </row>
    <row r="2449" spans="2:31" x14ac:dyDescent="0.4">
      <c r="B2449" t="s">
        <v>2553</v>
      </c>
      <c r="C2449" s="7">
        <v>39732</v>
      </c>
      <c r="D2449">
        <f>YEAR(_01_data[[#This Row],[Release Date]])</f>
        <v>2008</v>
      </c>
      <c r="E2449" t="s">
        <v>38</v>
      </c>
      <c r="F2449" t="s">
        <v>56</v>
      </c>
      <c r="G2449" t="s">
        <v>20</v>
      </c>
      <c r="H2449" t="s">
        <v>21</v>
      </c>
      <c r="I2449" t="s">
        <v>81</v>
      </c>
      <c r="J2449">
        <v>2000</v>
      </c>
      <c r="K2449">
        <v>3958</v>
      </c>
      <c r="L2449">
        <v>198</v>
      </c>
      <c r="M2449">
        <v>0</v>
      </c>
      <c r="N2449">
        <v>7</v>
      </c>
      <c r="O2449">
        <v>459</v>
      </c>
      <c r="P2449">
        <v>85</v>
      </c>
      <c r="Q2449">
        <v>80034302</v>
      </c>
      <c r="R2449">
        <v>25000000</v>
      </c>
      <c r="AD2449" t="str">
        <v>Action</v>
      </c>
      <c r="AE2449">
        <v>7</v>
      </c>
    </row>
    <row r="2450" spans="2:31" x14ac:dyDescent="0.4">
      <c r="B2450" t="s">
        <v>2554</v>
      </c>
      <c r="C2450" s="7">
        <v>39608</v>
      </c>
      <c r="D2450">
        <f>YEAR(_01_data[[#This Row],[Release Date]])</f>
        <v>2008</v>
      </c>
      <c r="E2450" t="s">
        <v>38</v>
      </c>
      <c r="F2450" t="s">
        <v>31</v>
      </c>
      <c r="G2450" t="s">
        <v>20</v>
      </c>
      <c r="H2450" t="s">
        <v>21</v>
      </c>
      <c r="I2450" t="s">
        <v>65</v>
      </c>
      <c r="J2450">
        <v>1000</v>
      </c>
      <c r="K2450">
        <v>4484</v>
      </c>
      <c r="L2450">
        <v>0</v>
      </c>
      <c r="M2450">
        <v>422</v>
      </c>
      <c r="N2450">
        <v>4.5999999999999996</v>
      </c>
      <c r="O2450">
        <v>42</v>
      </c>
      <c r="P2450">
        <v>94</v>
      </c>
      <c r="Q2450">
        <v>4693919</v>
      </c>
      <c r="R2450">
        <v>6500000</v>
      </c>
      <c r="AD2450" t="str">
        <v>Comedy</v>
      </c>
      <c r="AE2450">
        <v>4.5999999999999996</v>
      </c>
    </row>
    <row r="2451" spans="2:31" x14ac:dyDescent="0.4">
      <c r="B2451" t="s">
        <v>2555</v>
      </c>
      <c r="C2451" s="7">
        <v>39792</v>
      </c>
      <c r="D2451">
        <f>YEAR(_01_data[[#This Row],[Release Date]])</f>
        <v>2008</v>
      </c>
      <c r="E2451" t="s">
        <v>38</v>
      </c>
      <c r="F2451" t="s">
        <v>56</v>
      </c>
      <c r="G2451" t="s">
        <v>20</v>
      </c>
      <c r="H2451" t="s">
        <v>21</v>
      </c>
      <c r="I2451" t="s">
        <v>65</v>
      </c>
      <c r="J2451">
        <v>26000</v>
      </c>
      <c r="K2451">
        <v>28643</v>
      </c>
      <c r="L2451">
        <v>545</v>
      </c>
      <c r="M2451">
        <v>0</v>
      </c>
      <c r="N2451">
        <v>6.4</v>
      </c>
      <c r="O2451">
        <v>230</v>
      </c>
      <c r="P2451">
        <v>111</v>
      </c>
      <c r="Q2451">
        <v>36064910</v>
      </c>
      <c r="R2451">
        <v>45000000</v>
      </c>
      <c r="AD2451" t="str">
        <v>Action</v>
      </c>
      <c r="AE2451">
        <v>6.4</v>
      </c>
    </row>
    <row r="2452" spans="2:31" x14ac:dyDescent="0.4">
      <c r="B2452" t="s">
        <v>2556</v>
      </c>
      <c r="C2452" s="7">
        <v>39677</v>
      </c>
      <c r="D2452">
        <f>YEAR(_01_data[[#This Row],[Release Date]])</f>
        <v>2008</v>
      </c>
      <c r="E2452" t="s">
        <v>38</v>
      </c>
      <c r="F2452" t="s">
        <v>42</v>
      </c>
      <c r="G2452" t="s">
        <v>20</v>
      </c>
      <c r="H2452" t="s">
        <v>21</v>
      </c>
      <c r="I2452" t="s">
        <v>61</v>
      </c>
      <c r="J2452">
        <v>795</v>
      </c>
      <c r="K2452">
        <v>2449</v>
      </c>
      <c r="L2452">
        <v>0</v>
      </c>
      <c r="M2452">
        <v>211</v>
      </c>
      <c r="N2452">
        <v>4.4000000000000004</v>
      </c>
      <c r="O2452">
        <v>41</v>
      </c>
      <c r="P2452">
        <v>94</v>
      </c>
      <c r="Q2452">
        <v>511920</v>
      </c>
      <c r="R2452">
        <v>40000000</v>
      </c>
      <c r="AD2452" t="str">
        <v>Adventure</v>
      </c>
      <c r="AE2452">
        <v>4.4000000000000004</v>
      </c>
    </row>
    <row r="2453" spans="2:31" x14ac:dyDescent="0.4">
      <c r="B2453" t="s">
        <v>2557</v>
      </c>
      <c r="C2453" s="7">
        <v>39500</v>
      </c>
      <c r="D2453">
        <f>YEAR(_01_data[[#This Row],[Release Date]])</f>
        <v>2008</v>
      </c>
      <c r="E2453" t="s">
        <v>38</v>
      </c>
      <c r="F2453" t="s">
        <v>31</v>
      </c>
      <c r="G2453" t="s">
        <v>20</v>
      </c>
      <c r="H2453" t="s">
        <v>21</v>
      </c>
      <c r="I2453" t="s">
        <v>81</v>
      </c>
      <c r="J2453">
        <v>869</v>
      </c>
      <c r="K2453">
        <v>2857</v>
      </c>
      <c r="L2453">
        <v>82</v>
      </c>
      <c r="M2453">
        <v>0</v>
      </c>
      <c r="N2453">
        <v>1.9</v>
      </c>
      <c r="O2453">
        <v>111</v>
      </c>
      <c r="P2453">
        <v>88</v>
      </c>
      <c r="Q2453">
        <v>14174654</v>
      </c>
      <c r="R2453">
        <v>25000000</v>
      </c>
      <c r="AD2453" t="str">
        <v>Comedy</v>
      </c>
      <c r="AE2453">
        <v>1.9</v>
      </c>
    </row>
    <row r="2454" spans="2:31" x14ac:dyDescent="0.4">
      <c r="B2454" t="s">
        <v>2558</v>
      </c>
      <c r="C2454" s="7">
        <v>39622</v>
      </c>
      <c r="D2454">
        <f>YEAR(_01_data[[#This Row],[Release Date]])</f>
        <v>2008</v>
      </c>
      <c r="E2454" t="s">
        <v>38</v>
      </c>
      <c r="F2454" t="s">
        <v>42</v>
      </c>
      <c r="G2454" t="s">
        <v>20</v>
      </c>
      <c r="H2454" t="s">
        <v>60</v>
      </c>
      <c r="I2454" t="s">
        <v>32</v>
      </c>
      <c r="J2454">
        <v>844</v>
      </c>
      <c r="K2454">
        <v>844</v>
      </c>
      <c r="L2454">
        <v>0</v>
      </c>
      <c r="M2454">
        <v>28</v>
      </c>
      <c r="N2454">
        <v>6.5</v>
      </c>
      <c r="O2454">
        <v>9</v>
      </c>
      <c r="P2454">
        <v>42</v>
      </c>
      <c r="Q2454">
        <v>7518876</v>
      </c>
      <c r="R2454">
        <v>6000000</v>
      </c>
      <c r="AD2454" t="str">
        <v>Adventure</v>
      </c>
      <c r="AE2454">
        <v>6.5</v>
      </c>
    </row>
    <row r="2455" spans="2:31" x14ac:dyDescent="0.4">
      <c r="B2455" t="s">
        <v>2559</v>
      </c>
      <c r="C2455" s="7">
        <v>39750</v>
      </c>
      <c r="D2455">
        <f>YEAR(_01_data[[#This Row],[Release Date]])</f>
        <v>2008</v>
      </c>
      <c r="E2455" t="s">
        <v>38</v>
      </c>
      <c r="F2455" t="s">
        <v>19</v>
      </c>
      <c r="G2455" t="s">
        <v>20</v>
      </c>
      <c r="H2455" t="s">
        <v>60</v>
      </c>
      <c r="I2455" t="s">
        <v>65</v>
      </c>
      <c r="J2455">
        <v>1000</v>
      </c>
      <c r="K2455">
        <v>1558</v>
      </c>
      <c r="L2455">
        <v>4</v>
      </c>
      <c r="M2455">
        <v>0</v>
      </c>
      <c r="N2455">
        <v>5.2</v>
      </c>
      <c r="O2455">
        <v>114</v>
      </c>
      <c r="P2455">
        <v>99</v>
      </c>
      <c r="Q2455">
        <v>18378</v>
      </c>
      <c r="R2455">
        <v>900000</v>
      </c>
      <c r="AD2455" t="str">
        <v>Crime</v>
      </c>
      <c r="AE2455">
        <v>5.2</v>
      </c>
    </row>
    <row r="2456" spans="2:31" x14ac:dyDescent="0.4">
      <c r="B2456" t="s">
        <v>2560</v>
      </c>
      <c r="C2456" s="7">
        <v>39497</v>
      </c>
      <c r="D2456">
        <f>YEAR(_01_data[[#This Row],[Release Date]])</f>
        <v>2008</v>
      </c>
      <c r="E2456" t="s">
        <v>38</v>
      </c>
      <c r="F2456" t="s">
        <v>56</v>
      </c>
      <c r="G2456" t="s">
        <v>20</v>
      </c>
      <c r="H2456" t="s">
        <v>60</v>
      </c>
      <c r="I2456" t="s">
        <v>65</v>
      </c>
      <c r="J2456">
        <v>165</v>
      </c>
      <c r="K2456">
        <v>391</v>
      </c>
      <c r="L2456">
        <v>197</v>
      </c>
      <c r="M2456">
        <v>0</v>
      </c>
      <c r="N2456">
        <v>6</v>
      </c>
      <c r="O2456">
        <v>254</v>
      </c>
      <c r="P2456">
        <v>113</v>
      </c>
      <c r="Q2456">
        <v>10955425</v>
      </c>
      <c r="R2456">
        <v>30000000</v>
      </c>
      <c r="AD2456" t="str">
        <v>Action</v>
      </c>
      <c r="AE2456">
        <v>6</v>
      </c>
    </row>
    <row r="2457" spans="2:31" x14ac:dyDescent="0.4">
      <c r="B2457" t="s">
        <v>2561</v>
      </c>
      <c r="C2457" s="7">
        <v>39479</v>
      </c>
      <c r="D2457">
        <f>YEAR(_01_data[[#This Row],[Release Date]])</f>
        <v>2008</v>
      </c>
      <c r="E2457" t="s">
        <v>38</v>
      </c>
      <c r="F2457" t="s">
        <v>24</v>
      </c>
      <c r="G2457" t="s">
        <v>20</v>
      </c>
      <c r="H2457" t="s">
        <v>21</v>
      </c>
      <c r="I2457" t="s">
        <v>81</v>
      </c>
      <c r="J2457">
        <v>22000</v>
      </c>
      <c r="K2457">
        <v>33903</v>
      </c>
      <c r="L2457">
        <v>53</v>
      </c>
      <c r="M2457">
        <v>0</v>
      </c>
      <c r="N2457">
        <v>7.5</v>
      </c>
      <c r="O2457">
        <v>293</v>
      </c>
      <c r="P2457">
        <v>104</v>
      </c>
      <c r="Q2457">
        <v>33422556</v>
      </c>
      <c r="R2457">
        <v>20000000</v>
      </c>
      <c r="AD2457" t="str">
        <v>Drama</v>
      </c>
      <c r="AE2457">
        <v>7.5</v>
      </c>
    </row>
    <row r="2458" spans="2:31" x14ac:dyDescent="0.4">
      <c r="B2458" t="s">
        <v>2562</v>
      </c>
      <c r="C2458" s="7">
        <v>39703</v>
      </c>
      <c r="D2458">
        <f>YEAR(_01_data[[#This Row],[Release Date]])</f>
        <v>2008</v>
      </c>
      <c r="E2458" t="s">
        <v>38</v>
      </c>
      <c r="F2458" t="s">
        <v>31</v>
      </c>
      <c r="G2458" t="s">
        <v>20</v>
      </c>
      <c r="H2458" t="s">
        <v>21</v>
      </c>
      <c r="I2458" t="s">
        <v>81</v>
      </c>
      <c r="J2458">
        <v>1000</v>
      </c>
      <c r="K2458">
        <v>3239</v>
      </c>
      <c r="L2458">
        <v>65</v>
      </c>
      <c r="M2458">
        <v>702</v>
      </c>
      <c r="N2458">
        <v>5.7</v>
      </c>
      <c r="O2458">
        <v>146</v>
      </c>
      <c r="P2458">
        <v>102</v>
      </c>
      <c r="Q2458">
        <v>32853640</v>
      </c>
      <c r="R2458">
        <v>40000000</v>
      </c>
      <c r="AD2458" t="str">
        <v>Comedy</v>
      </c>
      <c r="AE2458">
        <v>5.7</v>
      </c>
    </row>
    <row r="2459" spans="2:31" x14ac:dyDescent="0.4">
      <c r="B2459" t="s">
        <v>2563</v>
      </c>
      <c r="C2459" s="7">
        <v>39784</v>
      </c>
      <c r="D2459">
        <f>YEAR(_01_data[[#This Row],[Release Date]])</f>
        <v>2008</v>
      </c>
      <c r="E2459" t="s">
        <v>38</v>
      </c>
      <c r="F2459" t="s">
        <v>56</v>
      </c>
      <c r="G2459" t="s">
        <v>20</v>
      </c>
      <c r="H2459" t="s">
        <v>21</v>
      </c>
      <c r="I2459" t="s">
        <v>81</v>
      </c>
      <c r="J2459">
        <v>3000</v>
      </c>
      <c r="K2459">
        <v>5637</v>
      </c>
      <c r="L2459">
        <v>154</v>
      </c>
      <c r="M2459">
        <v>0</v>
      </c>
      <c r="N2459">
        <v>6.6</v>
      </c>
      <c r="O2459">
        <v>215</v>
      </c>
      <c r="P2459">
        <v>118</v>
      </c>
      <c r="Q2459">
        <v>101111837</v>
      </c>
      <c r="R2459">
        <v>80000000</v>
      </c>
      <c r="AD2459" t="str">
        <v>Action</v>
      </c>
      <c r="AE2459">
        <v>6.6</v>
      </c>
    </row>
    <row r="2460" spans="2:31" x14ac:dyDescent="0.4">
      <c r="B2460" t="s">
        <v>2564</v>
      </c>
      <c r="C2460" s="7">
        <v>39587</v>
      </c>
      <c r="D2460">
        <f>YEAR(_01_data[[#This Row],[Release Date]])</f>
        <v>2008</v>
      </c>
      <c r="E2460" t="s">
        <v>38</v>
      </c>
      <c r="F2460" t="s">
        <v>24</v>
      </c>
      <c r="G2460" t="s">
        <v>20</v>
      </c>
      <c r="H2460" t="s">
        <v>21</v>
      </c>
      <c r="I2460" t="s">
        <v>61</v>
      </c>
      <c r="J2460">
        <v>848</v>
      </c>
      <c r="K2460">
        <v>1164</v>
      </c>
      <c r="L2460">
        <v>589</v>
      </c>
      <c r="M2460">
        <v>0</v>
      </c>
      <c r="N2460">
        <v>6.5</v>
      </c>
      <c r="O2460">
        <v>50</v>
      </c>
      <c r="P2460">
        <v>122</v>
      </c>
      <c r="Q2460">
        <v>33451479</v>
      </c>
      <c r="R2460">
        <v>500000</v>
      </c>
      <c r="AD2460" t="str">
        <v>Drama</v>
      </c>
      <c r="AE2460">
        <v>6.5</v>
      </c>
    </row>
    <row r="2461" spans="2:31" x14ac:dyDescent="0.4">
      <c r="B2461" t="s">
        <v>2565</v>
      </c>
      <c r="C2461" s="7">
        <v>39553</v>
      </c>
      <c r="D2461">
        <f>YEAR(_01_data[[#This Row],[Release Date]])</f>
        <v>2008</v>
      </c>
      <c r="E2461" t="s">
        <v>38</v>
      </c>
      <c r="F2461" t="s">
        <v>24</v>
      </c>
      <c r="G2461" t="s">
        <v>920</v>
      </c>
      <c r="H2461" t="s">
        <v>786</v>
      </c>
      <c r="I2461" t="s">
        <v>22</v>
      </c>
      <c r="J2461">
        <v>573</v>
      </c>
      <c r="K2461">
        <v>1098</v>
      </c>
      <c r="L2461">
        <v>28</v>
      </c>
      <c r="M2461">
        <v>0</v>
      </c>
      <c r="N2461">
        <v>7.3</v>
      </c>
      <c r="O2461">
        <v>80</v>
      </c>
      <c r="P2461">
        <v>45</v>
      </c>
      <c r="Q2461">
        <v>145109</v>
      </c>
      <c r="R2461">
        <v>45000000</v>
      </c>
      <c r="AD2461" t="str">
        <v>Drama</v>
      </c>
      <c r="AE2461">
        <v>7.3</v>
      </c>
    </row>
    <row r="2462" spans="2:31" x14ac:dyDescent="0.4">
      <c r="B2462" t="s">
        <v>2566</v>
      </c>
      <c r="C2462" s="7">
        <v>39460</v>
      </c>
      <c r="D2462">
        <f>YEAR(_01_data[[#This Row],[Release Date]])</f>
        <v>2008</v>
      </c>
      <c r="E2462" t="s">
        <v>38</v>
      </c>
      <c r="F2462" t="s">
        <v>50</v>
      </c>
      <c r="G2462" t="s">
        <v>20</v>
      </c>
      <c r="H2462" t="s">
        <v>21</v>
      </c>
      <c r="I2462" t="s">
        <v>81</v>
      </c>
      <c r="J2462">
        <v>20</v>
      </c>
      <c r="K2462">
        <v>64</v>
      </c>
      <c r="L2462">
        <v>18</v>
      </c>
      <c r="M2462">
        <v>0</v>
      </c>
      <c r="N2462">
        <v>7</v>
      </c>
      <c r="O2462">
        <v>99</v>
      </c>
      <c r="P2462">
        <v>119</v>
      </c>
      <c r="Q2462">
        <v>4234040</v>
      </c>
      <c r="R2462">
        <v>20000000</v>
      </c>
      <c r="AD2462" t="str">
        <v>Biography</v>
      </c>
      <c r="AE2462">
        <v>7</v>
      </c>
    </row>
    <row r="2463" spans="2:31" x14ac:dyDescent="0.4">
      <c r="B2463" t="s">
        <v>2567</v>
      </c>
      <c r="C2463" s="7">
        <v>39593</v>
      </c>
      <c r="D2463">
        <f>YEAR(_01_data[[#This Row],[Release Date]])</f>
        <v>2008</v>
      </c>
      <c r="E2463" t="s">
        <v>38</v>
      </c>
      <c r="F2463" t="s">
        <v>56</v>
      </c>
      <c r="G2463" t="s">
        <v>20</v>
      </c>
      <c r="H2463" t="s">
        <v>21</v>
      </c>
      <c r="I2463" t="s">
        <v>81</v>
      </c>
      <c r="J2463">
        <v>11000</v>
      </c>
      <c r="K2463">
        <v>13827</v>
      </c>
      <c r="L2463">
        <v>72</v>
      </c>
      <c r="M2463">
        <v>0</v>
      </c>
      <c r="N2463">
        <v>5.6</v>
      </c>
      <c r="O2463">
        <v>176</v>
      </c>
      <c r="P2463">
        <v>112</v>
      </c>
      <c r="Q2463">
        <v>70224196</v>
      </c>
      <c r="R2463">
        <v>70000000</v>
      </c>
      <c r="AD2463" t="str">
        <v>Action</v>
      </c>
      <c r="AE2463">
        <v>5.6</v>
      </c>
    </row>
    <row r="2464" spans="2:31" x14ac:dyDescent="0.4">
      <c r="B2464" t="s">
        <v>2568</v>
      </c>
      <c r="C2464" s="7">
        <v>39537</v>
      </c>
      <c r="D2464">
        <f>YEAR(_01_data[[#This Row],[Release Date]])</f>
        <v>2008</v>
      </c>
      <c r="E2464" t="s">
        <v>38</v>
      </c>
      <c r="F2464" t="s">
        <v>31</v>
      </c>
      <c r="G2464" t="s">
        <v>20</v>
      </c>
      <c r="H2464" t="s">
        <v>21</v>
      </c>
      <c r="I2464" t="s">
        <v>65</v>
      </c>
      <c r="J2464">
        <v>15000</v>
      </c>
      <c r="K2464">
        <v>16758</v>
      </c>
      <c r="L2464">
        <v>89</v>
      </c>
      <c r="M2464">
        <v>0</v>
      </c>
      <c r="N2464">
        <v>7.2</v>
      </c>
      <c r="O2464">
        <v>253</v>
      </c>
      <c r="P2464">
        <v>118</v>
      </c>
      <c r="Q2464">
        <v>62877175</v>
      </c>
      <c r="R2464">
        <v>30000000</v>
      </c>
      <c r="AD2464" t="str">
        <v>Comedy</v>
      </c>
      <c r="AE2464">
        <v>7.2</v>
      </c>
    </row>
    <row r="2465" spans="2:31" x14ac:dyDescent="0.4">
      <c r="B2465" t="s">
        <v>2569</v>
      </c>
      <c r="C2465" s="7">
        <v>39652</v>
      </c>
      <c r="D2465">
        <f>YEAR(_01_data[[#This Row],[Release Date]])</f>
        <v>2008</v>
      </c>
      <c r="E2465" t="s">
        <v>38</v>
      </c>
      <c r="F2465" t="s">
        <v>31</v>
      </c>
      <c r="G2465" t="s">
        <v>20</v>
      </c>
      <c r="H2465" t="s">
        <v>26</v>
      </c>
      <c r="I2465" t="s">
        <v>81</v>
      </c>
      <c r="J2465">
        <v>4000</v>
      </c>
      <c r="K2465">
        <v>9913</v>
      </c>
      <c r="L2465">
        <v>91</v>
      </c>
      <c r="M2465">
        <v>0</v>
      </c>
      <c r="N2465">
        <v>5.6</v>
      </c>
      <c r="O2465">
        <v>141</v>
      </c>
      <c r="P2465">
        <v>88</v>
      </c>
      <c r="Q2465">
        <v>120136047</v>
      </c>
      <c r="R2465">
        <v>80000000</v>
      </c>
      <c r="AD2465" t="str">
        <v>Comedy</v>
      </c>
      <c r="AE2465">
        <v>5.6</v>
      </c>
    </row>
    <row r="2466" spans="2:31" x14ac:dyDescent="0.4">
      <c r="B2466" t="s">
        <v>2570</v>
      </c>
      <c r="C2466" s="7">
        <v>39795</v>
      </c>
      <c r="D2466">
        <f>YEAR(_01_data[[#This Row],[Release Date]])</f>
        <v>2008</v>
      </c>
      <c r="E2466" t="s">
        <v>38</v>
      </c>
      <c r="F2466" t="s">
        <v>24</v>
      </c>
      <c r="G2466" t="s">
        <v>20</v>
      </c>
      <c r="H2466" t="s">
        <v>21</v>
      </c>
      <c r="I2466" t="s">
        <v>65</v>
      </c>
      <c r="J2466">
        <v>2000</v>
      </c>
      <c r="K2466">
        <v>6161</v>
      </c>
      <c r="L2466">
        <v>2000</v>
      </c>
      <c r="M2466">
        <v>0</v>
      </c>
      <c r="N2466">
        <v>7.7</v>
      </c>
      <c r="O2466">
        <v>302</v>
      </c>
      <c r="P2466">
        <v>122</v>
      </c>
      <c r="Q2466">
        <v>18593156</v>
      </c>
      <c r="R2466">
        <v>35000000</v>
      </c>
      <c r="AD2466" t="str">
        <v>Drama</v>
      </c>
      <c r="AE2466">
        <v>7.7</v>
      </c>
    </row>
    <row r="2467" spans="2:31" x14ac:dyDescent="0.4">
      <c r="B2467" t="s">
        <v>2571</v>
      </c>
      <c r="C2467" s="7">
        <v>39466</v>
      </c>
      <c r="D2467">
        <f>YEAR(_01_data[[#This Row],[Release Date]])</f>
        <v>2008</v>
      </c>
      <c r="E2467" t="s">
        <v>38</v>
      </c>
      <c r="F2467" t="s">
        <v>19</v>
      </c>
      <c r="G2467" t="s">
        <v>20</v>
      </c>
      <c r="H2467" t="s">
        <v>21</v>
      </c>
      <c r="I2467" t="s">
        <v>65</v>
      </c>
      <c r="J2467">
        <v>496</v>
      </c>
      <c r="K2467">
        <v>994</v>
      </c>
      <c r="L2467">
        <v>33</v>
      </c>
      <c r="M2467">
        <v>0</v>
      </c>
      <c r="N2467">
        <v>7.2</v>
      </c>
      <c r="O2467">
        <v>181</v>
      </c>
      <c r="P2467">
        <v>97</v>
      </c>
      <c r="Q2467">
        <v>2508841</v>
      </c>
      <c r="R2467">
        <v>1000000</v>
      </c>
      <c r="AD2467" t="str">
        <v>Crime</v>
      </c>
      <c r="AE2467">
        <v>7.2</v>
      </c>
    </row>
    <row r="2468" spans="2:31" x14ac:dyDescent="0.4">
      <c r="B2468" t="s">
        <v>2572</v>
      </c>
      <c r="C2468" s="7">
        <v>39812</v>
      </c>
      <c r="D2468">
        <f>YEAR(_01_data[[#This Row],[Release Date]])</f>
        <v>2008</v>
      </c>
      <c r="E2468" t="s">
        <v>38</v>
      </c>
      <c r="F2468" t="s">
        <v>102</v>
      </c>
      <c r="G2468" t="s">
        <v>20</v>
      </c>
      <c r="H2468" t="s">
        <v>21</v>
      </c>
      <c r="I2468" t="s">
        <v>22</v>
      </c>
      <c r="J2468">
        <v>860</v>
      </c>
      <c r="K2468">
        <v>1252</v>
      </c>
      <c r="L2468">
        <v>9</v>
      </c>
      <c r="M2468">
        <v>588</v>
      </c>
      <c r="N2468">
        <v>7.6</v>
      </c>
      <c r="O2468">
        <v>14</v>
      </c>
      <c r="P2468">
        <v>112</v>
      </c>
      <c r="Q2468">
        <v>173783</v>
      </c>
      <c r="R2468">
        <v>2500000</v>
      </c>
      <c r="AD2468" t="str">
        <v>Documentary</v>
      </c>
      <c r="AE2468">
        <v>7.6</v>
      </c>
    </row>
    <row r="2469" spans="2:31" x14ac:dyDescent="0.4">
      <c r="B2469" t="s">
        <v>2573</v>
      </c>
      <c r="C2469" s="7">
        <v>39598</v>
      </c>
      <c r="D2469">
        <f>YEAR(_01_data[[#This Row],[Release Date]])</f>
        <v>2008</v>
      </c>
      <c r="E2469" t="s">
        <v>38</v>
      </c>
      <c r="F2469" t="s">
        <v>56</v>
      </c>
      <c r="G2469" t="s">
        <v>20</v>
      </c>
      <c r="H2469" t="s">
        <v>2574</v>
      </c>
      <c r="I2469" t="s">
        <v>65</v>
      </c>
      <c r="J2469">
        <v>29</v>
      </c>
      <c r="K2469">
        <v>86</v>
      </c>
      <c r="L2469">
        <v>5</v>
      </c>
      <c r="M2469">
        <v>1000</v>
      </c>
      <c r="N2469">
        <v>7.8</v>
      </c>
      <c r="O2469">
        <v>30</v>
      </c>
      <c r="P2469">
        <v>119</v>
      </c>
      <c r="Q2469">
        <v>4958</v>
      </c>
      <c r="R2469">
        <v>2000000</v>
      </c>
      <c r="AD2469" t="str">
        <v>Action</v>
      </c>
      <c r="AE2469">
        <v>7.8</v>
      </c>
    </row>
    <row r="2470" spans="2:31" x14ac:dyDescent="0.4">
      <c r="B2470" t="s">
        <v>2575</v>
      </c>
      <c r="C2470" s="7">
        <v>39591</v>
      </c>
      <c r="D2470">
        <f>YEAR(_01_data[[#This Row],[Release Date]])</f>
        <v>2008</v>
      </c>
      <c r="E2470" t="s">
        <v>38</v>
      </c>
      <c r="F2470" t="s">
        <v>56</v>
      </c>
      <c r="G2470" t="s">
        <v>20</v>
      </c>
      <c r="H2470" t="s">
        <v>21</v>
      </c>
      <c r="I2470" t="s">
        <v>81</v>
      </c>
      <c r="J2470">
        <v>13000</v>
      </c>
      <c r="K2470">
        <v>44798</v>
      </c>
      <c r="L2470">
        <v>88</v>
      </c>
      <c r="M2470">
        <v>0</v>
      </c>
      <c r="N2470">
        <v>6.5</v>
      </c>
      <c r="O2470">
        <v>265</v>
      </c>
      <c r="P2470">
        <v>110</v>
      </c>
      <c r="Q2470">
        <v>130313314</v>
      </c>
      <c r="R2470">
        <v>80000000</v>
      </c>
      <c r="AD2470" t="str">
        <v>Action</v>
      </c>
      <c r="AE2470">
        <v>6.5</v>
      </c>
    </row>
    <row r="2471" spans="2:31" x14ac:dyDescent="0.4">
      <c r="B2471" t="s">
        <v>2576</v>
      </c>
      <c r="C2471" s="7">
        <v>39539</v>
      </c>
      <c r="D2471">
        <f>YEAR(_01_data[[#This Row],[Release Date]])</f>
        <v>2008</v>
      </c>
      <c r="E2471" t="s">
        <v>38</v>
      </c>
      <c r="F2471" t="s">
        <v>31</v>
      </c>
      <c r="G2471" t="s">
        <v>20</v>
      </c>
      <c r="H2471" t="s">
        <v>21</v>
      </c>
      <c r="I2471" t="s">
        <v>81</v>
      </c>
      <c r="J2471">
        <v>346</v>
      </c>
      <c r="K2471">
        <v>500</v>
      </c>
      <c r="L2471">
        <v>192</v>
      </c>
      <c r="M2471">
        <v>0</v>
      </c>
      <c r="N2471">
        <v>6.7</v>
      </c>
      <c r="O2471">
        <v>210</v>
      </c>
      <c r="P2471">
        <v>102</v>
      </c>
      <c r="Q2471">
        <v>13214030</v>
      </c>
      <c r="R2471">
        <v>20000000</v>
      </c>
      <c r="AD2471" t="str">
        <v>Comedy</v>
      </c>
      <c r="AE2471">
        <v>6.7</v>
      </c>
    </row>
    <row r="2472" spans="2:31" x14ac:dyDescent="0.4">
      <c r="B2472" t="s">
        <v>2577</v>
      </c>
      <c r="C2472" s="7">
        <v>39501</v>
      </c>
      <c r="D2472">
        <f>YEAR(_01_data[[#This Row],[Release Date]])</f>
        <v>2008</v>
      </c>
      <c r="E2472" t="s">
        <v>38</v>
      </c>
      <c r="F2472" t="s">
        <v>24</v>
      </c>
      <c r="G2472" t="s">
        <v>20</v>
      </c>
      <c r="H2472" t="s">
        <v>60</v>
      </c>
      <c r="I2472" t="s">
        <v>65</v>
      </c>
      <c r="J2472">
        <v>10000</v>
      </c>
      <c r="K2472">
        <v>11091</v>
      </c>
      <c r="L2472">
        <v>6</v>
      </c>
      <c r="M2472">
        <v>921</v>
      </c>
      <c r="N2472">
        <v>6.2</v>
      </c>
      <c r="O2472">
        <v>67</v>
      </c>
      <c r="P2472">
        <v>92</v>
      </c>
      <c r="Q2472">
        <v>23091</v>
      </c>
      <c r="R2472">
        <v>15000000</v>
      </c>
      <c r="AD2472" t="str">
        <v>Drama</v>
      </c>
      <c r="AE2472">
        <v>6.2</v>
      </c>
    </row>
    <row r="2473" spans="2:31" x14ac:dyDescent="0.4">
      <c r="B2473" t="s">
        <v>2578</v>
      </c>
      <c r="C2473" s="7">
        <v>39485</v>
      </c>
      <c r="D2473">
        <f>YEAR(_01_data[[#This Row],[Release Date]])</f>
        <v>2008</v>
      </c>
      <c r="E2473" t="s">
        <v>38</v>
      </c>
      <c r="F2473" t="s">
        <v>24</v>
      </c>
      <c r="G2473" t="s">
        <v>20</v>
      </c>
      <c r="H2473" t="s">
        <v>21</v>
      </c>
      <c r="I2473" t="s">
        <v>65</v>
      </c>
      <c r="J2473">
        <v>16000</v>
      </c>
      <c r="K2473">
        <v>17347</v>
      </c>
      <c r="L2473">
        <v>16000</v>
      </c>
      <c r="M2473">
        <v>28000</v>
      </c>
      <c r="N2473">
        <v>8.1999999999999993</v>
      </c>
      <c r="O2473">
        <v>366</v>
      </c>
      <c r="P2473">
        <v>116</v>
      </c>
      <c r="Q2473">
        <v>148085755</v>
      </c>
      <c r="R2473">
        <v>33000000</v>
      </c>
      <c r="AD2473" t="str">
        <v>Drama</v>
      </c>
      <c r="AE2473">
        <v>8.1999999999999993</v>
      </c>
    </row>
    <row r="2474" spans="2:31" x14ac:dyDescent="0.4">
      <c r="B2474" t="s">
        <v>2579</v>
      </c>
      <c r="C2474" s="7">
        <v>39552</v>
      </c>
      <c r="D2474">
        <f>YEAR(_01_data[[#This Row],[Release Date]])</f>
        <v>2008</v>
      </c>
      <c r="E2474" t="s">
        <v>38</v>
      </c>
      <c r="F2474" t="s">
        <v>31</v>
      </c>
      <c r="G2474" t="s">
        <v>20</v>
      </c>
      <c r="H2474" t="s">
        <v>21</v>
      </c>
      <c r="I2474" t="s">
        <v>65</v>
      </c>
      <c r="J2474">
        <v>1000</v>
      </c>
      <c r="K2474">
        <v>3767</v>
      </c>
      <c r="L2474">
        <v>26</v>
      </c>
      <c r="M2474">
        <v>1000</v>
      </c>
      <c r="N2474">
        <v>6.4</v>
      </c>
      <c r="O2474">
        <v>129</v>
      </c>
      <c r="P2474">
        <v>92</v>
      </c>
      <c r="Q2474">
        <v>4881867</v>
      </c>
      <c r="R2474">
        <v>9000000</v>
      </c>
      <c r="AD2474" t="str">
        <v>Comedy</v>
      </c>
      <c r="AE2474">
        <v>6.4</v>
      </c>
    </row>
    <row r="2475" spans="2:31" x14ac:dyDescent="0.4">
      <c r="B2475" t="s">
        <v>2580</v>
      </c>
      <c r="C2475" s="7">
        <v>39780</v>
      </c>
      <c r="D2475">
        <f>YEAR(_01_data[[#This Row],[Release Date]])</f>
        <v>2008</v>
      </c>
      <c r="E2475" t="s">
        <v>38</v>
      </c>
      <c r="F2475" t="s">
        <v>56</v>
      </c>
      <c r="G2475" t="s">
        <v>20</v>
      </c>
      <c r="H2475" t="s">
        <v>21</v>
      </c>
      <c r="I2475" t="s">
        <v>81</v>
      </c>
      <c r="J2475">
        <v>10000</v>
      </c>
      <c r="K2475">
        <v>21584</v>
      </c>
      <c r="L2475">
        <v>532</v>
      </c>
      <c r="M2475">
        <v>0</v>
      </c>
      <c r="N2475">
        <v>6.4</v>
      </c>
      <c r="O2475">
        <v>318</v>
      </c>
      <c r="P2475">
        <v>102</v>
      </c>
      <c r="Q2475">
        <v>227946274</v>
      </c>
      <c r="R2475">
        <v>150000000</v>
      </c>
      <c r="AD2475" t="str">
        <v>Action</v>
      </c>
      <c r="AE2475">
        <v>6.4</v>
      </c>
    </row>
    <row r="2476" spans="2:31" x14ac:dyDescent="0.4">
      <c r="B2476" t="s">
        <v>2581</v>
      </c>
      <c r="C2476" s="7">
        <v>39812</v>
      </c>
      <c r="D2476">
        <f>YEAR(_01_data[[#This Row],[Release Date]])</f>
        <v>2008</v>
      </c>
      <c r="E2476" t="s">
        <v>38</v>
      </c>
      <c r="F2476" t="s">
        <v>42</v>
      </c>
      <c r="G2476" t="s">
        <v>20</v>
      </c>
      <c r="H2476" t="s">
        <v>21</v>
      </c>
      <c r="I2476" t="s">
        <v>65</v>
      </c>
      <c r="J2476">
        <v>1000</v>
      </c>
      <c r="K2476">
        <v>4065</v>
      </c>
      <c r="L2476">
        <v>22</v>
      </c>
      <c r="M2476">
        <v>0</v>
      </c>
      <c r="N2476">
        <v>6.6</v>
      </c>
      <c r="O2476">
        <v>153</v>
      </c>
      <c r="P2476">
        <v>102</v>
      </c>
      <c r="Q2476">
        <v>38087366</v>
      </c>
      <c r="R2476">
        <v>12000000</v>
      </c>
      <c r="AD2476" t="str">
        <v>Adventure</v>
      </c>
      <c r="AE2476">
        <v>6.6</v>
      </c>
    </row>
    <row r="2477" spans="2:31" x14ac:dyDescent="0.4">
      <c r="B2477" t="s">
        <v>2582</v>
      </c>
      <c r="C2477" s="7">
        <v>39502</v>
      </c>
      <c r="D2477">
        <f>YEAR(_01_data[[#This Row],[Release Date]])</f>
        <v>2008</v>
      </c>
      <c r="E2477" t="s">
        <v>38</v>
      </c>
      <c r="F2477" t="s">
        <v>56</v>
      </c>
      <c r="G2477" t="s">
        <v>20</v>
      </c>
      <c r="H2477" t="s">
        <v>21</v>
      </c>
      <c r="I2477" t="s">
        <v>81</v>
      </c>
      <c r="J2477">
        <v>3000</v>
      </c>
      <c r="K2477">
        <v>3632</v>
      </c>
      <c r="L2477">
        <v>0</v>
      </c>
      <c r="M2477">
        <v>3000</v>
      </c>
      <c r="N2477">
        <v>7</v>
      </c>
      <c r="O2477">
        <v>345</v>
      </c>
      <c r="P2477">
        <v>120</v>
      </c>
      <c r="Q2477">
        <v>75754670</v>
      </c>
      <c r="R2477">
        <v>85000000</v>
      </c>
      <c r="AD2477" t="str">
        <v>Action</v>
      </c>
      <c r="AE2477">
        <v>7</v>
      </c>
    </row>
    <row r="2478" spans="2:31" x14ac:dyDescent="0.4">
      <c r="B2478" t="s">
        <v>2583</v>
      </c>
      <c r="C2478" s="7">
        <v>39700</v>
      </c>
      <c r="D2478">
        <f>YEAR(_01_data[[#This Row],[Release Date]])</f>
        <v>2008</v>
      </c>
      <c r="E2478" t="s">
        <v>38</v>
      </c>
      <c r="F2478" t="s">
        <v>31</v>
      </c>
      <c r="G2478" t="s">
        <v>20</v>
      </c>
      <c r="H2478" t="s">
        <v>21</v>
      </c>
      <c r="I2478" t="s">
        <v>36</v>
      </c>
      <c r="J2478">
        <v>755</v>
      </c>
      <c r="K2478">
        <v>3507</v>
      </c>
      <c r="L2478">
        <v>197</v>
      </c>
      <c r="M2478">
        <v>0</v>
      </c>
      <c r="N2478">
        <v>4.5</v>
      </c>
      <c r="O2478">
        <v>128</v>
      </c>
      <c r="P2478">
        <v>112</v>
      </c>
      <c r="Q2478">
        <v>90556401</v>
      </c>
      <c r="R2478">
        <v>11000000</v>
      </c>
      <c r="AD2478" t="str">
        <v>Comedy</v>
      </c>
      <c r="AE2478">
        <v>4.5</v>
      </c>
    </row>
    <row r="2479" spans="2:31" x14ac:dyDescent="0.4">
      <c r="B2479" t="s">
        <v>2584</v>
      </c>
      <c r="C2479" s="7">
        <v>39564</v>
      </c>
      <c r="D2479">
        <f>YEAR(_01_data[[#This Row],[Release Date]])</f>
        <v>2008</v>
      </c>
      <c r="E2479" t="s">
        <v>38</v>
      </c>
      <c r="F2479" t="s">
        <v>31</v>
      </c>
      <c r="G2479" t="s">
        <v>20</v>
      </c>
      <c r="H2479" t="s">
        <v>60</v>
      </c>
      <c r="I2479" t="s">
        <v>65</v>
      </c>
      <c r="J2479">
        <v>480</v>
      </c>
      <c r="K2479">
        <v>858</v>
      </c>
      <c r="L2479">
        <v>53</v>
      </c>
      <c r="M2479">
        <v>0</v>
      </c>
      <c r="N2479">
        <v>6.5</v>
      </c>
      <c r="O2479">
        <v>135</v>
      </c>
      <c r="P2479">
        <v>110</v>
      </c>
      <c r="Q2479">
        <v>2775593</v>
      </c>
      <c r="R2479">
        <v>27000000</v>
      </c>
      <c r="AD2479" t="str">
        <v>Comedy</v>
      </c>
      <c r="AE2479">
        <v>6.5</v>
      </c>
    </row>
    <row r="2480" spans="2:31" x14ac:dyDescent="0.4">
      <c r="B2480" t="s">
        <v>2585</v>
      </c>
      <c r="C2480" s="7">
        <v>39528</v>
      </c>
      <c r="D2480">
        <f>YEAR(_01_data[[#This Row],[Release Date]])</f>
        <v>2008</v>
      </c>
      <c r="E2480" t="s">
        <v>38</v>
      </c>
      <c r="F2480" t="s">
        <v>31</v>
      </c>
      <c r="G2480" t="s">
        <v>20</v>
      </c>
      <c r="H2480" t="s">
        <v>60</v>
      </c>
      <c r="I2480" t="s">
        <v>65</v>
      </c>
      <c r="J2480">
        <v>65</v>
      </c>
      <c r="K2480">
        <v>173</v>
      </c>
      <c r="L2480">
        <v>454</v>
      </c>
      <c r="M2480">
        <v>32000</v>
      </c>
      <c r="N2480">
        <v>8</v>
      </c>
      <c r="O2480">
        <v>300</v>
      </c>
      <c r="P2480">
        <v>107</v>
      </c>
      <c r="Q2480">
        <v>7757130</v>
      </c>
      <c r="R2480">
        <v>15000000</v>
      </c>
      <c r="AD2480" t="str">
        <v>Comedy</v>
      </c>
      <c r="AE2480">
        <v>8</v>
      </c>
    </row>
    <row r="2481" spans="2:31" x14ac:dyDescent="0.4">
      <c r="B2481" t="s">
        <v>2586</v>
      </c>
      <c r="C2481" s="7">
        <v>39808</v>
      </c>
      <c r="D2481">
        <f>YEAR(_01_data[[#This Row],[Release Date]])</f>
        <v>2008</v>
      </c>
      <c r="E2481" t="s">
        <v>38</v>
      </c>
      <c r="F2481" t="s">
        <v>56</v>
      </c>
      <c r="G2481" t="s">
        <v>20</v>
      </c>
      <c r="H2481" t="s">
        <v>21</v>
      </c>
      <c r="I2481" t="s">
        <v>81</v>
      </c>
      <c r="J2481">
        <v>11000</v>
      </c>
      <c r="K2481">
        <v>14959</v>
      </c>
      <c r="L2481">
        <v>14000</v>
      </c>
      <c r="M2481">
        <v>5000</v>
      </c>
      <c r="N2481">
        <v>6.2</v>
      </c>
      <c r="O2481">
        <v>470</v>
      </c>
      <c r="P2481">
        <v>122</v>
      </c>
      <c r="Q2481">
        <v>317011114</v>
      </c>
      <c r="R2481">
        <v>185000000</v>
      </c>
      <c r="AD2481" t="str">
        <v>Action</v>
      </c>
      <c r="AE2481">
        <v>6.2</v>
      </c>
    </row>
    <row r="2482" spans="2:31" x14ac:dyDescent="0.4">
      <c r="B2482" t="s">
        <v>2587</v>
      </c>
      <c r="C2482" s="7">
        <v>39489</v>
      </c>
      <c r="D2482">
        <f>YEAR(_01_data[[#This Row],[Release Date]])</f>
        <v>2008</v>
      </c>
      <c r="E2482" t="s">
        <v>38</v>
      </c>
      <c r="F2482" t="s">
        <v>42</v>
      </c>
      <c r="G2482" t="s">
        <v>20</v>
      </c>
      <c r="H2482" t="s">
        <v>26</v>
      </c>
      <c r="I2482" t="s">
        <v>61</v>
      </c>
      <c r="J2482">
        <v>3000</v>
      </c>
      <c r="K2482">
        <v>5329</v>
      </c>
      <c r="L2482">
        <v>34</v>
      </c>
      <c r="M2482">
        <v>0</v>
      </c>
      <c r="N2482">
        <v>6.1</v>
      </c>
      <c r="O2482">
        <v>161</v>
      </c>
      <c r="P2482">
        <v>106</v>
      </c>
      <c r="Q2482">
        <v>17281832</v>
      </c>
      <c r="R2482">
        <v>60000000</v>
      </c>
      <c r="AD2482" t="str">
        <v>Adventure</v>
      </c>
      <c r="AE2482">
        <v>6.1</v>
      </c>
    </row>
    <row r="2483" spans="2:31" x14ac:dyDescent="0.4">
      <c r="B2483" t="s">
        <v>2588</v>
      </c>
      <c r="C2483" s="7">
        <v>39622</v>
      </c>
      <c r="D2483">
        <f>YEAR(_01_data[[#This Row],[Release Date]])</f>
        <v>2008</v>
      </c>
      <c r="E2483" t="s">
        <v>38</v>
      </c>
      <c r="F2483" t="s">
        <v>56</v>
      </c>
      <c r="G2483" t="s">
        <v>20</v>
      </c>
      <c r="H2483" t="s">
        <v>21</v>
      </c>
      <c r="I2483" t="s">
        <v>81</v>
      </c>
      <c r="J2483">
        <v>21000</v>
      </c>
      <c r="K2483">
        <v>39252</v>
      </c>
      <c r="L2483">
        <v>4000</v>
      </c>
      <c r="M2483">
        <v>10000</v>
      </c>
      <c r="N2483">
        <v>7.9</v>
      </c>
      <c r="O2483">
        <v>486</v>
      </c>
      <c r="P2483">
        <v>126</v>
      </c>
      <c r="Q2483">
        <v>318298180</v>
      </c>
      <c r="R2483">
        <v>140000000</v>
      </c>
      <c r="AD2483" t="str">
        <v>Action</v>
      </c>
      <c r="AE2483">
        <v>7.9</v>
      </c>
    </row>
    <row r="2484" spans="2:31" x14ac:dyDescent="0.4">
      <c r="B2484" t="s">
        <v>2589</v>
      </c>
      <c r="C2484" s="7">
        <v>39571</v>
      </c>
      <c r="D2484">
        <f>YEAR(_01_data[[#This Row],[Release Date]])</f>
        <v>2008</v>
      </c>
      <c r="E2484" t="s">
        <v>38</v>
      </c>
      <c r="F2484" t="s">
        <v>56</v>
      </c>
      <c r="G2484" t="s">
        <v>20</v>
      </c>
      <c r="H2484" t="s">
        <v>21</v>
      </c>
      <c r="I2484" t="s">
        <v>61</v>
      </c>
      <c r="J2484">
        <v>14000</v>
      </c>
      <c r="K2484">
        <v>17925</v>
      </c>
      <c r="L2484">
        <v>40</v>
      </c>
      <c r="M2484">
        <v>0</v>
      </c>
      <c r="N2484">
        <v>5.8</v>
      </c>
      <c r="O2484">
        <v>201</v>
      </c>
      <c r="P2484">
        <v>93</v>
      </c>
      <c r="Q2484">
        <v>101702060</v>
      </c>
      <c r="R2484">
        <v>45000000</v>
      </c>
      <c r="AD2484" t="str">
        <v>Action</v>
      </c>
      <c r="AE2484">
        <v>5.8</v>
      </c>
    </row>
    <row r="2485" spans="2:31" x14ac:dyDescent="0.4">
      <c r="B2485" t="s">
        <v>2590</v>
      </c>
      <c r="C2485" s="7">
        <v>39784</v>
      </c>
      <c r="D2485">
        <f>YEAR(_01_data[[#This Row],[Release Date]])</f>
        <v>2008</v>
      </c>
      <c r="E2485" t="s">
        <v>38</v>
      </c>
      <c r="F2485" t="s">
        <v>56</v>
      </c>
      <c r="G2485" t="s">
        <v>20</v>
      </c>
      <c r="H2485" t="s">
        <v>21</v>
      </c>
      <c r="I2485" t="s">
        <v>81</v>
      </c>
      <c r="J2485">
        <v>17000</v>
      </c>
      <c r="K2485">
        <v>21863</v>
      </c>
      <c r="L2485">
        <v>218</v>
      </c>
      <c r="M2485">
        <v>0</v>
      </c>
      <c r="N2485">
        <v>6.1</v>
      </c>
      <c r="O2485">
        <v>238</v>
      </c>
      <c r="P2485">
        <v>88</v>
      </c>
      <c r="Q2485">
        <v>80170146</v>
      </c>
      <c r="R2485">
        <v>85000000</v>
      </c>
      <c r="AD2485" t="str">
        <v>Action</v>
      </c>
      <c r="AE2485">
        <v>6.1</v>
      </c>
    </row>
    <row r="2486" spans="2:31" x14ac:dyDescent="0.4">
      <c r="B2486" t="s">
        <v>2591</v>
      </c>
      <c r="C2486" s="7">
        <v>39782</v>
      </c>
      <c r="D2486">
        <f>YEAR(_01_data[[#This Row],[Release Date]])</f>
        <v>2008</v>
      </c>
      <c r="E2486" t="s">
        <v>38</v>
      </c>
      <c r="F2486" t="s">
        <v>24</v>
      </c>
      <c r="G2486" t="s">
        <v>20</v>
      </c>
      <c r="H2486" t="s">
        <v>21</v>
      </c>
      <c r="I2486" t="s">
        <v>36</v>
      </c>
      <c r="J2486">
        <v>918</v>
      </c>
      <c r="K2486">
        <v>3317</v>
      </c>
      <c r="L2486">
        <v>22</v>
      </c>
      <c r="M2486">
        <v>851</v>
      </c>
      <c r="N2486">
        <v>6.7</v>
      </c>
      <c r="O2486">
        <v>73</v>
      </c>
      <c r="P2486">
        <v>101</v>
      </c>
      <c r="Q2486">
        <v>17655201</v>
      </c>
      <c r="R2486">
        <v>10000000</v>
      </c>
      <c r="AD2486" t="str">
        <v>Drama</v>
      </c>
      <c r="AE2486">
        <v>6.7</v>
      </c>
    </row>
    <row r="2487" spans="2:31" x14ac:dyDescent="0.4">
      <c r="B2487" t="s">
        <v>2592</v>
      </c>
      <c r="C2487" s="7">
        <v>39494</v>
      </c>
      <c r="D2487">
        <f>YEAR(_01_data[[#This Row],[Release Date]])</f>
        <v>2008</v>
      </c>
      <c r="E2487" t="s">
        <v>38</v>
      </c>
      <c r="F2487" t="s">
        <v>56</v>
      </c>
      <c r="G2487" t="s">
        <v>20</v>
      </c>
      <c r="H2487" t="s">
        <v>21</v>
      </c>
      <c r="I2487" t="s">
        <v>61</v>
      </c>
      <c r="J2487">
        <v>11000</v>
      </c>
      <c r="K2487">
        <v>12754</v>
      </c>
      <c r="L2487">
        <v>54</v>
      </c>
      <c r="M2487">
        <v>6000</v>
      </c>
      <c r="N2487">
        <v>7.6</v>
      </c>
      <c r="O2487">
        <v>266</v>
      </c>
      <c r="P2487">
        <v>92</v>
      </c>
      <c r="Q2487">
        <v>215395021</v>
      </c>
      <c r="R2487">
        <v>130000000</v>
      </c>
      <c r="AD2487" t="str">
        <v>Action</v>
      </c>
      <c r="AE2487">
        <v>7.6</v>
      </c>
    </row>
    <row r="2488" spans="2:31" x14ac:dyDescent="0.4">
      <c r="B2488" t="s">
        <v>2593</v>
      </c>
      <c r="C2488" s="7">
        <v>39542</v>
      </c>
      <c r="D2488">
        <f>YEAR(_01_data[[#This Row],[Release Date]])</f>
        <v>2008</v>
      </c>
      <c r="E2488" t="s">
        <v>38</v>
      </c>
      <c r="F2488" t="s">
        <v>19</v>
      </c>
      <c r="G2488" t="s">
        <v>20</v>
      </c>
      <c r="H2488" t="s">
        <v>21</v>
      </c>
      <c r="I2488" t="s">
        <v>81</v>
      </c>
      <c r="J2488">
        <v>1000</v>
      </c>
      <c r="K2488">
        <v>2382</v>
      </c>
      <c r="L2488">
        <v>119</v>
      </c>
      <c r="M2488">
        <v>0</v>
      </c>
      <c r="N2488">
        <v>6.1</v>
      </c>
      <c r="O2488">
        <v>165</v>
      </c>
      <c r="P2488">
        <v>110</v>
      </c>
      <c r="Q2488">
        <v>39263506</v>
      </c>
      <c r="R2488">
        <v>22000000</v>
      </c>
      <c r="AD2488" t="str">
        <v>Crime</v>
      </c>
      <c r="AE2488">
        <v>6.1</v>
      </c>
    </row>
    <row r="2489" spans="2:31" x14ac:dyDescent="0.4">
      <c r="B2489" t="s">
        <v>2594</v>
      </c>
      <c r="C2489" s="7">
        <v>39585</v>
      </c>
      <c r="D2489">
        <f>YEAR(_01_data[[#This Row],[Release Date]])</f>
        <v>2008</v>
      </c>
      <c r="E2489" t="s">
        <v>38</v>
      </c>
      <c r="F2489" t="s">
        <v>31</v>
      </c>
      <c r="G2489" t="s">
        <v>20</v>
      </c>
      <c r="H2489" t="s">
        <v>21</v>
      </c>
      <c r="I2489" t="s">
        <v>81</v>
      </c>
      <c r="J2489">
        <v>142</v>
      </c>
      <c r="K2489">
        <v>589</v>
      </c>
      <c r="L2489">
        <v>0</v>
      </c>
      <c r="M2489">
        <v>472</v>
      </c>
      <c r="N2489">
        <v>6</v>
      </c>
      <c r="O2489">
        <v>186</v>
      </c>
      <c r="P2489">
        <v>114</v>
      </c>
      <c r="Q2489">
        <v>31199215</v>
      </c>
      <c r="R2489">
        <v>58000000</v>
      </c>
      <c r="AD2489" t="str">
        <v>Comedy</v>
      </c>
      <c r="AE2489">
        <v>6</v>
      </c>
    </row>
    <row r="2490" spans="2:31" x14ac:dyDescent="0.4">
      <c r="B2490" t="s">
        <v>2595</v>
      </c>
      <c r="C2490" s="7">
        <v>39716</v>
      </c>
      <c r="D2490">
        <f>YEAR(_01_data[[#This Row],[Release Date]])</f>
        <v>2008</v>
      </c>
      <c r="E2490" t="s">
        <v>38</v>
      </c>
      <c r="F2490" t="s">
        <v>24</v>
      </c>
      <c r="G2490" t="s">
        <v>20</v>
      </c>
      <c r="H2490" t="s">
        <v>21</v>
      </c>
      <c r="I2490" t="s">
        <v>61</v>
      </c>
      <c r="J2490">
        <v>3000</v>
      </c>
      <c r="K2490">
        <v>4987</v>
      </c>
      <c r="L2490">
        <v>6</v>
      </c>
      <c r="M2490">
        <v>777</v>
      </c>
      <c r="N2490">
        <v>7.3</v>
      </c>
      <c r="O2490">
        <v>27</v>
      </c>
      <c r="P2490">
        <v>90</v>
      </c>
      <c r="Q2490">
        <v>124720</v>
      </c>
      <c r="R2490">
        <v>5000000</v>
      </c>
      <c r="AD2490" t="str">
        <v>Drama</v>
      </c>
      <c r="AE2490">
        <v>7.3</v>
      </c>
    </row>
    <row r="2491" spans="2:31" x14ac:dyDescent="0.4">
      <c r="B2491" t="s">
        <v>2596</v>
      </c>
      <c r="C2491" s="7">
        <v>39619</v>
      </c>
      <c r="D2491">
        <f>YEAR(_01_data[[#This Row],[Release Date]])</f>
        <v>2008</v>
      </c>
      <c r="E2491" t="s">
        <v>38</v>
      </c>
      <c r="F2491" t="s">
        <v>31</v>
      </c>
      <c r="G2491" t="s">
        <v>20</v>
      </c>
      <c r="H2491" t="s">
        <v>21</v>
      </c>
      <c r="I2491" t="s">
        <v>81</v>
      </c>
      <c r="J2491">
        <v>939</v>
      </c>
      <c r="K2491">
        <v>2453</v>
      </c>
      <c r="L2491">
        <v>144</v>
      </c>
      <c r="M2491">
        <v>687</v>
      </c>
      <c r="N2491">
        <v>5.8</v>
      </c>
      <c r="O2491">
        <v>98</v>
      </c>
      <c r="P2491">
        <v>104</v>
      </c>
      <c r="Q2491">
        <v>20668843</v>
      </c>
      <c r="R2491">
        <v>22000000</v>
      </c>
      <c r="AD2491" t="str">
        <v>Comedy</v>
      </c>
      <c r="AE2491">
        <v>5.8</v>
      </c>
    </row>
    <row r="2492" spans="2:31" x14ac:dyDescent="0.4">
      <c r="B2492" t="s">
        <v>2597</v>
      </c>
      <c r="C2492" s="7">
        <v>39791</v>
      </c>
      <c r="D2492">
        <f>YEAR(_01_data[[#This Row],[Release Date]])</f>
        <v>2008</v>
      </c>
      <c r="E2492" t="s">
        <v>38</v>
      </c>
      <c r="F2492" t="s">
        <v>56</v>
      </c>
      <c r="G2492" t="s">
        <v>20</v>
      </c>
      <c r="H2492" t="s">
        <v>21</v>
      </c>
      <c r="I2492" t="s">
        <v>61</v>
      </c>
      <c r="J2492">
        <v>1000</v>
      </c>
      <c r="K2492">
        <v>3285</v>
      </c>
      <c r="L2492">
        <v>35</v>
      </c>
      <c r="M2492">
        <v>0</v>
      </c>
      <c r="N2492">
        <v>6.7</v>
      </c>
      <c r="O2492">
        <v>167</v>
      </c>
      <c r="P2492">
        <v>89</v>
      </c>
      <c r="Q2492">
        <v>179982968</v>
      </c>
      <c r="R2492">
        <v>150000000</v>
      </c>
      <c r="AD2492" t="str">
        <v>Action</v>
      </c>
      <c r="AE2492">
        <v>6.7</v>
      </c>
    </row>
    <row r="2493" spans="2:31" x14ac:dyDescent="0.4">
      <c r="B2493" t="s">
        <v>2598</v>
      </c>
      <c r="C2493" s="7">
        <v>39587</v>
      </c>
      <c r="D2493">
        <f>YEAR(_01_data[[#This Row],[Release Date]])</f>
        <v>2008</v>
      </c>
      <c r="E2493" t="s">
        <v>38</v>
      </c>
      <c r="F2493" t="s">
        <v>31</v>
      </c>
      <c r="G2493" t="s">
        <v>20</v>
      </c>
      <c r="H2493" t="s">
        <v>21</v>
      </c>
      <c r="I2493" t="s">
        <v>81</v>
      </c>
      <c r="J2493">
        <v>1000</v>
      </c>
      <c r="K2493">
        <v>4298</v>
      </c>
      <c r="L2493">
        <v>10</v>
      </c>
      <c r="M2493">
        <v>3000</v>
      </c>
      <c r="N2493">
        <v>5.8</v>
      </c>
      <c r="O2493">
        <v>128</v>
      </c>
      <c r="P2493">
        <v>101</v>
      </c>
      <c r="Q2493">
        <v>46012734</v>
      </c>
      <c r="R2493">
        <v>40000000</v>
      </c>
      <c r="AD2493" t="str">
        <v>Comedy</v>
      </c>
      <c r="AE2493">
        <v>5.8</v>
      </c>
    </row>
    <row r="2494" spans="2:31" x14ac:dyDescent="0.4">
      <c r="B2494" t="s">
        <v>2599</v>
      </c>
      <c r="C2494" s="7">
        <v>39633</v>
      </c>
      <c r="D2494">
        <f>YEAR(_01_data[[#This Row],[Release Date]])</f>
        <v>2008</v>
      </c>
      <c r="E2494" t="s">
        <v>38</v>
      </c>
      <c r="F2494" t="s">
        <v>31</v>
      </c>
      <c r="G2494" t="s">
        <v>20</v>
      </c>
      <c r="H2494" t="s">
        <v>21</v>
      </c>
      <c r="I2494" t="s">
        <v>81</v>
      </c>
      <c r="J2494">
        <v>14000</v>
      </c>
      <c r="K2494">
        <v>26002</v>
      </c>
      <c r="L2494">
        <v>58</v>
      </c>
      <c r="M2494">
        <v>10000</v>
      </c>
      <c r="N2494">
        <v>6.3</v>
      </c>
      <c r="O2494">
        <v>238</v>
      </c>
      <c r="P2494">
        <v>108</v>
      </c>
      <c r="Q2494">
        <v>143704210</v>
      </c>
      <c r="R2494">
        <v>52000000</v>
      </c>
      <c r="AD2494" t="str">
        <v>Comedy</v>
      </c>
      <c r="AE2494">
        <v>6.3</v>
      </c>
    </row>
    <row r="2495" spans="2:31" x14ac:dyDescent="0.4">
      <c r="B2495" t="s">
        <v>2600</v>
      </c>
      <c r="C2495" s="7">
        <v>39762</v>
      </c>
      <c r="D2495">
        <f>YEAR(_01_data[[#This Row],[Release Date]])</f>
        <v>2008</v>
      </c>
      <c r="E2495" t="s">
        <v>38</v>
      </c>
      <c r="F2495" t="s">
        <v>50</v>
      </c>
      <c r="G2495" t="s">
        <v>20</v>
      </c>
      <c r="H2495" t="s">
        <v>60</v>
      </c>
      <c r="I2495" t="s">
        <v>81</v>
      </c>
      <c r="J2495">
        <v>41</v>
      </c>
      <c r="K2495">
        <v>68</v>
      </c>
      <c r="L2495">
        <v>120</v>
      </c>
      <c r="M2495">
        <v>0</v>
      </c>
      <c r="N2495">
        <v>7.8</v>
      </c>
      <c r="O2495">
        <v>194</v>
      </c>
      <c r="P2495">
        <v>90</v>
      </c>
      <c r="Q2495">
        <v>2957978</v>
      </c>
      <c r="R2495">
        <v>1000000</v>
      </c>
      <c r="AD2495" t="str">
        <v>Biography</v>
      </c>
      <c r="AE2495">
        <v>7.8</v>
      </c>
    </row>
    <row r="2496" spans="2:31" x14ac:dyDescent="0.4">
      <c r="B2496" t="s">
        <v>2601</v>
      </c>
      <c r="C2496" s="7">
        <v>39581</v>
      </c>
      <c r="D2496">
        <f>YEAR(_01_data[[#This Row],[Release Date]])</f>
        <v>2008</v>
      </c>
      <c r="E2496" t="s">
        <v>38</v>
      </c>
      <c r="F2496" t="s">
        <v>31</v>
      </c>
      <c r="G2496" t="s">
        <v>20</v>
      </c>
      <c r="H2496" t="s">
        <v>21</v>
      </c>
      <c r="I2496" t="s">
        <v>61</v>
      </c>
      <c r="J2496">
        <v>2000</v>
      </c>
      <c r="K2496">
        <v>4811</v>
      </c>
      <c r="L2496">
        <v>64</v>
      </c>
      <c r="M2496">
        <v>11000</v>
      </c>
      <c r="N2496">
        <v>7.1</v>
      </c>
      <c r="O2496">
        <v>180</v>
      </c>
      <c r="P2496">
        <v>115</v>
      </c>
      <c r="Q2496">
        <v>143151473</v>
      </c>
      <c r="R2496">
        <v>60000000</v>
      </c>
      <c r="AD2496" t="str">
        <v>Comedy</v>
      </c>
      <c r="AE2496">
        <v>7.1</v>
      </c>
    </row>
    <row r="2497" spans="2:31" x14ac:dyDescent="0.4">
      <c r="B2497" t="s">
        <v>2602</v>
      </c>
      <c r="C2497" s="7">
        <v>39470</v>
      </c>
      <c r="D2497">
        <f>YEAR(_01_data[[#This Row],[Release Date]])</f>
        <v>2008</v>
      </c>
      <c r="E2497" t="s">
        <v>38</v>
      </c>
      <c r="F2497" t="s">
        <v>56</v>
      </c>
      <c r="G2497" t="s">
        <v>20</v>
      </c>
      <c r="H2497" t="s">
        <v>172</v>
      </c>
      <c r="I2497" t="s">
        <v>81</v>
      </c>
      <c r="J2497">
        <v>15000</v>
      </c>
      <c r="K2497">
        <v>16249</v>
      </c>
      <c r="L2497">
        <v>212</v>
      </c>
      <c r="M2497">
        <v>0</v>
      </c>
      <c r="N2497">
        <v>5.4</v>
      </c>
      <c r="O2497">
        <v>228</v>
      </c>
      <c r="P2497">
        <v>103</v>
      </c>
      <c r="Q2497">
        <v>40687294</v>
      </c>
      <c r="R2497">
        <v>35000000</v>
      </c>
      <c r="AD2497" t="str">
        <v>Action</v>
      </c>
      <c r="AE2497">
        <v>5.4</v>
      </c>
    </row>
    <row r="2498" spans="2:31" x14ac:dyDescent="0.4">
      <c r="B2498" t="s">
        <v>2603</v>
      </c>
      <c r="C2498" s="7">
        <v>39456</v>
      </c>
      <c r="D2498">
        <f>YEAR(_01_data[[#This Row],[Release Date]])</f>
        <v>2008</v>
      </c>
      <c r="E2498" t="s">
        <v>38</v>
      </c>
      <c r="F2498" t="s">
        <v>24</v>
      </c>
      <c r="G2498" t="s">
        <v>20</v>
      </c>
      <c r="H2498" t="s">
        <v>60</v>
      </c>
      <c r="I2498" t="s">
        <v>81</v>
      </c>
      <c r="J2498">
        <v>962</v>
      </c>
      <c r="K2498">
        <v>1591</v>
      </c>
      <c r="L2498">
        <v>0</v>
      </c>
      <c r="M2498">
        <v>0</v>
      </c>
      <c r="N2498">
        <v>6.8</v>
      </c>
      <c r="O2498">
        <v>160</v>
      </c>
      <c r="P2498">
        <v>107</v>
      </c>
      <c r="Q2498">
        <v>1186957</v>
      </c>
      <c r="R2498">
        <v>25000000</v>
      </c>
      <c r="AD2498" t="str">
        <v>Drama</v>
      </c>
      <c r="AE2498">
        <v>6.8</v>
      </c>
    </row>
    <row r="2499" spans="2:31" x14ac:dyDescent="0.4">
      <c r="B2499" t="s">
        <v>2604</v>
      </c>
      <c r="C2499" s="7">
        <v>39487</v>
      </c>
      <c r="D2499">
        <f>YEAR(_01_data[[#This Row],[Release Date]])</f>
        <v>2008</v>
      </c>
      <c r="E2499" t="s">
        <v>38</v>
      </c>
      <c r="F2499" t="s">
        <v>42</v>
      </c>
      <c r="G2499" t="s">
        <v>20</v>
      </c>
      <c r="H2499" t="s">
        <v>21</v>
      </c>
      <c r="I2499" t="s">
        <v>61</v>
      </c>
      <c r="J2499">
        <v>973</v>
      </c>
      <c r="K2499">
        <v>1865</v>
      </c>
      <c r="L2499">
        <v>48</v>
      </c>
      <c r="M2499">
        <v>791</v>
      </c>
      <c r="N2499">
        <v>4.9000000000000004</v>
      </c>
      <c r="O2499">
        <v>127</v>
      </c>
      <c r="P2499">
        <v>90</v>
      </c>
      <c r="Q2499">
        <v>11802056</v>
      </c>
      <c r="R2499">
        <v>60000000</v>
      </c>
      <c r="AD2499" t="str">
        <v>Adventure</v>
      </c>
      <c r="AE2499">
        <v>4.9000000000000004</v>
      </c>
    </row>
    <row r="2500" spans="2:31" x14ac:dyDescent="0.4">
      <c r="B2500" t="s">
        <v>2605</v>
      </c>
      <c r="C2500" s="7">
        <v>39577</v>
      </c>
      <c r="D2500">
        <f>YEAR(_01_data[[#This Row],[Release Date]])</f>
        <v>2008</v>
      </c>
      <c r="E2500" t="s">
        <v>38</v>
      </c>
      <c r="F2500" t="s">
        <v>31</v>
      </c>
      <c r="G2500" t="s">
        <v>20</v>
      </c>
      <c r="H2500" t="s">
        <v>21</v>
      </c>
      <c r="I2500" t="s">
        <v>81</v>
      </c>
      <c r="J2500">
        <v>869</v>
      </c>
      <c r="K2500">
        <v>3854</v>
      </c>
      <c r="L2500">
        <v>82</v>
      </c>
      <c r="M2500">
        <v>0</v>
      </c>
      <c r="N2500">
        <v>2.7</v>
      </c>
      <c r="O2500">
        <v>111</v>
      </c>
      <c r="P2500">
        <v>86</v>
      </c>
      <c r="Q2500">
        <v>38232624</v>
      </c>
      <c r="R2500">
        <v>30000000</v>
      </c>
      <c r="AD2500" t="str">
        <v>Comedy</v>
      </c>
      <c r="AE2500">
        <v>2.7</v>
      </c>
    </row>
    <row r="2501" spans="2:31" x14ac:dyDescent="0.4">
      <c r="B2501" t="s">
        <v>2606</v>
      </c>
      <c r="C2501" s="7">
        <v>39548</v>
      </c>
      <c r="D2501">
        <f>YEAR(_01_data[[#This Row],[Release Date]])</f>
        <v>2008</v>
      </c>
      <c r="E2501" t="s">
        <v>38</v>
      </c>
      <c r="F2501" t="s">
        <v>50</v>
      </c>
      <c r="G2501" t="s">
        <v>20</v>
      </c>
      <c r="H2501" t="s">
        <v>21</v>
      </c>
      <c r="I2501" t="s">
        <v>65</v>
      </c>
      <c r="J2501">
        <v>11000</v>
      </c>
      <c r="K2501">
        <v>13189</v>
      </c>
      <c r="L2501">
        <v>835</v>
      </c>
      <c r="M2501">
        <v>10000</v>
      </c>
      <c r="N2501">
        <v>7.6</v>
      </c>
      <c r="O2501">
        <v>324</v>
      </c>
      <c r="P2501">
        <v>128</v>
      </c>
      <c r="Q2501">
        <v>31838002</v>
      </c>
      <c r="R2501">
        <v>20000000</v>
      </c>
      <c r="AD2501" t="str">
        <v>Biography</v>
      </c>
      <c r="AE2501">
        <v>7.6</v>
      </c>
    </row>
    <row r="2502" spans="2:31" x14ac:dyDescent="0.4">
      <c r="B2502" t="s">
        <v>2607</v>
      </c>
      <c r="C2502" s="7">
        <v>39676</v>
      </c>
      <c r="D2502">
        <f>YEAR(_01_data[[#This Row],[Release Date]])</f>
        <v>2008</v>
      </c>
      <c r="E2502" t="s">
        <v>38</v>
      </c>
      <c r="F2502" t="s">
        <v>56</v>
      </c>
      <c r="G2502" t="s">
        <v>20</v>
      </c>
      <c r="H2502" t="s">
        <v>21</v>
      </c>
      <c r="I2502" t="s">
        <v>65</v>
      </c>
      <c r="J2502">
        <v>23000</v>
      </c>
      <c r="K2502">
        <v>26982</v>
      </c>
      <c r="L2502">
        <v>0</v>
      </c>
      <c r="M2502">
        <v>0</v>
      </c>
      <c r="N2502">
        <v>6</v>
      </c>
      <c r="O2502">
        <v>158</v>
      </c>
      <c r="P2502">
        <v>160</v>
      </c>
      <c r="Q2502">
        <v>7916887</v>
      </c>
      <c r="R2502">
        <v>45000000</v>
      </c>
      <c r="AD2502" t="str">
        <v>Action</v>
      </c>
      <c r="AE2502">
        <v>6</v>
      </c>
    </row>
    <row r="2503" spans="2:31" x14ac:dyDescent="0.4">
      <c r="B2503" t="s">
        <v>2608</v>
      </c>
      <c r="C2503" s="7">
        <v>39659</v>
      </c>
      <c r="D2503">
        <f>YEAR(_01_data[[#This Row],[Release Date]])</f>
        <v>2008</v>
      </c>
      <c r="E2503" t="s">
        <v>38</v>
      </c>
      <c r="F2503" t="s">
        <v>64</v>
      </c>
      <c r="G2503" t="s">
        <v>20</v>
      </c>
      <c r="H2503" t="s">
        <v>21</v>
      </c>
      <c r="I2503" t="s">
        <v>65</v>
      </c>
      <c r="J2503">
        <v>1000</v>
      </c>
      <c r="K2503">
        <v>3185</v>
      </c>
      <c r="L2503">
        <v>192</v>
      </c>
      <c r="M2503">
        <v>5000</v>
      </c>
      <c r="N2503">
        <v>6.2</v>
      </c>
      <c r="O2503">
        <v>208</v>
      </c>
      <c r="P2503">
        <v>112</v>
      </c>
      <c r="Q2503">
        <v>30691439</v>
      </c>
      <c r="R2503">
        <v>35000000</v>
      </c>
      <c r="AD2503" t="str">
        <v>Horror</v>
      </c>
      <c r="AE2503">
        <v>6.2</v>
      </c>
    </row>
    <row r="2504" spans="2:31" x14ac:dyDescent="0.4">
      <c r="B2504" t="s">
        <v>2609</v>
      </c>
      <c r="C2504" s="7">
        <v>39482</v>
      </c>
      <c r="D2504">
        <f>YEAR(_01_data[[#This Row],[Release Date]])</f>
        <v>2008</v>
      </c>
      <c r="E2504" t="s">
        <v>38</v>
      </c>
      <c r="F2504" t="s">
        <v>31</v>
      </c>
      <c r="G2504" t="s">
        <v>20</v>
      </c>
      <c r="H2504" t="s">
        <v>21</v>
      </c>
      <c r="I2504" t="s">
        <v>65</v>
      </c>
      <c r="J2504">
        <v>1000</v>
      </c>
      <c r="K2504">
        <v>3301</v>
      </c>
      <c r="L2504">
        <v>41</v>
      </c>
      <c r="M2504">
        <v>0</v>
      </c>
      <c r="N2504">
        <v>5.9</v>
      </c>
      <c r="O2504">
        <v>80</v>
      </c>
      <c r="P2504">
        <v>112</v>
      </c>
      <c r="Q2504">
        <v>19151864</v>
      </c>
      <c r="R2504">
        <v>40000000</v>
      </c>
      <c r="AD2504" t="str">
        <v>Comedy</v>
      </c>
      <c r="AE2504">
        <v>5.9</v>
      </c>
    </row>
    <row r="2505" spans="2:31" x14ac:dyDescent="0.4">
      <c r="B2505" t="s">
        <v>2610</v>
      </c>
      <c r="C2505" s="7">
        <v>39695</v>
      </c>
      <c r="D2505">
        <f>YEAR(_01_data[[#This Row],[Release Date]])</f>
        <v>2008</v>
      </c>
      <c r="E2505" t="s">
        <v>38</v>
      </c>
      <c r="F2505" t="s">
        <v>56</v>
      </c>
      <c r="G2505" t="s">
        <v>20</v>
      </c>
      <c r="H2505" t="s">
        <v>21</v>
      </c>
      <c r="I2505" t="s">
        <v>81</v>
      </c>
      <c r="J2505">
        <v>3000</v>
      </c>
      <c r="K2505">
        <v>4089</v>
      </c>
      <c r="L2505">
        <v>65</v>
      </c>
      <c r="M2505">
        <v>0</v>
      </c>
      <c r="N2505">
        <v>6.6</v>
      </c>
      <c r="O2505">
        <v>140</v>
      </c>
      <c r="P2505">
        <v>110</v>
      </c>
      <c r="Q2505">
        <v>24848292</v>
      </c>
      <c r="R2505">
        <v>20000000</v>
      </c>
      <c r="AD2505" t="str">
        <v>Action</v>
      </c>
      <c r="AE2505">
        <v>6.6</v>
      </c>
    </row>
    <row r="2506" spans="2:31" x14ac:dyDescent="0.4">
      <c r="B2506" t="s">
        <v>2611</v>
      </c>
      <c r="C2506" s="7">
        <v>39602</v>
      </c>
      <c r="D2506">
        <f>YEAR(_01_data[[#This Row],[Release Date]])</f>
        <v>2008</v>
      </c>
      <c r="E2506" t="s">
        <v>38</v>
      </c>
      <c r="F2506" t="s">
        <v>31</v>
      </c>
      <c r="G2506" t="s">
        <v>20</v>
      </c>
      <c r="H2506" t="s">
        <v>21</v>
      </c>
      <c r="I2506" t="s">
        <v>81</v>
      </c>
      <c r="J2506">
        <v>904</v>
      </c>
      <c r="K2506">
        <v>2807</v>
      </c>
      <c r="L2506">
        <v>6</v>
      </c>
      <c r="M2506">
        <v>0</v>
      </c>
      <c r="N2506">
        <v>6.7</v>
      </c>
      <c r="O2506">
        <v>166</v>
      </c>
      <c r="P2506">
        <v>90</v>
      </c>
      <c r="Q2506">
        <v>31487293</v>
      </c>
      <c r="R2506">
        <v>9000000</v>
      </c>
      <c r="AD2506" t="str">
        <v>Comedy</v>
      </c>
      <c r="AE2506">
        <v>6.7</v>
      </c>
    </row>
    <row r="2507" spans="2:31" x14ac:dyDescent="0.4">
      <c r="B2507" t="s">
        <v>2612</v>
      </c>
      <c r="C2507" s="7">
        <v>39583</v>
      </c>
      <c r="D2507">
        <f>YEAR(_01_data[[#This Row],[Release Date]])</f>
        <v>2008</v>
      </c>
      <c r="E2507" t="s">
        <v>38</v>
      </c>
      <c r="F2507" t="s">
        <v>42</v>
      </c>
      <c r="G2507" t="s">
        <v>20</v>
      </c>
      <c r="H2507" t="s">
        <v>21</v>
      </c>
      <c r="I2507" t="s">
        <v>61</v>
      </c>
      <c r="J2507">
        <v>18000</v>
      </c>
      <c r="K2507">
        <v>18178</v>
      </c>
      <c r="L2507">
        <v>3</v>
      </c>
      <c r="M2507">
        <v>0</v>
      </c>
      <c r="N2507">
        <v>6</v>
      </c>
      <c r="O2507">
        <v>139</v>
      </c>
      <c r="P2507">
        <v>96</v>
      </c>
      <c r="Q2507">
        <v>48006503</v>
      </c>
      <c r="R2507">
        <v>37000000</v>
      </c>
      <c r="AD2507" t="str">
        <v>Adventure</v>
      </c>
      <c r="AE2507">
        <v>6</v>
      </c>
    </row>
    <row r="2508" spans="2:31" x14ac:dyDescent="0.4">
      <c r="B2508" t="s">
        <v>2613</v>
      </c>
      <c r="C2508" s="7">
        <v>39687</v>
      </c>
      <c r="D2508">
        <f>YEAR(_01_data[[#This Row],[Release Date]])</f>
        <v>2008</v>
      </c>
      <c r="E2508" t="s">
        <v>38</v>
      </c>
      <c r="F2508" t="s">
        <v>64</v>
      </c>
      <c r="G2508" t="s">
        <v>20</v>
      </c>
      <c r="H2508" t="s">
        <v>58</v>
      </c>
      <c r="I2508" t="s">
        <v>81</v>
      </c>
      <c r="J2508">
        <v>741</v>
      </c>
      <c r="K2508">
        <v>1834</v>
      </c>
      <c r="L2508">
        <v>2</v>
      </c>
      <c r="M2508">
        <v>0</v>
      </c>
      <c r="N2508">
        <v>3.9</v>
      </c>
      <c r="O2508">
        <v>141</v>
      </c>
      <c r="P2508">
        <v>87</v>
      </c>
      <c r="Q2508">
        <v>26876529</v>
      </c>
      <c r="R2508">
        <v>27000000</v>
      </c>
      <c r="AD2508" t="str">
        <v>Horror</v>
      </c>
      <c r="AE2508">
        <v>3.9</v>
      </c>
    </row>
    <row r="2509" spans="2:31" x14ac:dyDescent="0.4">
      <c r="B2509" t="s">
        <v>2614</v>
      </c>
      <c r="C2509" s="7">
        <v>39463</v>
      </c>
      <c r="D2509">
        <f>YEAR(_01_data[[#This Row],[Release Date]])</f>
        <v>2008</v>
      </c>
      <c r="E2509" t="s">
        <v>38</v>
      </c>
      <c r="F2509" t="s">
        <v>56</v>
      </c>
      <c r="G2509" t="s">
        <v>1426</v>
      </c>
      <c r="H2509" t="s">
        <v>1427</v>
      </c>
      <c r="I2509" t="s">
        <v>65</v>
      </c>
      <c r="J2509">
        <v>64</v>
      </c>
      <c r="K2509">
        <v>134</v>
      </c>
      <c r="L2509">
        <v>0</v>
      </c>
      <c r="M2509">
        <v>0</v>
      </c>
      <c r="N2509">
        <v>6.2</v>
      </c>
      <c r="O2509">
        <v>110</v>
      </c>
      <c r="P2509">
        <v>110</v>
      </c>
      <c r="Q2509">
        <v>102055</v>
      </c>
      <c r="R2509">
        <v>300000000</v>
      </c>
      <c r="AD2509" t="str">
        <v>Action</v>
      </c>
      <c r="AE2509">
        <v>6.2</v>
      </c>
    </row>
    <row r="2510" spans="2:31" x14ac:dyDescent="0.4">
      <c r="B2510" t="s">
        <v>2615</v>
      </c>
      <c r="C2510" s="7">
        <v>39494</v>
      </c>
      <c r="D2510">
        <f>YEAR(_01_data[[#This Row],[Release Date]])</f>
        <v>2008</v>
      </c>
      <c r="E2510" t="s">
        <v>38</v>
      </c>
      <c r="F2510" t="s">
        <v>31</v>
      </c>
      <c r="G2510" t="s">
        <v>20</v>
      </c>
      <c r="H2510" t="s">
        <v>21</v>
      </c>
      <c r="I2510" t="s">
        <v>81</v>
      </c>
      <c r="J2510">
        <v>939</v>
      </c>
      <c r="K2510">
        <v>3651</v>
      </c>
      <c r="L2510">
        <v>4</v>
      </c>
      <c r="M2510">
        <v>518</v>
      </c>
      <c r="N2510">
        <v>5.2</v>
      </c>
      <c r="O2510">
        <v>100</v>
      </c>
      <c r="P2510">
        <v>95</v>
      </c>
      <c r="Q2510">
        <v>7563670</v>
      </c>
      <c r="R2510">
        <v>10000000</v>
      </c>
      <c r="AD2510" t="str">
        <v>Comedy</v>
      </c>
      <c r="AE2510">
        <v>5.2</v>
      </c>
    </row>
    <row r="2511" spans="2:31" x14ac:dyDescent="0.4">
      <c r="B2511" t="s">
        <v>2616</v>
      </c>
      <c r="C2511" s="7">
        <v>39570</v>
      </c>
      <c r="D2511">
        <f>YEAR(_01_data[[#This Row],[Release Date]])</f>
        <v>2008</v>
      </c>
      <c r="E2511" t="s">
        <v>38</v>
      </c>
      <c r="F2511" t="s">
        <v>19</v>
      </c>
      <c r="G2511" t="s">
        <v>20</v>
      </c>
      <c r="H2511" t="s">
        <v>21</v>
      </c>
      <c r="I2511" t="s">
        <v>65</v>
      </c>
      <c r="J2511">
        <v>905</v>
      </c>
      <c r="K2511">
        <v>3185</v>
      </c>
      <c r="L2511">
        <v>3</v>
      </c>
      <c r="M2511">
        <v>3000</v>
      </c>
      <c r="N2511">
        <v>6</v>
      </c>
      <c r="O2511">
        <v>79</v>
      </c>
      <c r="P2511">
        <v>95</v>
      </c>
      <c r="Q2511">
        <v>108662</v>
      </c>
      <c r="R2511">
        <v>8000000</v>
      </c>
      <c r="AD2511" t="str">
        <v>Crime</v>
      </c>
      <c r="AE2511">
        <v>6</v>
      </c>
    </row>
    <row r="2512" spans="2:31" x14ac:dyDescent="0.4">
      <c r="B2512" t="s">
        <v>2617</v>
      </c>
      <c r="C2512" s="7">
        <v>39559</v>
      </c>
      <c r="D2512">
        <f>YEAR(_01_data[[#This Row],[Release Date]])</f>
        <v>2008</v>
      </c>
      <c r="E2512" t="s">
        <v>38</v>
      </c>
      <c r="F2512" t="s">
        <v>56</v>
      </c>
      <c r="G2512" t="s">
        <v>20</v>
      </c>
      <c r="H2512" t="s">
        <v>21</v>
      </c>
      <c r="I2512" t="s">
        <v>65</v>
      </c>
      <c r="J2512">
        <v>11000</v>
      </c>
      <c r="K2512">
        <v>15590</v>
      </c>
      <c r="L2512">
        <v>234</v>
      </c>
      <c r="M2512">
        <v>0</v>
      </c>
      <c r="N2512">
        <v>7</v>
      </c>
      <c r="O2512">
        <v>232</v>
      </c>
      <c r="P2512">
        <v>117</v>
      </c>
      <c r="Q2512">
        <v>87341380</v>
      </c>
      <c r="R2512">
        <v>27000000</v>
      </c>
      <c r="AD2512" t="str">
        <v>Action</v>
      </c>
      <c r="AE2512">
        <v>7</v>
      </c>
    </row>
    <row r="2513" spans="2:31" x14ac:dyDescent="0.4">
      <c r="B2513" t="s">
        <v>2618</v>
      </c>
      <c r="C2513" s="7">
        <v>39456</v>
      </c>
      <c r="D2513">
        <f>YEAR(_01_data[[#This Row],[Release Date]])</f>
        <v>2008</v>
      </c>
      <c r="E2513" t="s">
        <v>38</v>
      </c>
      <c r="F2513" t="s">
        <v>162</v>
      </c>
      <c r="G2513" t="s">
        <v>20</v>
      </c>
      <c r="H2513" t="s">
        <v>172</v>
      </c>
      <c r="I2513" t="s">
        <v>22</v>
      </c>
      <c r="J2513">
        <v>413</v>
      </c>
      <c r="K2513">
        <v>721</v>
      </c>
      <c r="L2513">
        <v>49</v>
      </c>
      <c r="M2513">
        <v>0</v>
      </c>
      <c r="N2513">
        <v>6.7</v>
      </c>
      <c r="O2513">
        <v>178</v>
      </c>
      <c r="P2513">
        <v>95</v>
      </c>
      <c r="Q2513">
        <v>3478</v>
      </c>
      <c r="R2513">
        <v>1500000</v>
      </c>
      <c r="AD2513" t="str">
        <v>Fantasy</v>
      </c>
      <c r="AE2513">
        <v>6.7</v>
      </c>
    </row>
    <row r="2514" spans="2:31" x14ac:dyDescent="0.4">
      <c r="B2514" t="s">
        <v>2619</v>
      </c>
      <c r="C2514" s="7">
        <v>39622</v>
      </c>
      <c r="D2514">
        <f>YEAR(_01_data[[#This Row],[Release Date]])</f>
        <v>2008</v>
      </c>
      <c r="E2514" t="s">
        <v>38</v>
      </c>
      <c r="F2514" t="s">
        <v>42</v>
      </c>
      <c r="G2514" t="s">
        <v>57</v>
      </c>
      <c r="H2514" t="s">
        <v>58</v>
      </c>
      <c r="I2514" t="s">
        <v>36</v>
      </c>
      <c r="J2514">
        <v>6</v>
      </c>
      <c r="K2514">
        <v>13</v>
      </c>
      <c r="L2514">
        <v>6000</v>
      </c>
      <c r="M2514">
        <v>0</v>
      </c>
      <c r="N2514">
        <v>7.7</v>
      </c>
      <c r="O2514">
        <v>256</v>
      </c>
      <c r="P2514">
        <v>101</v>
      </c>
      <c r="Q2514">
        <v>15081783</v>
      </c>
      <c r="R2514">
        <v>34000000</v>
      </c>
      <c r="AD2514" t="str">
        <v>Adventure</v>
      </c>
      <c r="AE2514">
        <v>7.7</v>
      </c>
    </row>
    <row r="2515" spans="2:31" x14ac:dyDescent="0.4">
      <c r="B2515" t="s">
        <v>2620</v>
      </c>
      <c r="C2515" s="7">
        <v>39672</v>
      </c>
      <c r="D2515">
        <f>YEAR(_01_data[[#This Row],[Release Date]])</f>
        <v>2008</v>
      </c>
      <c r="E2515" t="s">
        <v>38</v>
      </c>
      <c r="F2515" t="s">
        <v>19</v>
      </c>
      <c r="G2515" t="s">
        <v>20</v>
      </c>
      <c r="H2515" t="s">
        <v>21</v>
      </c>
      <c r="I2515" t="s">
        <v>65</v>
      </c>
      <c r="J2515">
        <v>1000</v>
      </c>
      <c r="K2515">
        <v>5101</v>
      </c>
      <c r="L2515">
        <v>149</v>
      </c>
      <c r="M2515">
        <v>0</v>
      </c>
      <c r="N2515">
        <v>6.7</v>
      </c>
      <c r="O2515">
        <v>154</v>
      </c>
      <c r="P2515">
        <v>130</v>
      </c>
      <c r="Q2515">
        <v>15709385</v>
      </c>
      <c r="R2515">
        <v>30000000</v>
      </c>
      <c r="AD2515" t="str">
        <v>Crime</v>
      </c>
      <c r="AE2515">
        <v>6.7</v>
      </c>
    </row>
    <row r="2516" spans="2:31" x14ac:dyDescent="0.4">
      <c r="B2516" t="s">
        <v>2621</v>
      </c>
      <c r="C2516" s="7">
        <v>39742</v>
      </c>
      <c r="D2516">
        <f>YEAR(_01_data[[#This Row],[Release Date]])</f>
        <v>2008</v>
      </c>
      <c r="E2516" t="s">
        <v>38</v>
      </c>
      <c r="F2516" t="s">
        <v>64</v>
      </c>
      <c r="G2516" t="s">
        <v>20</v>
      </c>
      <c r="H2516" t="s">
        <v>21</v>
      </c>
      <c r="I2516" t="s">
        <v>81</v>
      </c>
      <c r="J2516">
        <v>2000</v>
      </c>
      <c r="K2516">
        <v>4867</v>
      </c>
      <c r="L2516">
        <v>29</v>
      </c>
      <c r="M2516">
        <v>1000</v>
      </c>
      <c r="N2516">
        <v>3.9</v>
      </c>
      <c r="O2516">
        <v>146</v>
      </c>
      <c r="P2516">
        <v>89</v>
      </c>
      <c r="Q2516">
        <v>43818159</v>
      </c>
      <c r="R2516">
        <v>20000000</v>
      </c>
      <c r="AD2516" t="str">
        <v>Horror</v>
      </c>
      <c r="AE2516">
        <v>3.9</v>
      </c>
    </row>
    <row r="2517" spans="2:31" x14ac:dyDescent="0.4">
      <c r="B2517" t="s">
        <v>2622</v>
      </c>
      <c r="C2517" s="7">
        <v>39679</v>
      </c>
      <c r="D2517">
        <f>YEAR(_01_data[[#This Row],[Release Date]])</f>
        <v>2008</v>
      </c>
      <c r="E2517" t="s">
        <v>38</v>
      </c>
      <c r="F2517" t="s">
        <v>56</v>
      </c>
      <c r="G2517" t="s">
        <v>20</v>
      </c>
      <c r="H2517" t="s">
        <v>21</v>
      </c>
      <c r="I2517" t="s">
        <v>65</v>
      </c>
      <c r="J2517">
        <v>3000</v>
      </c>
      <c r="K2517">
        <v>6563</v>
      </c>
      <c r="L2517">
        <v>189</v>
      </c>
      <c r="M2517">
        <v>0</v>
      </c>
      <c r="N2517">
        <v>6</v>
      </c>
      <c r="O2517">
        <v>151</v>
      </c>
      <c r="P2517">
        <v>103</v>
      </c>
      <c r="Q2517">
        <v>7948159</v>
      </c>
      <c r="R2517">
        <v>35000000</v>
      </c>
      <c r="AD2517" t="str">
        <v>Action</v>
      </c>
      <c r="AE2517">
        <v>6</v>
      </c>
    </row>
    <row r="2518" spans="2:31" x14ac:dyDescent="0.4">
      <c r="B2518" t="s">
        <v>2623</v>
      </c>
      <c r="C2518" s="7">
        <v>39678</v>
      </c>
      <c r="D2518">
        <f>YEAR(_01_data[[#This Row],[Release Date]])</f>
        <v>2008</v>
      </c>
      <c r="E2518" t="s">
        <v>38</v>
      </c>
      <c r="F2518" t="s">
        <v>56</v>
      </c>
      <c r="G2518" t="s">
        <v>20</v>
      </c>
      <c r="H2518" t="s">
        <v>60</v>
      </c>
      <c r="I2518" t="s">
        <v>81</v>
      </c>
      <c r="J2518">
        <v>451</v>
      </c>
      <c r="K2518">
        <v>2023</v>
      </c>
      <c r="L2518">
        <v>395</v>
      </c>
      <c r="M2518">
        <v>0</v>
      </c>
      <c r="N2518">
        <v>6.7</v>
      </c>
      <c r="O2518">
        <v>403</v>
      </c>
      <c r="P2518">
        <v>106</v>
      </c>
      <c r="Q2518">
        <v>168368427</v>
      </c>
      <c r="R2518">
        <v>200000000</v>
      </c>
      <c r="AD2518" t="str">
        <v>Action</v>
      </c>
      <c r="AE2518">
        <v>6.7</v>
      </c>
    </row>
    <row r="2519" spans="2:31" x14ac:dyDescent="0.4">
      <c r="B2519" t="s">
        <v>2624</v>
      </c>
      <c r="C2519" s="7">
        <v>39762</v>
      </c>
      <c r="D2519">
        <f>YEAR(_01_data[[#This Row],[Release Date]])</f>
        <v>2008</v>
      </c>
      <c r="E2519" t="s">
        <v>38</v>
      </c>
      <c r="F2519" t="s">
        <v>64</v>
      </c>
      <c r="G2519" t="s">
        <v>20</v>
      </c>
      <c r="H2519" t="s">
        <v>21</v>
      </c>
      <c r="I2519" t="s">
        <v>65</v>
      </c>
      <c r="J2519">
        <v>137000</v>
      </c>
      <c r="K2519">
        <v>140268</v>
      </c>
      <c r="L2519">
        <v>66</v>
      </c>
      <c r="M2519">
        <v>0</v>
      </c>
      <c r="N2519">
        <v>6</v>
      </c>
      <c r="O2519">
        <v>198</v>
      </c>
      <c r="P2519">
        <v>89</v>
      </c>
      <c r="Q2519">
        <v>31691811</v>
      </c>
      <c r="R2519">
        <v>12000000</v>
      </c>
      <c r="AD2519" t="str">
        <v>Horror</v>
      </c>
      <c r="AE2519">
        <v>6</v>
      </c>
    </row>
    <row r="2520" spans="2:31" x14ac:dyDescent="0.4">
      <c r="B2520" t="s">
        <v>2625</v>
      </c>
      <c r="C2520" s="7">
        <v>39719</v>
      </c>
      <c r="D2520">
        <f>YEAR(_01_data[[#This Row],[Release Date]])</f>
        <v>2008</v>
      </c>
      <c r="E2520" t="s">
        <v>38</v>
      </c>
      <c r="F2520" t="s">
        <v>56</v>
      </c>
      <c r="G2520" t="s">
        <v>1144</v>
      </c>
      <c r="H2520" t="s">
        <v>296</v>
      </c>
      <c r="I2520" t="s">
        <v>65</v>
      </c>
      <c r="J2520">
        <v>755</v>
      </c>
      <c r="K2520">
        <v>2172</v>
      </c>
      <c r="L2520">
        <v>610</v>
      </c>
      <c r="M2520">
        <v>0</v>
      </c>
      <c r="N2520">
        <v>7.4</v>
      </c>
      <c r="O2520">
        <v>160</v>
      </c>
      <c r="P2520">
        <v>150</v>
      </c>
      <c r="Q2520">
        <v>626809</v>
      </c>
      <c r="R2520">
        <v>553632000</v>
      </c>
      <c r="AD2520" t="str">
        <v>Action</v>
      </c>
      <c r="AE2520">
        <v>7.4</v>
      </c>
    </row>
    <row r="2521" spans="2:31" x14ac:dyDescent="0.4">
      <c r="B2521" t="s">
        <v>2626</v>
      </c>
      <c r="C2521" s="7">
        <v>39644</v>
      </c>
      <c r="D2521">
        <f>YEAR(_01_data[[#This Row],[Release Date]])</f>
        <v>2008</v>
      </c>
      <c r="E2521" t="s">
        <v>38</v>
      </c>
      <c r="F2521" t="s">
        <v>24</v>
      </c>
      <c r="G2521" t="s">
        <v>20</v>
      </c>
      <c r="H2521" t="s">
        <v>21</v>
      </c>
      <c r="I2521" t="s">
        <v>65</v>
      </c>
      <c r="J2521">
        <v>1000</v>
      </c>
      <c r="K2521">
        <v>2158</v>
      </c>
      <c r="L2521">
        <v>342</v>
      </c>
      <c r="M2521">
        <v>0</v>
      </c>
      <c r="N2521">
        <v>6.8</v>
      </c>
      <c r="O2521">
        <v>158</v>
      </c>
      <c r="P2521">
        <v>99</v>
      </c>
      <c r="Q2521">
        <v>2344847</v>
      </c>
      <c r="R2521">
        <v>7000000</v>
      </c>
      <c r="AD2521" t="str">
        <v>Drama</v>
      </c>
      <c r="AE2521">
        <v>6.8</v>
      </c>
    </row>
    <row r="2522" spans="2:31" x14ac:dyDescent="0.4">
      <c r="B2522" t="s">
        <v>2627</v>
      </c>
      <c r="C2522" s="7">
        <v>39809</v>
      </c>
      <c r="D2522">
        <f>YEAR(_01_data[[#This Row],[Release Date]])</f>
        <v>2008</v>
      </c>
      <c r="E2522" t="s">
        <v>38</v>
      </c>
      <c r="F2522" t="s">
        <v>31</v>
      </c>
      <c r="G2522" t="s">
        <v>20</v>
      </c>
      <c r="H2522" t="s">
        <v>21</v>
      </c>
      <c r="I2522" t="s">
        <v>65</v>
      </c>
      <c r="J2522">
        <v>334</v>
      </c>
      <c r="K2522">
        <v>338</v>
      </c>
      <c r="L2522">
        <v>119</v>
      </c>
      <c r="M2522">
        <v>24000</v>
      </c>
      <c r="N2522">
        <v>7.7</v>
      </c>
      <c r="O2522">
        <v>197</v>
      </c>
      <c r="P2522">
        <v>101</v>
      </c>
      <c r="Q2522">
        <v>12995673</v>
      </c>
      <c r="R2522">
        <v>2500000</v>
      </c>
      <c r="AD2522" t="str">
        <v>Comedy</v>
      </c>
      <c r="AE2522">
        <v>7.7</v>
      </c>
    </row>
    <row r="2523" spans="2:31" x14ac:dyDescent="0.4">
      <c r="B2523" t="s">
        <v>2628</v>
      </c>
      <c r="C2523" s="7">
        <v>39491</v>
      </c>
      <c r="D2523">
        <f>YEAR(_01_data[[#This Row],[Release Date]])</f>
        <v>2008</v>
      </c>
      <c r="E2523" t="s">
        <v>38</v>
      </c>
      <c r="F2523" t="s">
        <v>64</v>
      </c>
      <c r="G2523" t="s">
        <v>20</v>
      </c>
      <c r="H2523" t="s">
        <v>21</v>
      </c>
      <c r="I2523" t="s">
        <v>65</v>
      </c>
      <c r="J2523">
        <v>2000</v>
      </c>
      <c r="K2523">
        <v>4168</v>
      </c>
      <c r="L2523">
        <v>163</v>
      </c>
      <c r="M2523">
        <v>8000</v>
      </c>
      <c r="N2523">
        <v>6.7</v>
      </c>
      <c r="O2523">
        <v>147</v>
      </c>
      <c r="P2523">
        <v>150</v>
      </c>
      <c r="Q2523">
        <v>140244</v>
      </c>
      <c r="R2523">
        <v>8500000</v>
      </c>
      <c r="AD2523" t="str">
        <v>Horror</v>
      </c>
      <c r="AE2523">
        <v>6.7</v>
      </c>
    </row>
    <row r="2524" spans="2:31" x14ac:dyDescent="0.4">
      <c r="B2524" t="s">
        <v>2629</v>
      </c>
      <c r="C2524" s="7">
        <v>39469</v>
      </c>
      <c r="D2524">
        <f>YEAR(_01_data[[#This Row],[Release Date]])</f>
        <v>2008</v>
      </c>
      <c r="E2524" t="s">
        <v>38</v>
      </c>
      <c r="F2524" t="s">
        <v>24</v>
      </c>
      <c r="G2524" t="s">
        <v>20</v>
      </c>
      <c r="H2524" t="s">
        <v>21</v>
      </c>
      <c r="I2524" t="s">
        <v>65</v>
      </c>
      <c r="J2524">
        <v>29000</v>
      </c>
      <c r="K2524">
        <v>53895</v>
      </c>
      <c r="L2524">
        <v>0</v>
      </c>
      <c r="M2524">
        <v>0</v>
      </c>
      <c r="N2524">
        <v>7.3</v>
      </c>
      <c r="O2524">
        <v>323</v>
      </c>
      <c r="P2524">
        <v>119</v>
      </c>
      <c r="Q2524">
        <v>22877808</v>
      </c>
      <c r="R2524">
        <v>35000000</v>
      </c>
      <c r="AD2524" t="str">
        <v>Drama</v>
      </c>
      <c r="AE2524">
        <v>7.3</v>
      </c>
    </row>
    <row r="2525" spans="2:31" x14ac:dyDescent="0.4">
      <c r="B2525" t="s">
        <v>2630</v>
      </c>
      <c r="C2525" s="7">
        <v>39451</v>
      </c>
      <c r="D2525">
        <f>YEAR(_01_data[[#This Row],[Release Date]])</f>
        <v>2008</v>
      </c>
      <c r="E2525" t="s">
        <v>38</v>
      </c>
      <c r="F2525" t="s">
        <v>56</v>
      </c>
      <c r="G2525" t="s">
        <v>20</v>
      </c>
      <c r="H2525" t="s">
        <v>21</v>
      </c>
      <c r="I2525" t="s">
        <v>65</v>
      </c>
      <c r="J2525">
        <v>22000</v>
      </c>
      <c r="K2525">
        <v>38809</v>
      </c>
      <c r="L2525">
        <v>50</v>
      </c>
      <c r="M2525">
        <v>0</v>
      </c>
      <c r="N2525">
        <v>6</v>
      </c>
      <c r="O2525">
        <v>198</v>
      </c>
      <c r="P2525">
        <v>101</v>
      </c>
      <c r="Q2525">
        <v>40076438</v>
      </c>
      <c r="R2525">
        <v>60000000</v>
      </c>
      <c r="AD2525" t="str">
        <v>Action</v>
      </c>
      <c r="AE2525">
        <v>6</v>
      </c>
    </row>
    <row r="2526" spans="2:31" x14ac:dyDescent="0.4">
      <c r="B2526" t="s">
        <v>2631</v>
      </c>
      <c r="C2526" s="7">
        <v>39649</v>
      </c>
      <c r="D2526">
        <f>YEAR(_01_data[[#This Row],[Release Date]])</f>
        <v>2008</v>
      </c>
      <c r="E2526" t="s">
        <v>38</v>
      </c>
      <c r="F2526" t="s">
        <v>56</v>
      </c>
      <c r="G2526" t="s">
        <v>20</v>
      </c>
      <c r="H2526" t="s">
        <v>60</v>
      </c>
      <c r="I2526" t="s">
        <v>65</v>
      </c>
      <c r="J2526">
        <v>27000</v>
      </c>
      <c r="K2526">
        <v>46944</v>
      </c>
      <c r="L2526">
        <v>0</v>
      </c>
      <c r="M2526">
        <v>12000</v>
      </c>
      <c r="N2526">
        <v>7.3</v>
      </c>
      <c r="O2526">
        <v>209</v>
      </c>
      <c r="P2526">
        <v>114</v>
      </c>
      <c r="Q2526">
        <v>5694401</v>
      </c>
      <c r="R2526">
        <v>18000000</v>
      </c>
      <c r="AD2526" t="str">
        <v>Action</v>
      </c>
      <c r="AE2526">
        <v>7.3</v>
      </c>
    </row>
    <row r="2527" spans="2:31" x14ac:dyDescent="0.4">
      <c r="B2527" t="s">
        <v>2632</v>
      </c>
      <c r="C2527" s="7">
        <v>39642</v>
      </c>
      <c r="D2527">
        <f>YEAR(_01_data[[#This Row],[Release Date]])</f>
        <v>2008</v>
      </c>
      <c r="E2527" t="s">
        <v>38</v>
      </c>
      <c r="F2527" t="s">
        <v>31</v>
      </c>
      <c r="G2527" t="s">
        <v>20</v>
      </c>
      <c r="H2527" t="s">
        <v>26</v>
      </c>
      <c r="I2527" t="s">
        <v>65</v>
      </c>
      <c r="J2527">
        <v>833</v>
      </c>
      <c r="K2527">
        <v>3400</v>
      </c>
      <c r="L2527">
        <v>136</v>
      </c>
      <c r="M2527">
        <v>0</v>
      </c>
      <c r="N2527">
        <v>6.9</v>
      </c>
      <c r="O2527">
        <v>173</v>
      </c>
      <c r="P2527">
        <v>101</v>
      </c>
      <c r="Q2527">
        <v>67266300</v>
      </c>
      <c r="R2527">
        <v>28000000</v>
      </c>
      <c r="AD2527" t="str">
        <v>Comedy</v>
      </c>
      <c r="AE2527">
        <v>6.9</v>
      </c>
    </row>
    <row r="2528" spans="2:31" x14ac:dyDescent="0.4">
      <c r="B2528" t="s">
        <v>2633</v>
      </c>
      <c r="C2528" s="7">
        <v>39474</v>
      </c>
      <c r="D2528">
        <f>YEAR(_01_data[[#This Row],[Release Date]])</f>
        <v>2008</v>
      </c>
      <c r="E2528" t="s">
        <v>38</v>
      </c>
      <c r="F2528" t="s">
        <v>64</v>
      </c>
      <c r="G2528" t="s">
        <v>20</v>
      </c>
      <c r="H2528" t="s">
        <v>21</v>
      </c>
      <c r="I2528" t="s">
        <v>65</v>
      </c>
      <c r="J2528">
        <v>3000</v>
      </c>
      <c r="K2528">
        <v>5286</v>
      </c>
      <c r="L2528">
        <v>43</v>
      </c>
      <c r="M2528">
        <v>0</v>
      </c>
      <c r="N2528">
        <v>5.8</v>
      </c>
      <c r="O2528">
        <v>160</v>
      </c>
      <c r="P2528">
        <v>95</v>
      </c>
      <c r="Q2528">
        <v>56729973</v>
      </c>
      <c r="R2528">
        <v>10800000</v>
      </c>
      <c r="AD2528" t="str">
        <v>Horror</v>
      </c>
      <c r="AE2528">
        <v>5.8</v>
      </c>
    </row>
    <row r="2529" spans="2:31" x14ac:dyDescent="0.4">
      <c r="B2529" t="s">
        <v>2634</v>
      </c>
      <c r="C2529" s="7">
        <v>39612</v>
      </c>
      <c r="D2529">
        <f>YEAR(_01_data[[#This Row],[Release Date]])</f>
        <v>2008</v>
      </c>
      <c r="E2529" t="s">
        <v>38</v>
      </c>
      <c r="F2529" t="s">
        <v>31</v>
      </c>
      <c r="G2529" t="s">
        <v>20</v>
      </c>
      <c r="H2529" t="s">
        <v>21</v>
      </c>
      <c r="I2529" t="s">
        <v>65</v>
      </c>
      <c r="J2529">
        <v>8000</v>
      </c>
      <c r="K2529">
        <v>10026</v>
      </c>
      <c r="L2529">
        <v>3</v>
      </c>
      <c r="M2529">
        <v>0</v>
      </c>
      <c r="N2529">
        <v>5.8</v>
      </c>
      <c r="O2529">
        <v>164</v>
      </c>
      <c r="P2529">
        <v>99</v>
      </c>
      <c r="Q2529">
        <v>33472850</v>
      </c>
      <c r="R2529">
        <v>55000000</v>
      </c>
      <c r="AD2529" t="str">
        <v>Comedy</v>
      </c>
      <c r="AE2529">
        <v>5.8</v>
      </c>
    </row>
    <row r="2530" spans="2:31" x14ac:dyDescent="0.4">
      <c r="B2530" t="s">
        <v>2635</v>
      </c>
      <c r="C2530" s="7">
        <v>39571</v>
      </c>
      <c r="D2530">
        <f>YEAR(_01_data[[#This Row],[Release Date]])</f>
        <v>2008</v>
      </c>
      <c r="E2530" t="s">
        <v>38</v>
      </c>
      <c r="F2530" t="s">
        <v>24</v>
      </c>
      <c r="G2530" t="s">
        <v>20</v>
      </c>
      <c r="H2530" t="s">
        <v>21</v>
      </c>
      <c r="I2530" t="s">
        <v>81</v>
      </c>
      <c r="J2530">
        <v>10000</v>
      </c>
      <c r="K2530">
        <v>14727</v>
      </c>
      <c r="L2530">
        <v>125</v>
      </c>
      <c r="M2530">
        <v>26000</v>
      </c>
      <c r="N2530">
        <v>7.7</v>
      </c>
      <c r="O2530">
        <v>202</v>
      </c>
      <c r="P2530">
        <v>123</v>
      </c>
      <c r="Q2530">
        <v>69951824</v>
      </c>
      <c r="R2530">
        <v>55000000</v>
      </c>
      <c r="AD2530" t="str">
        <v>Drama</v>
      </c>
      <c r="AE2530">
        <v>7.7</v>
      </c>
    </row>
    <row r="2531" spans="2:31" x14ac:dyDescent="0.4">
      <c r="B2531" t="s">
        <v>2636</v>
      </c>
      <c r="C2531" s="7">
        <v>39551</v>
      </c>
      <c r="D2531">
        <f>YEAR(_01_data[[#This Row],[Release Date]])</f>
        <v>2008</v>
      </c>
      <c r="E2531" t="s">
        <v>38</v>
      </c>
      <c r="F2531" t="s">
        <v>42</v>
      </c>
      <c r="G2531" t="s">
        <v>20</v>
      </c>
      <c r="H2531" t="s">
        <v>21</v>
      </c>
      <c r="I2531" t="s">
        <v>65</v>
      </c>
      <c r="J2531">
        <v>948</v>
      </c>
      <c r="K2531">
        <v>4324</v>
      </c>
      <c r="L2531">
        <v>51</v>
      </c>
      <c r="M2531">
        <v>0</v>
      </c>
      <c r="N2531">
        <v>6.5</v>
      </c>
      <c r="O2531">
        <v>102</v>
      </c>
      <c r="P2531">
        <v>129</v>
      </c>
      <c r="Q2531">
        <v>8396942</v>
      </c>
      <c r="R2531">
        <v>19000000</v>
      </c>
      <c r="AD2531" t="str">
        <v>Adventure</v>
      </c>
      <c r="AE2531">
        <v>6.5</v>
      </c>
    </row>
    <row r="2532" spans="2:31" x14ac:dyDescent="0.4">
      <c r="B2532" t="s">
        <v>2637</v>
      </c>
      <c r="C2532" s="7">
        <v>39489</v>
      </c>
      <c r="D2532">
        <f>YEAR(_01_data[[#This Row],[Release Date]])</f>
        <v>2008</v>
      </c>
      <c r="E2532" t="s">
        <v>38</v>
      </c>
      <c r="F2532" t="s">
        <v>64</v>
      </c>
      <c r="G2532" t="s">
        <v>20</v>
      </c>
      <c r="H2532" t="s">
        <v>21</v>
      </c>
      <c r="I2532" t="s">
        <v>81</v>
      </c>
      <c r="J2532">
        <v>449</v>
      </c>
      <c r="K2532">
        <v>1534</v>
      </c>
      <c r="L2532">
        <v>5</v>
      </c>
      <c r="M2532">
        <v>0</v>
      </c>
      <c r="N2532">
        <v>5.2</v>
      </c>
      <c r="O2532">
        <v>135</v>
      </c>
      <c r="P2532">
        <v>90</v>
      </c>
      <c r="Q2532">
        <v>25926543</v>
      </c>
      <c r="R2532">
        <v>8000000</v>
      </c>
      <c r="AD2532" t="str">
        <v>Horror</v>
      </c>
      <c r="AE2532">
        <v>5.2</v>
      </c>
    </row>
    <row r="2533" spans="2:31" x14ac:dyDescent="0.4">
      <c r="B2533" t="s">
        <v>2638</v>
      </c>
      <c r="C2533" s="7">
        <v>39608</v>
      </c>
      <c r="D2533">
        <f>YEAR(_01_data[[#This Row],[Release Date]])</f>
        <v>2008</v>
      </c>
      <c r="E2533" t="s">
        <v>38</v>
      </c>
      <c r="F2533" t="s">
        <v>24</v>
      </c>
      <c r="G2533" t="s">
        <v>430</v>
      </c>
      <c r="H2533" t="s">
        <v>21</v>
      </c>
      <c r="I2533" t="s">
        <v>81</v>
      </c>
      <c r="J2533">
        <v>426</v>
      </c>
      <c r="K2533">
        <v>862</v>
      </c>
      <c r="L2533">
        <v>8</v>
      </c>
      <c r="M2533">
        <v>0</v>
      </c>
      <c r="N2533">
        <v>5.9</v>
      </c>
      <c r="O2533">
        <v>47</v>
      </c>
      <c r="P2533">
        <v>90</v>
      </c>
      <c r="Q2533">
        <v>75727</v>
      </c>
      <c r="R2533">
        <v>2500000</v>
      </c>
      <c r="AD2533" t="str">
        <v>Drama</v>
      </c>
      <c r="AE2533">
        <v>5.9</v>
      </c>
    </row>
    <row r="2534" spans="2:31" x14ac:dyDescent="0.4">
      <c r="B2534" t="s">
        <v>2639</v>
      </c>
      <c r="C2534" s="7">
        <v>39570</v>
      </c>
      <c r="D2534">
        <f>YEAR(_01_data[[#This Row],[Release Date]])</f>
        <v>2008</v>
      </c>
      <c r="E2534" t="s">
        <v>38</v>
      </c>
      <c r="F2534" t="s">
        <v>24</v>
      </c>
      <c r="G2534" t="s">
        <v>20</v>
      </c>
      <c r="H2534" t="s">
        <v>60</v>
      </c>
      <c r="I2534" t="s">
        <v>65</v>
      </c>
      <c r="J2534">
        <v>668</v>
      </c>
      <c r="K2534">
        <v>820</v>
      </c>
      <c r="L2534">
        <v>0</v>
      </c>
      <c r="M2534">
        <v>13000</v>
      </c>
      <c r="N2534">
        <v>8</v>
      </c>
      <c r="O2534">
        <v>418</v>
      </c>
      <c r="P2534">
        <v>120</v>
      </c>
      <c r="Q2534">
        <v>141319195</v>
      </c>
      <c r="R2534">
        <v>15000000</v>
      </c>
      <c r="AD2534" t="str">
        <v>Drama</v>
      </c>
      <c r="AE2534">
        <v>8</v>
      </c>
    </row>
    <row r="2535" spans="2:31" x14ac:dyDescent="0.4">
      <c r="B2535" t="s">
        <v>2640</v>
      </c>
      <c r="C2535" s="7">
        <v>39670</v>
      </c>
      <c r="D2535">
        <f>YEAR(_01_data[[#This Row],[Release Date]])</f>
        <v>2008</v>
      </c>
      <c r="E2535" t="s">
        <v>38</v>
      </c>
      <c r="F2535" t="s">
        <v>42</v>
      </c>
      <c r="G2535" t="s">
        <v>20</v>
      </c>
      <c r="H2535" t="s">
        <v>21</v>
      </c>
      <c r="I2535" t="s">
        <v>36</v>
      </c>
      <c r="J2535">
        <v>541</v>
      </c>
      <c r="K2535">
        <v>2268</v>
      </c>
      <c r="L2535">
        <v>16</v>
      </c>
      <c r="M2535">
        <v>279</v>
      </c>
      <c r="N2535">
        <v>4.5</v>
      </c>
      <c r="O2535">
        <v>85</v>
      </c>
      <c r="P2535">
        <v>81</v>
      </c>
      <c r="Q2535">
        <v>30105968</v>
      </c>
      <c r="R2535">
        <v>37000000</v>
      </c>
      <c r="AD2535" t="str">
        <v>Adventure</v>
      </c>
      <c r="AE2535">
        <v>4.5</v>
      </c>
    </row>
    <row r="2536" spans="2:31" x14ac:dyDescent="0.4">
      <c r="B2536" t="s">
        <v>2641</v>
      </c>
      <c r="C2536" s="7">
        <v>39536</v>
      </c>
      <c r="D2536">
        <f>YEAR(_01_data[[#This Row],[Release Date]])</f>
        <v>2008</v>
      </c>
      <c r="E2536" t="s">
        <v>38</v>
      </c>
      <c r="F2536" t="s">
        <v>56</v>
      </c>
      <c r="G2536" t="s">
        <v>20</v>
      </c>
      <c r="H2536" t="s">
        <v>21</v>
      </c>
      <c r="I2536" t="s">
        <v>61</v>
      </c>
      <c r="J2536">
        <v>690</v>
      </c>
      <c r="K2536">
        <v>902</v>
      </c>
      <c r="L2536">
        <v>0</v>
      </c>
      <c r="M2536">
        <v>0</v>
      </c>
      <c r="N2536">
        <v>6.1</v>
      </c>
      <c r="O2536">
        <v>284</v>
      </c>
      <c r="P2536">
        <v>135</v>
      </c>
      <c r="Q2536">
        <v>43929341</v>
      </c>
      <c r="R2536">
        <v>120000000</v>
      </c>
      <c r="AD2536" t="str">
        <v>Action</v>
      </c>
      <c r="AE2536">
        <v>6.1</v>
      </c>
    </row>
    <row r="2537" spans="2:31" x14ac:dyDescent="0.4">
      <c r="B2537" t="s">
        <v>2642</v>
      </c>
      <c r="C2537" s="7">
        <v>39716</v>
      </c>
      <c r="D2537">
        <f>YEAR(_01_data[[#This Row],[Release Date]])</f>
        <v>2008</v>
      </c>
      <c r="E2537" t="s">
        <v>38</v>
      </c>
      <c r="F2537" t="s">
        <v>31</v>
      </c>
      <c r="G2537" t="s">
        <v>20</v>
      </c>
      <c r="H2537" t="s">
        <v>21</v>
      </c>
      <c r="I2537" t="s">
        <v>65</v>
      </c>
      <c r="J2537">
        <v>8000</v>
      </c>
      <c r="K2537">
        <v>11264</v>
      </c>
      <c r="L2537">
        <v>285</v>
      </c>
      <c r="M2537">
        <v>0</v>
      </c>
      <c r="N2537">
        <v>6.9</v>
      </c>
      <c r="O2537">
        <v>173</v>
      </c>
      <c r="P2537">
        <v>106</v>
      </c>
      <c r="Q2537">
        <v>100468793</v>
      </c>
      <c r="R2537">
        <v>65000000</v>
      </c>
      <c r="AD2537" t="str">
        <v>Comedy</v>
      </c>
      <c r="AE2537">
        <v>6.9</v>
      </c>
    </row>
    <row r="2538" spans="2:31" x14ac:dyDescent="0.4">
      <c r="B2538" t="s">
        <v>2643</v>
      </c>
      <c r="C2538" s="7">
        <v>39643</v>
      </c>
      <c r="D2538">
        <f>YEAR(_01_data[[#This Row],[Release Date]])</f>
        <v>2008</v>
      </c>
      <c r="E2538" t="s">
        <v>38</v>
      </c>
      <c r="F2538" t="s">
        <v>24</v>
      </c>
      <c r="G2538" t="s">
        <v>20</v>
      </c>
      <c r="H2538" t="s">
        <v>21</v>
      </c>
      <c r="I2538" t="s">
        <v>81</v>
      </c>
      <c r="J2538">
        <v>158</v>
      </c>
      <c r="K2538">
        <v>816</v>
      </c>
      <c r="L2538">
        <v>209</v>
      </c>
      <c r="M2538">
        <v>0</v>
      </c>
      <c r="N2538">
        <v>6.2</v>
      </c>
      <c r="O2538">
        <v>97</v>
      </c>
      <c r="P2538">
        <v>98</v>
      </c>
      <c r="Q2538">
        <v>58006147</v>
      </c>
      <c r="R2538">
        <v>23000000</v>
      </c>
      <c r="AD2538" t="str">
        <v>Drama</v>
      </c>
      <c r="AE2538">
        <v>6.2</v>
      </c>
    </row>
    <row r="2539" spans="2:31" x14ac:dyDescent="0.4">
      <c r="B2539" t="s">
        <v>2644</v>
      </c>
      <c r="C2539" s="7">
        <v>39707</v>
      </c>
      <c r="D2539">
        <f>YEAR(_01_data[[#This Row],[Release Date]])</f>
        <v>2008</v>
      </c>
      <c r="E2539" t="s">
        <v>38</v>
      </c>
      <c r="F2539" t="s">
        <v>24</v>
      </c>
      <c r="G2539" t="s">
        <v>20</v>
      </c>
      <c r="H2539" t="s">
        <v>21</v>
      </c>
      <c r="I2539" t="s">
        <v>65</v>
      </c>
      <c r="J2539">
        <v>23000</v>
      </c>
      <c r="K2539">
        <v>43560</v>
      </c>
      <c r="L2539">
        <v>108</v>
      </c>
      <c r="M2539">
        <v>982</v>
      </c>
      <c r="N2539">
        <v>6.5</v>
      </c>
      <c r="O2539">
        <v>143</v>
      </c>
      <c r="P2539">
        <v>112</v>
      </c>
      <c r="Q2539">
        <v>10911750</v>
      </c>
      <c r="R2539">
        <v>25000000</v>
      </c>
      <c r="AD2539" t="str">
        <v>Drama</v>
      </c>
      <c r="AE2539">
        <v>6.5</v>
      </c>
    </row>
    <row r="2540" spans="2:31" x14ac:dyDescent="0.4">
      <c r="B2540" t="s">
        <v>2645</v>
      </c>
      <c r="C2540" s="7">
        <v>39503</v>
      </c>
      <c r="D2540">
        <f>YEAR(_01_data[[#This Row],[Release Date]])</f>
        <v>2008</v>
      </c>
      <c r="E2540" t="s">
        <v>38</v>
      </c>
      <c r="F2540" t="s">
        <v>42</v>
      </c>
      <c r="G2540" t="s">
        <v>20</v>
      </c>
      <c r="H2540" t="s">
        <v>21</v>
      </c>
      <c r="I2540" t="s">
        <v>65</v>
      </c>
      <c r="J2540">
        <v>1000</v>
      </c>
      <c r="K2540">
        <v>4218</v>
      </c>
      <c r="L2540">
        <v>29</v>
      </c>
      <c r="M2540">
        <v>847</v>
      </c>
      <c r="N2540">
        <v>5.3</v>
      </c>
      <c r="O2540">
        <v>58</v>
      </c>
      <c r="P2540">
        <v>87</v>
      </c>
      <c r="Q2540">
        <v>6563357</v>
      </c>
      <c r="R2540">
        <v>20000000</v>
      </c>
      <c r="AD2540" t="str">
        <v>Adventure</v>
      </c>
      <c r="AE2540">
        <v>5.3</v>
      </c>
    </row>
    <row r="2541" spans="2:31" x14ac:dyDescent="0.4">
      <c r="B2541" t="s">
        <v>2646</v>
      </c>
      <c r="C2541" s="7">
        <v>39681</v>
      </c>
      <c r="D2541">
        <f>YEAR(_01_data[[#This Row],[Release Date]])</f>
        <v>2008</v>
      </c>
      <c r="E2541" t="s">
        <v>38</v>
      </c>
      <c r="F2541" t="s">
        <v>56</v>
      </c>
      <c r="G2541" t="s">
        <v>20</v>
      </c>
      <c r="H2541" t="s">
        <v>21</v>
      </c>
      <c r="I2541" t="s">
        <v>65</v>
      </c>
      <c r="J2541">
        <v>18000</v>
      </c>
      <c r="K2541">
        <v>33878</v>
      </c>
      <c r="L2541">
        <v>453</v>
      </c>
      <c r="M2541">
        <v>0</v>
      </c>
      <c r="N2541">
        <v>6.8</v>
      </c>
      <c r="O2541">
        <v>190</v>
      </c>
      <c r="P2541">
        <v>109</v>
      </c>
      <c r="Q2541">
        <v>26415649</v>
      </c>
      <c r="R2541">
        <v>20000000</v>
      </c>
      <c r="AD2541" t="str">
        <v>Action</v>
      </c>
      <c r="AE2541">
        <v>6.8</v>
      </c>
    </row>
    <row r="2542" spans="2:31" x14ac:dyDescent="0.4">
      <c r="B2542" t="s">
        <v>2647</v>
      </c>
      <c r="C2542" s="7">
        <v>39651</v>
      </c>
      <c r="D2542">
        <f>YEAR(_01_data[[#This Row],[Release Date]])</f>
        <v>2008</v>
      </c>
      <c r="E2542" t="s">
        <v>38</v>
      </c>
      <c r="F2542" t="s">
        <v>31</v>
      </c>
      <c r="G2542" t="s">
        <v>20</v>
      </c>
      <c r="H2542" t="s">
        <v>21</v>
      </c>
      <c r="I2542" t="s">
        <v>65</v>
      </c>
      <c r="J2542">
        <v>968</v>
      </c>
      <c r="K2542">
        <v>2528</v>
      </c>
      <c r="L2542">
        <v>19</v>
      </c>
      <c r="M2542">
        <v>0</v>
      </c>
      <c r="N2542">
        <v>6.9</v>
      </c>
      <c r="O2542">
        <v>195</v>
      </c>
      <c r="P2542">
        <v>91</v>
      </c>
      <c r="Q2542">
        <v>12055108</v>
      </c>
      <c r="R2542">
        <v>8000000</v>
      </c>
      <c r="AD2542" t="str">
        <v>Comedy</v>
      </c>
      <c r="AE2542">
        <v>6.9</v>
      </c>
    </row>
    <row r="2543" spans="2:31" x14ac:dyDescent="0.4">
      <c r="B2543" t="s">
        <v>2648</v>
      </c>
      <c r="C2543" s="7">
        <v>39804</v>
      </c>
      <c r="D2543">
        <f>YEAR(_01_data[[#This Row],[Release Date]])</f>
        <v>2008</v>
      </c>
      <c r="E2543" t="s">
        <v>38</v>
      </c>
      <c r="F2543" t="s">
        <v>56</v>
      </c>
      <c r="G2543" t="s">
        <v>20</v>
      </c>
      <c r="H2543" t="s">
        <v>21</v>
      </c>
      <c r="I2543" t="s">
        <v>81</v>
      </c>
      <c r="J2543">
        <v>1000</v>
      </c>
      <c r="K2543">
        <v>3266</v>
      </c>
      <c r="L2543">
        <v>82</v>
      </c>
      <c r="M2543">
        <v>0</v>
      </c>
      <c r="N2543">
        <v>4.5</v>
      </c>
      <c r="O2543">
        <v>121</v>
      </c>
      <c r="P2543">
        <v>82</v>
      </c>
      <c r="Q2543">
        <v>25871834</v>
      </c>
      <c r="R2543">
        <v>35000000</v>
      </c>
      <c r="AD2543" t="str">
        <v>Action</v>
      </c>
      <c r="AE2543">
        <v>4.5</v>
      </c>
    </row>
    <row r="2544" spans="2:31" x14ac:dyDescent="0.4">
      <c r="B2544" t="s">
        <v>2649</v>
      </c>
      <c r="C2544" s="7">
        <v>39586</v>
      </c>
      <c r="D2544">
        <f>YEAR(_01_data[[#This Row],[Release Date]])</f>
        <v>2008</v>
      </c>
      <c r="E2544" t="s">
        <v>38</v>
      </c>
      <c r="F2544" t="s">
        <v>31</v>
      </c>
      <c r="G2544" t="s">
        <v>20</v>
      </c>
      <c r="H2544" t="s">
        <v>21</v>
      </c>
      <c r="I2544" t="s">
        <v>65</v>
      </c>
      <c r="J2544">
        <v>11000</v>
      </c>
      <c r="K2544">
        <v>14599</v>
      </c>
      <c r="L2544">
        <v>0</v>
      </c>
      <c r="M2544">
        <v>850</v>
      </c>
      <c r="N2544">
        <v>4.7</v>
      </c>
      <c r="O2544">
        <v>26</v>
      </c>
      <c r="P2544">
        <v>85</v>
      </c>
      <c r="Q2544">
        <v>36497</v>
      </c>
      <c r="R2544">
        <v>6000000</v>
      </c>
      <c r="AD2544" t="str">
        <v>Comedy</v>
      </c>
      <c r="AE2544">
        <v>4.7</v>
      </c>
    </row>
    <row r="2545" spans="2:31" x14ac:dyDescent="0.4">
      <c r="B2545" t="s">
        <v>2650</v>
      </c>
      <c r="C2545" s="7">
        <v>39617</v>
      </c>
      <c r="D2545">
        <f>YEAR(_01_data[[#This Row],[Release Date]])</f>
        <v>2008</v>
      </c>
      <c r="E2545" t="s">
        <v>38</v>
      </c>
      <c r="F2545" t="s">
        <v>31</v>
      </c>
      <c r="G2545" t="s">
        <v>20</v>
      </c>
      <c r="H2545" t="s">
        <v>21</v>
      </c>
      <c r="I2545" t="s">
        <v>81</v>
      </c>
      <c r="J2545">
        <v>1000</v>
      </c>
      <c r="K2545">
        <v>6212</v>
      </c>
      <c r="L2545">
        <v>0</v>
      </c>
      <c r="M2545">
        <v>1000</v>
      </c>
      <c r="N2545">
        <v>6.1</v>
      </c>
      <c r="O2545">
        <v>131</v>
      </c>
      <c r="P2545">
        <v>120</v>
      </c>
      <c r="Q2545">
        <v>16284360</v>
      </c>
      <c r="R2545">
        <v>21000000</v>
      </c>
      <c r="AD2545" t="str">
        <v>Comedy</v>
      </c>
      <c r="AE2545">
        <v>6.1</v>
      </c>
    </row>
    <row r="2546" spans="2:31" x14ac:dyDescent="0.4">
      <c r="B2546" t="s">
        <v>2651</v>
      </c>
      <c r="C2546" s="7">
        <v>39781</v>
      </c>
      <c r="D2546">
        <f>YEAR(_01_data[[#This Row],[Release Date]])</f>
        <v>2008</v>
      </c>
      <c r="E2546" t="s">
        <v>38</v>
      </c>
      <c r="F2546" t="s">
        <v>31</v>
      </c>
      <c r="G2546" t="s">
        <v>20</v>
      </c>
      <c r="H2546" t="s">
        <v>21</v>
      </c>
      <c r="I2546" t="s">
        <v>65</v>
      </c>
      <c r="J2546">
        <v>22000</v>
      </c>
      <c r="K2546">
        <v>24732</v>
      </c>
      <c r="L2546">
        <v>0</v>
      </c>
      <c r="M2546">
        <v>13000</v>
      </c>
      <c r="N2546">
        <v>7.5</v>
      </c>
      <c r="O2546">
        <v>245</v>
      </c>
      <c r="P2546">
        <v>124</v>
      </c>
      <c r="Q2546">
        <v>3081925</v>
      </c>
      <c r="R2546">
        <v>21000000</v>
      </c>
      <c r="AD2546" t="str">
        <v>Comedy</v>
      </c>
      <c r="AE2546">
        <v>7.5</v>
      </c>
    </row>
    <row r="2547" spans="2:31" x14ac:dyDescent="0.4">
      <c r="B2547" t="s">
        <v>2652</v>
      </c>
      <c r="C2547" s="7">
        <v>39601</v>
      </c>
      <c r="D2547">
        <f>YEAR(_01_data[[#This Row],[Release Date]])</f>
        <v>2008</v>
      </c>
      <c r="E2547" t="s">
        <v>38</v>
      </c>
      <c r="F2547" t="s">
        <v>56</v>
      </c>
      <c r="G2547" t="s">
        <v>20</v>
      </c>
      <c r="H2547" t="s">
        <v>95</v>
      </c>
      <c r="I2547" t="s">
        <v>81</v>
      </c>
      <c r="J2547">
        <v>14000</v>
      </c>
      <c r="K2547">
        <v>16461</v>
      </c>
      <c r="L2547">
        <v>180</v>
      </c>
      <c r="M2547">
        <v>29000</v>
      </c>
      <c r="N2547">
        <v>7.9</v>
      </c>
      <c r="O2547">
        <v>309</v>
      </c>
      <c r="P2547">
        <v>93</v>
      </c>
      <c r="Q2547">
        <v>145000989</v>
      </c>
      <c r="R2547">
        <v>25000000</v>
      </c>
      <c r="AD2547" t="str">
        <v>Action</v>
      </c>
      <c r="AE2547">
        <v>7.9</v>
      </c>
    </row>
    <row r="2548" spans="2:31" x14ac:dyDescent="0.4">
      <c r="B2548" t="s">
        <v>2653</v>
      </c>
      <c r="C2548" s="7">
        <v>39803</v>
      </c>
      <c r="D2548">
        <f>YEAR(_01_data[[#This Row],[Release Date]])</f>
        <v>2008</v>
      </c>
      <c r="E2548" t="s">
        <v>38</v>
      </c>
      <c r="F2548" t="s">
        <v>56</v>
      </c>
      <c r="G2548" t="s">
        <v>25</v>
      </c>
      <c r="H2548" t="s">
        <v>26</v>
      </c>
      <c r="I2548" t="s">
        <v>65</v>
      </c>
      <c r="J2548">
        <v>486</v>
      </c>
      <c r="K2548">
        <v>1601</v>
      </c>
      <c r="L2548">
        <v>34</v>
      </c>
      <c r="M2548">
        <v>0</v>
      </c>
      <c r="N2548">
        <v>7.4</v>
      </c>
      <c r="O2548">
        <v>160</v>
      </c>
      <c r="P2548">
        <v>184</v>
      </c>
      <c r="Q2548">
        <v>476270</v>
      </c>
      <c r="R2548">
        <v>20000000</v>
      </c>
      <c r="AD2548" t="str">
        <v>Action</v>
      </c>
      <c r="AE2548">
        <v>7.4</v>
      </c>
    </row>
    <row r="2549" spans="2:31" x14ac:dyDescent="0.4">
      <c r="B2549" t="s">
        <v>2654</v>
      </c>
      <c r="C2549" s="7">
        <v>39633</v>
      </c>
      <c r="D2549">
        <f>YEAR(_01_data[[#This Row],[Release Date]])</f>
        <v>2008</v>
      </c>
      <c r="E2549" t="s">
        <v>38</v>
      </c>
      <c r="F2549" t="s">
        <v>19</v>
      </c>
      <c r="G2549" t="s">
        <v>20</v>
      </c>
      <c r="H2549" t="s">
        <v>60</v>
      </c>
      <c r="I2549" t="s">
        <v>65</v>
      </c>
      <c r="J2549">
        <v>26000</v>
      </c>
      <c r="K2549">
        <v>27755</v>
      </c>
      <c r="L2549">
        <v>79</v>
      </c>
      <c r="M2549">
        <v>0</v>
      </c>
      <c r="N2549">
        <v>7.3</v>
      </c>
      <c r="O2549">
        <v>222</v>
      </c>
      <c r="P2549">
        <v>111</v>
      </c>
      <c r="Q2549">
        <v>30028592</v>
      </c>
      <c r="R2549">
        <v>20000000</v>
      </c>
      <c r="AD2549" t="str">
        <v>Crime</v>
      </c>
      <c r="AE2549">
        <v>7.3</v>
      </c>
    </row>
    <row r="2550" spans="2:31" x14ac:dyDescent="0.4">
      <c r="B2550" t="s">
        <v>2655</v>
      </c>
      <c r="C2550" s="7">
        <v>39638</v>
      </c>
      <c r="D2550">
        <f>YEAR(_01_data[[#This Row],[Release Date]])</f>
        <v>2008</v>
      </c>
      <c r="E2550" t="s">
        <v>38</v>
      </c>
      <c r="F2550" t="s">
        <v>24</v>
      </c>
      <c r="G2550" t="s">
        <v>20</v>
      </c>
      <c r="H2550" t="s">
        <v>60</v>
      </c>
      <c r="I2550" t="s">
        <v>81</v>
      </c>
      <c r="J2550">
        <v>77</v>
      </c>
      <c r="K2550">
        <v>156</v>
      </c>
      <c r="L2550">
        <v>39</v>
      </c>
      <c r="M2550">
        <v>38000</v>
      </c>
      <c r="N2550">
        <v>7.8</v>
      </c>
      <c r="O2550">
        <v>185</v>
      </c>
      <c r="P2550">
        <v>94</v>
      </c>
      <c r="Q2550">
        <v>9030581</v>
      </c>
      <c r="R2550">
        <v>12500000</v>
      </c>
      <c r="AD2550" t="str">
        <v>Drama</v>
      </c>
      <c r="AE2550">
        <v>7.8</v>
      </c>
    </row>
    <row r="2551" spans="2:31" x14ac:dyDescent="0.4">
      <c r="B2551" t="s">
        <v>2656</v>
      </c>
      <c r="C2551" s="7">
        <v>39731</v>
      </c>
      <c r="D2551">
        <f>YEAR(_01_data[[#This Row],[Release Date]])</f>
        <v>2008</v>
      </c>
      <c r="E2551" t="s">
        <v>38</v>
      </c>
      <c r="F2551" t="s">
        <v>42</v>
      </c>
      <c r="G2551" t="s">
        <v>20</v>
      </c>
      <c r="H2551" t="s">
        <v>21</v>
      </c>
      <c r="I2551" t="s">
        <v>81</v>
      </c>
      <c r="J2551">
        <v>975</v>
      </c>
      <c r="K2551">
        <v>3014</v>
      </c>
      <c r="L2551">
        <v>0</v>
      </c>
      <c r="M2551">
        <v>0</v>
      </c>
      <c r="N2551">
        <v>6.9</v>
      </c>
      <c r="O2551">
        <v>182</v>
      </c>
      <c r="P2551">
        <v>114</v>
      </c>
      <c r="Q2551">
        <v>3519627</v>
      </c>
      <c r="R2551">
        <v>20000000</v>
      </c>
      <c r="AD2551" t="str">
        <v>Adventure</v>
      </c>
      <c r="AE2551">
        <v>6.9</v>
      </c>
    </row>
    <row r="2552" spans="2:31" x14ac:dyDescent="0.4">
      <c r="B2552" t="s">
        <v>2657</v>
      </c>
      <c r="C2552" s="7">
        <v>39789</v>
      </c>
      <c r="D2552">
        <f>YEAR(_01_data[[#This Row],[Release Date]])</f>
        <v>2008</v>
      </c>
      <c r="E2552" t="s">
        <v>38</v>
      </c>
      <c r="F2552" t="s">
        <v>24</v>
      </c>
      <c r="G2552" t="s">
        <v>20</v>
      </c>
      <c r="H2552" t="s">
        <v>170</v>
      </c>
      <c r="I2552" t="s">
        <v>65</v>
      </c>
      <c r="J2552">
        <v>991</v>
      </c>
      <c r="K2552">
        <v>1003</v>
      </c>
      <c r="L2552">
        <v>55</v>
      </c>
      <c r="M2552">
        <v>1000</v>
      </c>
      <c r="N2552">
        <v>7.1</v>
      </c>
      <c r="O2552">
        <v>67</v>
      </c>
      <c r="P2552">
        <v>125</v>
      </c>
      <c r="Q2552">
        <v>1027749</v>
      </c>
      <c r="R2552">
        <v>40000000</v>
      </c>
      <c r="AD2552" t="str">
        <v>Drama</v>
      </c>
      <c r="AE2552">
        <v>7.1</v>
      </c>
    </row>
    <row r="2553" spans="2:31" x14ac:dyDescent="0.4">
      <c r="B2553" t="s">
        <v>2658</v>
      </c>
      <c r="C2553" s="7">
        <v>39550</v>
      </c>
      <c r="D2553">
        <f>YEAR(_01_data[[#This Row],[Release Date]])</f>
        <v>2008</v>
      </c>
      <c r="E2553" t="s">
        <v>38</v>
      </c>
      <c r="F2553" t="s">
        <v>56</v>
      </c>
      <c r="G2553" t="s">
        <v>20</v>
      </c>
      <c r="H2553" t="s">
        <v>21</v>
      </c>
      <c r="I2553" t="s">
        <v>61</v>
      </c>
      <c r="J2553">
        <v>22000</v>
      </c>
      <c r="K2553">
        <v>22697</v>
      </c>
      <c r="L2553">
        <v>80</v>
      </c>
      <c r="M2553">
        <v>0</v>
      </c>
      <c r="N2553">
        <v>6.6</v>
      </c>
      <c r="O2553">
        <v>258</v>
      </c>
      <c r="P2553">
        <v>150</v>
      </c>
      <c r="Q2553">
        <v>141614023</v>
      </c>
      <c r="R2553">
        <v>225000000</v>
      </c>
      <c r="AD2553" t="str">
        <v>Action</v>
      </c>
      <c r="AE2553">
        <v>6.6</v>
      </c>
    </row>
    <row r="2554" spans="2:31" x14ac:dyDescent="0.4">
      <c r="B2554" t="s">
        <v>2659</v>
      </c>
      <c r="C2554" s="7">
        <v>39716</v>
      </c>
      <c r="D2554">
        <f>YEAR(_01_data[[#This Row],[Release Date]])</f>
        <v>2008</v>
      </c>
      <c r="E2554" t="s">
        <v>38</v>
      </c>
      <c r="F2554" t="s">
        <v>24</v>
      </c>
      <c r="G2554" t="s">
        <v>20</v>
      </c>
      <c r="H2554" t="s">
        <v>21</v>
      </c>
      <c r="I2554" t="s">
        <v>81</v>
      </c>
      <c r="J2554">
        <v>11000</v>
      </c>
      <c r="K2554">
        <v>13333</v>
      </c>
      <c r="L2554">
        <v>21000</v>
      </c>
      <c r="M2554">
        <v>23000</v>
      </c>
      <c r="N2554">
        <v>7.8</v>
      </c>
      <c r="O2554">
        <v>362</v>
      </c>
      <c r="P2554">
        <v>166</v>
      </c>
      <c r="Q2554">
        <v>127490802</v>
      </c>
      <c r="R2554">
        <v>150000000</v>
      </c>
      <c r="AD2554" t="str">
        <v>Drama</v>
      </c>
      <c r="AE2554">
        <v>7.8</v>
      </c>
    </row>
    <row r="2555" spans="2:31" x14ac:dyDescent="0.4">
      <c r="B2555" t="s">
        <v>2660</v>
      </c>
      <c r="C2555" s="7">
        <v>39577</v>
      </c>
      <c r="D2555">
        <f>YEAR(_01_data[[#This Row],[Release Date]])</f>
        <v>2008</v>
      </c>
      <c r="E2555" t="s">
        <v>38</v>
      </c>
      <c r="F2555" t="s">
        <v>56</v>
      </c>
      <c r="G2555" t="s">
        <v>20</v>
      </c>
      <c r="H2555" t="s">
        <v>21</v>
      </c>
      <c r="I2555" t="s">
        <v>81</v>
      </c>
      <c r="J2555">
        <v>23000</v>
      </c>
      <c r="K2555">
        <v>57802</v>
      </c>
      <c r="L2555">
        <v>22000</v>
      </c>
      <c r="M2555">
        <v>37000</v>
      </c>
      <c r="N2555">
        <v>9</v>
      </c>
      <c r="O2555">
        <v>645</v>
      </c>
      <c r="P2555">
        <v>152</v>
      </c>
      <c r="Q2555">
        <v>533316061</v>
      </c>
      <c r="R2555">
        <v>185000000</v>
      </c>
      <c r="AD2555" t="str">
        <v>Action</v>
      </c>
      <c r="AE2555">
        <v>9</v>
      </c>
    </row>
    <row r="2556" spans="2:31" x14ac:dyDescent="0.4">
      <c r="B2556" t="s">
        <v>2661</v>
      </c>
      <c r="C2556" s="7">
        <v>39700</v>
      </c>
      <c r="D2556">
        <f>YEAR(_01_data[[#This Row],[Release Date]])</f>
        <v>2008</v>
      </c>
      <c r="E2556" t="s">
        <v>38</v>
      </c>
      <c r="F2556" t="s">
        <v>24</v>
      </c>
      <c r="G2556" t="s">
        <v>20</v>
      </c>
      <c r="H2556" t="s">
        <v>21</v>
      </c>
      <c r="I2556" t="s">
        <v>81</v>
      </c>
      <c r="J2556">
        <v>18000</v>
      </c>
      <c r="K2556">
        <v>22194</v>
      </c>
      <c r="L2556">
        <v>301</v>
      </c>
      <c r="M2556">
        <v>0</v>
      </c>
      <c r="N2556">
        <v>5.5</v>
      </c>
      <c r="O2556">
        <v>276</v>
      </c>
      <c r="P2556">
        <v>104</v>
      </c>
      <c r="Q2556">
        <v>79363785</v>
      </c>
      <c r="R2556">
        <v>80000000</v>
      </c>
      <c r="AD2556" t="str">
        <v>Drama</v>
      </c>
      <c r="AE2556">
        <v>5.5</v>
      </c>
    </row>
    <row r="2557" spans="2:31" x14ac:dyDescent="0.4">
      <c r="B2557" t="s">
        <v>2662</v>
      </c>
      <c r="C2557" s="7">
        <v>39537</v>
      </c>
      <c r="D2557">
        <f>YEAR(_01_data[[#This Row],[Release Date]])</f>
        <v>2008</v>
      </c>
      <c r="E2557" t="s">
        <v>38</v>
      </c>
      <c r="F2557" t="s">
        <v>50</v>
      </c>
      <c r="G2557" t="s">
        <v>20</v>
      </c>
      <c r="H2557" t="s">
        <v>60</v>
      </c>
      <c r="I2557" t="s">
        <v>81</v>
      </c>
      <c r="J2557">
        <v>3000</v>
      </c>
      <c r="K2557">
        <v>6420</v>
      </c>
      <c r="L2557">
        <v>10</v>
      </c>
      <c r="M2557">
        <v>0</v>
      </c>
      <c r="N2557">
        <v>6.9</v>
      </c>
      <c r="O2557">
        <v>194</v>
      </c>
      <c r="P2557">
        <v>110</v>
      </c>
      <c r="Q2557">
        <v>13823741</v>
      </c>
      <c r="R2557">
        <v>13500000</v>
      </c>
      <c r="AD2557" t="str">
        <v>Biography</v>
      </c>
      <c r="AE2557">
        <v>6.9</v>
      </c>
    </row>
    <row r="2558" spans="2:31" x14ac:dyDescent="0.4">
      <c r="B2558" t="s">
        <v>2663</v>
      </c>
      <c r="C2558" s="7">
        <v>39542</v>
      </c>
      <c r="D2558">
        <f>YEAR(_01_data[[#This Row],[Release Date]])</f>
        <v>2008</v>
      </c>
      <c r="E2558" t="s">
        <v>18</v>
      </c>
      <c r="F2558" t="s">
        <v>50</v>
      </c>
      <c r="G2558" t="s">
        <v>20</v>
      </c>
      <c r="H2558" t="s">
        <v>21</v>
      </c>
      <c r="I2558" t="s">
        <v>61</v>
      </c>
      <c r="J2558">
        <v>2000</v>
      </c>
      <c r="K2558">
        <v>5162</v>
      </c>
      <c r="L2558">
        <v>39</v>
      </c>
      <c r="M2558">
        <v>0</v>
      </c>
      <c r="N2558">
        <v>7.3</v>
      </c>
      <c r="O2558">
        <v>86</v>
      </c>
      <c r="P2558">
        <v>130</v>
      </c>
      <c r="Q2558">
        <v>9589875</v>
      </c>
      <c r="R2558">
        <v>40000000</v>
      </c>
      <c r="AD2558" t="str">
        <v>Biography</v>
      </c>
      <c r="AE2558">
        <v>7.3</v>
      </c>
    </row>
    <row r="2559" spans="2:31" x14ac:dyDescent="0.4">
      <c r="B2559" t="s">
        <v>2664</v>
      </c>
      <c r="C2559" s="7">
        <v>39496</v>
      </c>
      <c r="D2559">
        <f>YEAR(_01_data[[#This Row],[Release Date]])</f>
        <v>2008</v>
      </c>
      <c r="E2559" t="s">
        <v>38</v>
      </c>
      <c r="F2559" t="s">
        <v>64</v>
      </c>
      <c r="G2559" t="s">
        <v>20</v>
      </c>
      <c r="H2559" t="s">
        <v>21</v>
      </c>
      <c r="I2559" t="s">
        <v>81</v>
      </c>
      <c r="J2559">
        <v>17000</v>
      </c>
      <c r="K2559">
        <v>18765</v>
      </c>
      <c r="L2559">
        <v>0</v>
      </c>
      <c r="M2559">
        <v>0</v>
      </c>
      <c r="N2559">
        <v>5.4</v>
      </c>
      <c r="O2559">
        <v>172</v>
      </c>
      <c r="P2559">
        <v>92</v>
      </c>
      <c r="Q2559">
        <v>31397498</v>
      </c>
      <c r="R2559">
        <v>12000000</v>
      </c>
      <c r="AD2559" t="str">
        <v>Horror</v>
      </c>
      <c r="AE2559">
        <v>5.4</v>
      </c>
    </row>
    <row r="2560" spans="2:31" x14ac:dyDescent="0.4">
      <c r="B2560" t="s">
        <v>2665</v>
      </c>
      <c r="C2560" s="7">
        <v>39642</v>
      </c>
      <c r="D2560">
        <f>YEAR(_01_data[[#This Row],[Release Date]])</f>
        <v>2008</v>
      </c>
      <c r="E2560" t="s">
        <v>38</v>
      </c>
      <c r="F2560" t="s">
        <v>56</v>
      </c>
      <c r="G2560" t="s">
        <v>20</v>
      </c>
      <c r="H2560" t="s">
        <v>21</v>
      </c>
      <c r="I2560" t="s">
        <v>81</v>
      </c>
      <c r="J2560">
        <v>5000</v>
      </c>
      <c r="K2560">
        <v>7247</v>
      </c>
      <c r="L2560">
        <v>50</v>
      </c>
      <c r="M2560">
        <v>0</v>
      </c>
      <c r="N2560">
        <v>6.6</v>
      </c>
      <c r="O2560">
        <v>206</v>
      </c>
      <c r="P2560">
        <v>104</v>
      </c>
      <c r="Q2560">
        <v>25040293</v>
      </c>
      <c r="R2560">
        <v>55000000</v>
      </c>
      <c r="AD2560" t="str">
        <v>Action</v>
      </c>
      <c r="AE2560">
        <v>6.6</v>
      </c>
    </row>
    <row r="2561" spans="2:31" x14ac:dyDescent="0.4">
      <c r="B2561" t="s">
        <v>2666</v>
      </c>
      <c r="C2561" s="7">
        <v>39543</v>
      </c>
      <c r="D2561">
        <f>YEAR(_01_data[[#This Row],[Release Date]])</f>
        <v>2008</v>
      </c>
      <c r="E2561" t="s">
        <v>38</v>
      </c>
      <c r="F2561" t="s">
        <v>56</v>
      </c>
      <c r="G2561" t="s">
        <v>1729</v>
      </c>
      <c r="H2561" t="s">
        <v>1730</v>
      </c>
      <c r="I2561" t="s">
        <v>65</v>
      </c>
      <c r="J2561">
        <v>398</v>
      </c>
      <c r="K2561">
        <v>569</v>
      </c>
      <c r="L2561">
        <v>419</v>
      </c>
      <c r="M2561">
        <v>0</v>
      </c>
      <c r="N2561">
        <v>7.3</v>
      </c>
      <c r="O2561">
        <v>152</v>
      </c>
      <c r="P2561">
        <v>135</v>
      </c>
      <c r="Q2561">
        <v>128486</v>
      </c>
      <c r="R2561">
        <v>10000000</v>
      </c>
      <c r="AD2561" t="str">
        <v>Action</v>
      </c>
      <c r="AE2561">
        <v>7.3</v>
      </c>
    </row>
    <row r="2562" spans="2:31" x14ac:dyDescent="0.4">
      <c r="B2562" t="s">
        <v>2667</v>
      </c>
      <c r="C2562" s="7">
        <v>39668</v>
      </c>
      <c r="D2562">
        <f>YEAR(_01_data[[#This Row],[Release Date]])</f>
        <v>2008</v>
      </c>
      <c r="E2562" t="s">
        <v>38</v>
      </c>
      <c r="F2562" t="s">
        <v>183</v>
      </c>
      <c r="G2562" t="s">
        <v>20</v>
      </c>
      <c r="H2562" t="s">
        <v>21</v>
      </c>
      <c r="I2562" t="s">
        <v>65</v>
      </c>
      <c r="J2562">
        <v>11000</v>
      </c>
      <c r="K2562">
        <v>13654</v>
      </c>
      <c r="L2562">
        <v>0</v>
      </c>
      <c r="M2562">
        <v>6000</v>
      </c>
      <c r="N2562">
        <v>5</v>
      </c>
      <c r="O2562">
        <v>323</v>
      </c>
      <c r="P2562">
        <v>91</v>
      </c>
      <c r="Q2562">
        <v>64505912</v>
      </c>
      <c r="R2562">
        <v>48000000</v>
      </c>
      <c r="AD2562" t="str">
        <v>Sci-Fi</v>
      </c>
      <c r="AE2562">
        <v>5</v>
      </c>
    </row>
    <row r="2563" spans="2:31" x14ac:dyDescent="0.4">
      <c r="B2563" t="s">
        <v>2668</v>
      </c>
      <c r="C2563" s="7">
        <v>39593</v>
      </c>
      <c r="D2563">
        <f>YEAR(_01_data[[#This Row],[Release Date]])</f>
        <v>2008</v>
      </c>
      <c r="E2563" t="s">
        <v>38</v>
      </c>
      <c r="F2563" t="s">
        <v>24</v>
      </c>
      <c r="G2563" t="s">
        <v>20</v>
      </c>
      <c r="H2563" t="s">
        <v>21</v>
      </c>
      <c r="I2563" t="s">
        <v>81</v>
      </c>
      <c r="J2563">
        <v>1000</v>
      </c>
      <c r="K2563">
        <v>4856</v>
      </c>
      <c r="L2563">
        <v>7</v>
      </c>
      <c r="M2563">
        <v>562</v>
      </c>
      <c r="N2563">
        <v>3.8</v>
      </c>
      <c r="O2563">
        <v>74</v>
      </c>
      <c r="P2563">
        <v>82</v>
      </c>
      <c r="Q2563">
        <v>13350177</v>
      </c>
      <c r="R2563">
        <v>5000000</v>
      </c>
      <c r="AD2563" t="str">
        <v>Drama</v>
      </c>
      <c r="AE2563">
        <v>3.8</v>
      </c>
    </row>
    <row r="2564" spans="2:31" x14ac:dyDescent="0.4">
      <c r="B2564" t="s">
        <v>2669</v>
      </c>
      <c r="C2564" s="7">
        <v>39565</v>
      </c>
      <c r="D2564">
        <f>YEAR(_01_data[[#This Row],[Release Date]])</f>
        <v>2008</v>
      </c>
      <c r="E2564" t="s">
        <v>38</v>
      </c>
      <c r="F2564" t="s">
        <v>31</v>
      </c>
      <c r="G2564" t="s">
        <v>20</v>
      </c>
      <c r="H2564" t="s">
        <v>21</v>
      </c>
      <c r="I2564" t="s">
        <v>81</v>
      </c>
      <c r="J2564">
        <v>15000</v>
      </c>
      <c r="K2564">
        <v>18789</v>
      </c>
      <c r="L2564">
        <v>29</v>
      </c>
      <c r="M2564">
        <v>0</v>
      </c>
      <c r="N2564">
        <v>5.5</v>
      </c>
      <c r="O2564">
        <v>129</v>
      </c>
      <c r="P2564">
        <v>97</v>
      </c>
      <c r="Q2564">
        <v>48237389</v>
      </c>
      <c r="R2564">
        <v>25000000</v>
      </c>
      <c r="AD2564" t="str">
        <v>Comedy</v>
      </c>
      <c r="AE2564">
        <v>5.5</v>
      </c>
    </row>
    <row r="2565" spans="2:31" x14ac:dyDescent="0.4">
      <c r="B2565" t="s">
        <v>2670</v>
      </c>
      <c r="C2565" s="7">
        <v>39701</v>
      </c>
      <c r="D2565">
        <f>YEAR(_01_data[[#This Row],[Release Date]])</f>
        <v>2008</v>
      </c>
      <c r="E2565" t="s">
        <v>38</v>
      </c>
      <c r="F2565" t="s">
        <v>24</v>
      </c>
      <c r="G2565" t="s">
        <v>20</v>
      </c>
      <c r="H2565" t="s">
        <v>21</v>
      </c>
      <c r="I2565" t="s">
        <v>65</v>
      </c>
      <c r="J2565">
        <v>10000</v>
      </c>
      <c r="K2565">
        <v>11114</v>
      </c>
      <c r="L2565">
        <v>0</v>
      </c>
      <c r="M2565">
        <v>16000</v>
      </c>
      <c r="N2565">
        <v>7.6</v>
      </c>
      <c r="O2565">
        <v>388</v>
      </c>
      <c r="P2565">
        <v>131</v>
      </c>
      <c r="Q2565">
        <v>15700000</v>
      </c>
      <c r="R2565">
        <v>15000000</v>
      </c>
      <c r="AD2565" t="str">
        <v>Drama</v>
      </c>
      <c r="AE2565">
        <v>7.6</v>
      </c>
    </row>
    <row r="2566" spans="2:31" x14ac:dyDescent="0.4">
      <c r="B2566" t="s">
        <v>2671</v>
      </c>
      <c r="C2566" s="7">
        <v>39541</v>
      </c>
      <c r="D2566">
        <f>YEAR(_01_data[[#This Row],[Release Date]])</f>
        <v>2008</v>
      </c>
      <c r="E2566" t="s">
        <v>38</v>
      </c>
      <c r="F2566" t="s">
        <v>56</v>
      </c>
      <c r="G2566" t="s">
        <v>20</v>
      </c>
      <c r="H2566" t="s">
        <v>21</v>
      </c>
      <c r="I2566" t="s">
        <v>81</v>
      </c>
      <c r="J2566">
        <v>3000</v>
      </c>
      <c r="K2566">
        <v>5811</v>
      </c>
      <c r="L2566">
        <v>255</v>
      </c>
      <c r="M2566">
        <v>0</v>
      </c>
      <c r="N2566">
        <v>6.8</v>
      </c>
      <c r="O2566">
        <v>354</v>
      </c>
      <c r="P2566">
        <v>135</v>
      </c>
      <c r="Q2566">
        <v>134518390</v>
      </c>
      <c r="R2566">
        <v>150000000</v>
      </c>
      <c r="AD2566" t="str">
        <v>Action</v>
      </c>
      <c r="AE2566">
        <v>6.8</v>
      </c>
    </row>
    <row r="2567" spans="2:31" x14ac:dyDescent="0.4">
      <c r="B2567" t="s">
        <v>2672</v>
      </c>
      <c r="C2567" s="7">
        <v>39525</v>
      </c>
      <c r="D2567">
        <f>YEAR(_01_data[[#This Row],[Release Date]])</f>
        <v>2008</v>
      </c>
      <c r="E2567" t="s">
        <v>38</v>
      </c>
      <c r="F2567" t="s">
        <v>50</v>
      </c>
      <c r="G2567" t="s">
        <v>20</v>
      </c>
      <c r="H2567" t="s">
        <v>21</v>
      </c>
      <c r="I2567" t="s">
        <v>61</v>
      </c>
      <c r="J2567">
        <v>721</v>
      </c>
      <c r="K2567">
        <v>2453</v>
      </c>
      <c r="L2567">
        <v>258</v>
      </c>
      <c r="M2567">
        <v>376</v>
      </c>
      <c r="N2567">
        <v>5.0999999999999996</v>
      </c>
      <c r="O2567">
        <v>47</v>
      </c>
      <c r="P2567">
        <v>94</v>
      </c>
      <c r="Q2567">
        <v>11508423</v>
      </c>
      <c r="R2567">
        <v>23000000</v>
      </c>
      <c r="AD2567" t="str">
        <v>Biography</v>
      </c>
      <c r="AE2567">
        <v>5.0999999999999996</v>
      </c>
    </row>
    <row r="2568" spans="2:31" x14ac:dyDescent="0.4">
      <c r="B2568" t="s">
        <v>2673</v>
      </c>
      <c r="C2568" s="7">
        <v>39756</v>
      </c>
      <c r="D2568">
        <f>YEAR(_01_data[[#This Row],[Release Date]])</f>
        <v>2008</v>
      </c>
      <c r="E2568" t="s">
        <v>38</v>
      </c>
      <c r="F2568" t="s">
        <v>31</v>
      </c>
      <c r="G2568" t="s">
        <v>20</v>
      </c>
      <c r="H2568" t="s">
        <v>21</v>
      </c>
      <c r="I2568" t="s">
        <v>81</v>
      </c>
      <c r="J2568">
        <v>3000</v>
      </c>
      <c r="K2568">
        <v>6658</v>
      </c>
      <c r="L2568">
        <v>12</v>
      </c>
      <c r="M2568">
        <v>0</v>
      </c>
      <c r="N2568">
        <v>3.8</v>
      </c>
      <c r="O2568">
        <v>150</v>
      </c>
      <c r="P2568">
        <v>87</v>
      </c>
      <c r="Q2568">
        <v>32178777</v>
      </c>
      <c r="R2568">
        <v>62000000</v>
      </c>
      <c r="AD2568" t="str">
        <v>Comedy</v>
      </c>
      <c r="AE2568">
        <v>3.8</v>
      </c>
    </row>
    <row r="2569" spans="2:31" x14ac:dyDescent="0.4">
      <c r="B2569" t="s">
        <v>2674</v>
      </c>
      <c r="C2569" s="7">
        <v>39637</v>
      </c>
      <c r="D2569">
        <f>YEAR(_01_data[[#This Row],[Release Date]])</f>
        <v>2008</v>
      </c>
      <c r="E2569" t="s">
        <v>38</v>
      </c>
      <c r="F2569" t="s">
        <v>31</v>
      </c>
      <c r="G2569" t="s">
        <v>20</v>
      </c>
      <c r="H2569" t="s">
        <v>21</v>
      </c>
      <c r="I2569" t="s">
        <v>65</v>
      </c>
      <c r="J2569">
        <v>697</v>
      </c>
      <c r="K2569">
        <v>2243</v>
      </c>
      <c r="L2569">
        <v>168</v>
      </c>
      <c r="M2569">
        <v>702</v>
      </c>
      <c r="N2569">
        <v>7</v>
      </c>
      <c r="O2569">
        <v>57</v>
      </c>
      <c r="P2569">
        <v>115</v>
      </c>
      <c r="Q2569">
        <v>183088</v>
      </c>
      <c r="R2569">
        <v>15000000</v>
      </c>
      <c r="AD2569" t="str">
        <v>Comedy</v>
      </c>
      <c r="AE2569">
        <v>7</v>
      </c>
    </row>
    <row r="2570" spans="2:31" x14ac:dyDescent="0.4">
      <c r="B2570" t="s">
        <v>2675</v>
      </c>
      <c r="C2570" s="7">
        <v>39621</v>
      </c>
      <c r="D2570">
        <f>YEAR(_01_data[[#This Row],[Release Date]])</f>
        <v>2008</v>
      </c>
      <c r="E2570" t="s">
        <v>38</v>
      </c>
      <c r="F2570" t="s">
        <v>162</v>
      </c>
      <c r="G2570" t="s">
        <v>20</v>
      </c>
      <c r="H2570" t="s">
        <v>21</v>
      </c>
      <c r="I2570" t="s">
        <v>65</v>
      </c>
      <c r="J2570">
        <v>14000</v>
      </c>
      <c r="K2570">
        <v>18639</v>
      </c>
      <c r="L2570">
        <v>129</v>
      </c>
      <c r="M2570">
        <v>0</v>
      </c>
      <c r="N2570">
        <v>6.1</v>
      </c>
      <c r="O2570">
        <v>177</v>
      </c>
      <c r="P2570">
        <v>103</v>
      </c>
      <c r="Q2570">
        <v>73548</v>
      </c>
      <c r="R2570">
        <v>15000000</v>
      </c>
      <c r="AD2570" t="str">
        <v>Fantasy</v>
      </c>
      <c r="AE2570">
        <v>6.1</v>
      </c>
    </row>
    <row r="2571" spans="2:31" x14ac:dyDescent="0.4">
      <c r="B2571" t="s">
        <v>2676</v>
      </c>
      <c r="C2571" s="7">
        <v>39511</v>
      </c>
      <c r="D2571">
        <f>YEAR(_01_data[[#This Row],[Release Date]])</f>
        <v>2008</v>
      </c>
      <c r="E2571" t="s">
        <v>38</v>
      </c>
      <c r="F2571" t="s">
        <v>56</v>
      </c>
      <c r="G2571" t="s">
        <v>20</v>
      </c>
      <c r="H2571" t="s">
        <v>21</v>
      </c>
      <c r="I2571" t="s">
        <v>81</v>
      </c>
      <c r="J2571">
        <v>5000</v>
      </c>
      <c r="K2571">
        <v>9131</v>
      </c>
      <c r="L2571">
        <v>357</v>
      </c>
      <c r="M2571">
        <v>0</v>
      </c>
      <c r="N2571">
        <v>5.2</v>
      </c>
      <c r="O2571">
        <v>264</v>
      </c>
      <c r="P2571">
        <v>112</v>
      </c>
      <c r="Q2571">
        <v>102176165</v>
      </c>
      <c r="R2571">
        <v>145000000</v>
      </c>
      <c r="AD2571" t="str">
        <v>Action</v>
      </c>
      <c r="AE2571">
        <v>5.2</v>
      </c>
    </row>
    <row r="2572" spans="2:31" x14ac:dyDescent="0.4">
      <c r="B2572" t="s">
        <v>2677</v>
      </c>
      <c r="C2572" s="7">
        <v>39810</v>
      </c>
      <c r="D2572">
        <f>YEAR(_01_data[[#This Row],[Release Date]])</f>
        <v>2008</v>
      </c>
      <c r="E2572" t="s">
        <v>38</v>
      </c>
      <c r="F2572" t="s">
        <v>50</v>
      </c>
      <c r="G2572" t="s">
        <v>20</v>
      </c>
      <c r="H2572" t="s">
        <v>60</v>
      </c>
      <c r="I2572" t="s">
        <v>81</v>
      </c>
      <c r="J2572">
        <v>20000</v>
      </c>
      <c r="K2572">
        <v>77823</v>
      </c>
      <c r="L2572">
        <v>56</v>
      </c>
      <c r="M2572">
        <v>0</v>
      </c>
      <c r="N2572">
        <v>6.7</v>
      </c>
      <c r="O2572">
        <v>169</v>
      </c>
      <c r="P2572">
        <v>115</v>
      </c>
      <c r="Q2572">
        <v>26814957</v>
      </c>
      <c r="R2572">
        <v>35000000</v>
      </c>
      <c r="AD2572" t="str">
        <v>Biography</v>
      </c>
      <c r="AE2572">
        <v>6.7</v>
      </c>
    </row>
    <row r="2573" spans="2:31" x14ac:dyDescent="0.4">
      <c r="B2573" t="s">
        <v>2678</v>
      </c>
      <c r="C2573" s="7">
        <v>39806</v>
      </c>
      <c r="D2573">
        <f>YEAR(_01_data[[#This Row],[Release Date]])</f>
        <v>2008</v>
      </c>
      <c r="E2573" t="s">
        <v>38</v>
      </c>
      <c r="F2573" t="s">
        <v>31</v>
      </c>
      <c r="G2573" t="s">
        <v>20</v>
      </c>
      <c r="H2573" t="s">
        <v>60</v>
      </c>
      <c r="I2573" t="s">
        <v>81</v>
      </c>
      <c r="J2573">
        <v>611</v>
      </c>
      <c r="K2573">
        <v>1739</v>
      </c>
      <c r="L2573">
        <v>8</v>
      </c>
      <c r="M2573">
        <v>0</v>
      </c>
      <c r="N2573">
        <v>6.2</v>
      </c>
      <c r="O2573">
        <v>22</v>
      </c>
      <c r="P2573">
        <v>106</v>
      </c>
      <c r="Q2573">
        <v>115504</v>
      </c>
      <c r="R2573">
        <v>14000000</v>
      </c>
      <c r="AD2573" t="str">
        <v>Comedy</v>
      </c>
      <c r="AE2573">
        <v>6.2</v>
      </c>
    </row>
    <row r="2574" spans="2:31" x14ac:dyDescent="0.4">
      <c r="B2574" t="s">
        <v>2679</v>
      </c>
      <c r="C2574" s="7">
        <v>39806</v>
      </c>
      <c r="D2574">
        <f>YEAR(_01_data[[#This Row],[Release Date]])</f>
        <v>2008</v>
      </c>
      <c r="E2574" t="s">
        <v>38</v>
      </c>
      <c r="F2574" t="s">
        <v>19</v>
      </c>
      <c r="G2574" t="s">
        <v>20</v>
      </c>
      <c r="H2574" t="s">
        <v>916</v>
      </c>
      <c r="I2574" t="s">
        <v>65</v>
      </c>
      <c r="J2574">
        <v>439</v>
      </c>
      <c r="K2574">
        <v>940</v>
      </c>
      <c r="L2574">
        <v>275</v>
      </c>
      <c r="M2574">
        <v>0</v>
      </c>
      <c r="N2574">
        <v>6.1</v>
      </c>
      <c r="O2574">
        <v>71</v>
      </c>
      <c r="P2574">
        <v>104</v>
      </c>
      <c r="Q2574">
        <v>3607</v>
      </c>
      <c r="R2574">
        <v>10000000</v>
      </c>
      <c r="AD2574" t="str">
        <v>Crime</v>
      </c>
      <c r="AE2574">
        <v>6.1</v>
      </c>
    </row>
    <row r="2575" spans="2:31" x14ac:dyDescent="0.4">
      <c r="B2575" t="s">
        <v>2680</v>
      </c>
      <c r="C2575" s="7">
        <v>39700</v>
      </c>
      <c r="D2575">
        <f>YEAR(_01_data[[#This Row],[Release Date]])</f>
        <v>2008</v>
      </c>
      <c r="E2575" t="s">
        <v>38</v>
      </c>
      <c r="F2575" t="s">
        <v>42</v>
      </c>
      <c r="G2575" t="s">
        <v>20</v>
      </c>
      <c r="H2575" t="s">
        <v>21</v>
      </c>
      <c r="I2575" t="s">
        <v>36</v>
      </c>
      <c r="J2575">
        <v>354</v>
      </c>
      <c r="K2575">
        <v>568</v>
      </c>
      <c r="L2575">
        <v>12</v>
      </c>
      <c r="M2575">
        <v>175</v>
      </c>
      <c r="N2575">
        <v>5.7</v>
      </c>
      <c r="O2575">
        <v>37</v>
      </c>
      <c r="P2575">
        <v>85</v>
      </c>
      <c r="Q2575">
        <v>12701880</v>
      </c>
      <c r="R2575">
        <v>15000000</v>
      </c>
      <c r="AD2575" t="str">
        <v>Adventure</v>
      </c>
      <c r="AE2575">
        <v>5.7</v>
      </c>
    </row>
    <row r="2576" spans="2:31" x14ac:dyDescent="0.4">
      <c r="B2576" t="s">
        <v>2681</v>
      </c>
      <c r="C2576" s="7">
        <v>39693</v>
      </c>
      <c r="D2576">
        <f>YEAR(_01_data[[#This Row],[Release Date]])</f>
        <v>2008</v>
      </c>
      <c r="E2576" t="s">
        <v>38</v>
      </c>
      <c r="F2576" t="s">
        <v>24</v>
      </c>
      <c r="G2576" t="s">
        <v>20</v>
      </c>
      <c r="H2576" t="s">
        <v>21</v>
      </c>
      <c r="I2576" t="s">
        <v>65</v>
      </c>
      <c r="J2576">
        <v>14000</v>
      </c>
      <c r="K2576">
        <v>14504</v>
      </c>
      <c r="L2576">
        <v>335</v>
      </c>
      <c r="M2576">
        <v>15000</v>
      </c>
      <c r="N2576">
        <v>7.6</v>
      </c>
      <c r="O2576">
        <v>299</v>
      </c>
      <c r="P2576">
        <v>124</v>
      </c>
      <c r="Q2576">
        <v>34180954</v>
      </c>
      <c r="R2576">
        <v>32000000</v>
      </c>
      <c r="AD2576" t="str">
        <v>Drama</v>
      </c>
      <c r="AE2576">
        <v>7.6</v>
      </c>
    </row>
    <row r="2577" spans="2:31" x14ac:dyDescent="0.4">
      <c r="B2577" t="s">
        <v>2682</v>
      </c>
      <c r="C2577" s="7">
        <v>39790</v>
      </c>
      <c r="D2577">
        <f>YEAR(_01_data[[#This Row],[Release Date]])</f>
        <v>2008</v>
      </c>
      <c r="E2577" t="s">
        <v>38</v>
      </c>
      <c r="F2577" t="s">
        <v>31</v>
      </c>
      <c r="G2577" t="s">
        <v>20</v>
      </c>
      <c r="H2577" t="s">
        <v>21</v>
      </c>
      <c r="I2577" t="s">
        <v>81</v>
      </c>
      <c r="J2577">
        <v>15000</v>
      </c>
      <c r="K2577">
        <v>33153</v>
      </c>
      <c r="L2577">
        <v>11</v>
      </c>
      <c r="M2577">
        <v>0</v>
      </c>
      <c r="N2577">
        <v>6.2</v>
      </c>
      <c r="O2577">
        <v>132</v>
      </c>
      <c r="P2577">
        <v>102</v>
      </c>
      <c r="Q2577">
        <v>6409206</v>
      </c>
      <c r="R2577">
        <v>15000000</v>
      </c>
      <c r="AD2577" t="str">
        <v>Comedy</v>
      </c>
      <c r="AE2577">
        <v>6.2</v>
      </c>
    </row>
    <row r="2578" spans="2:31" x14ac:dyDescent="0.4">
      <c r="B2578" t="s">
        <v>2683</v>
      </c>
      <c r="C2578" s="7">
        <v>39463</v>
      </c>
      <c r="D2578">
        <f>YEAR(_01_data[[#This Row],[Release Date]])</f>
        <v>2008</v>
      </c>
      <c r="E2578" t="s">
        <v>38</v>
      </c>
      <c r="F2578" t="s">
        <v>64</v>
      </c>
      <c r="G2578" t="s">
        <v>20</v>
      </c>
      <c r="H2578" t="s">
        <v>21</v>
      </c>
      <c r="I2578" t="s">
        <v>65</v>
      </c>
      <c r="J2578">
        <v>960</v>
      </c>
      <c r="K2578">
        <v>1749</v>
      </c>
      <c r="L2578">
        <v>27</v>
      </c>
      <c r="M2578">
        <v>0</v>
      </c>
      <c r="N2578">
        <v>5.9</v>
      </c>
      <c r="O2578">
        <v>233</v>
      </c>
      <c r="P2578">
        <v>93</v>
      </c>
      <c r="Q2578">
        <v>17427926</v>
      </c>
      <c r="R2578">
        <v>8000000</v>
      </c>
      <c r="AD2578" t="str">
        <v>Horror</v>
      </c>
      <c r="AE2578">
        <v>5.9</v>
      </c>
    </row>
    <row r="2579" spans="2:31" x14ac:dyDescent="0.4">
      <c r="B2579" t="s">
        <v>2684</v>
      </c>
      <c r="C2579" s="7">
        <v>39564</v>
      </c>
      <c r="D2579">
        <f>YEAR(_01_data[[#This Row],[Release Date]])</f>
        <v>2008</v>
      </c>
      <c r="E2579" t="s">
        <v>38</v>
      </c>
      <c r="F2579" t="s">
        <v>24</v>
      </c>
      <c r="G2579" t="s">
        <v>20</v>
      </c>
      <c r="H2579" t="s">
        <v>21</v>
      </c>
      <c r="I2579" t="s">
        <v>81</v>
      </c>
      <c r="J2579">
        <v>664</v>
      </c>
      <c r="K2579">
        <v>3376</v>
      </c>
      <c r="L2579">
        <v>107</v>
      </c>
      <c r="M2579">
        <v>0</v>
      </c>
      <c r="N2579">
        <v>7.3</v>
      </c>
      <c r="O2579">
        <v>109</v>
      </c>
      <c r="P2579">
        <v>110</v>
      </c>
      <c r="Q2579">
        <v>37766350</v>
      </c>
      <c r="R2579">
        <v>11000000</v>
      </c>
      <c r="AD2579" t="str">
        <v>Drama</v>
      </c>
      <c r="AE2579">
        <v>7.3</v>
      </c>
    </row>
    <row r="2580" spans="2:31" x14ac:dyDescent="0.4">
      <c r="B2580" t="s">
        <v>2685</v>
      </c>
      <c r="C2580" s="7">
        <v>39465</v>
      </c>
      <c r="D2580">
        <f>YEAR(_01_data[[#This Row],[Release Date]])</f>
        <v>2008</v>
      </c>
      <c r="E2580" t="s">
        <v>38</v>
      </c>
      <c r="F2580" t="s">
        <v>42</v>
      </c>
      <c r="G2580" t="s">
        <v>20</v>
      </c>
      <c r="H2580" t="s">
        <v>21</v>
      </c>
      <c r="I2580" t="s">
        <v>61</v>
      </c>
      <c r="J2580">
        <v>770</v>
      </c>
      <c r="K2580">
        <v>1614</v>
      </c>
      <c r="L2580">
        <v>70</v>
      </c>
      <c r="M2580">
        <v>0</v>
      </c>
      <c r="N2580">
        <v>6.6</v>
      </c>
      <c r="O2580">
        <v>198</v>
      </c>
      <c r="P2580">
        <v>107</v>
      </c>
      <c r="Q2580">
        <v>71148699</v>
      </c>
      <c r="R2580">
        <v>90000000</v>
      </c>
      <c r="AD2580" t="str">
        <v>Adventure</v>
      </c>
      <c r="AE2580">
        <v>6.6</v>
      </c>
    </row>
    <row r="2581" spans="2:31" x14ac:dyDescent="0.4">
      <c r="B2581" t="s">
        <v>2686</v>
      </c>
      <c r="C2581" s="7">
        <v>39452</v>
      </c>
      <c r="D2581">
        <f>YEAR(_01_data[[#This Row],[Release Date]])</f>
        <v>2008</v>
      </c>
      <c r="E2581" t="s">
        <v>38</v>
      </c>
      <c r="F2581" t="s">
        <v>56</v>
      </c>
      <c r="G2581" t="s">
        <v>20</v>
      </c>
      <c r="H2581" t="s">
        <v>21</v>
      </c>
      <c r="I2581" t="s">
        <v>81</v>
      </c>
      <c r="J2581">
        <v>19000</v>
      </c>
      <c r="K2581">
        <v>20881</v>
      </c>
      <c r="L2581">
        <v>436</v>
      </c>
      <c r="M2581">
        <v>2000</v>
      </c>
      <c r="N2581">
        <v>4.8</v>
      </c>
      <c r="O2581">
        <v>223</v>
      </c>
      <c r="P2581">
        <v>103</v>
      </c>
      <c r="Q2581">
        <v>19781879</v>
      </c>
      <c r="R2581">
        <v>60000000</v>
      </c>
      <c r="AD2581" t="str">
        <v>Action</v>
      </c>
      <c r="AE2581">
        <v>4.8</v>
      </c>
    </row>
    <row r="2582" spans="2:31" x14ac:dyDescent="0.4">
      <c r="B2582" t="s">
        <v>2687</v>
      </c>
      <c r="C2582" s="7">
        <v>39560</v>
      </c>
      <c r="D2582">
        <f>YEAR(_01_data[[#This Row],[Release Date]])</f>
        <v>2008</v>
      </c>
      <c r="E2582" t="s">
        <v>38</v>
      </c>
      <c r="F2582" t="s">
        <v>42</v>
      </c>
      <c r="G2582" t="s">
        <v>20</v>
      </c>
      <c r="H2582" t="s">
        <v>60</v>
      </c>
      <c r="I2582" t="s">
        <v>36</v>
      </c>
      <c r="J2582">
        <v>9000</v>
      </c>
      <c r="K2582">
        <v>13403</v>
      </c>
      <c r="L2582">
        <v>18</v>
      </c>
      <c r="M2582">
        <v>0</v>
      </c>
      <c r="N2582">
        <v>6.1</v>
      </c>
      <c r="O2582">
        <v>118</v>
      </c>
      <c r="P2582">
        <v>93</v>
      </c>
      <c r="Q2582">
        <v>50818750</v>
      </c>
      <c r="R2582">
        <v>60000000</v>
      </c>
      <c r="AD2582" t="str">
        <v>Adventure</v>
      </c>
      <c r="AE2582">
        <v>6.1</v>
      </c>
    </row>
    <row r="2583" spans="2:31" x14ac:dyDescent="0.4">
      <c r="B2583" t="s">
        <v>2688</v>
      </c>
      <c r="C2583" s="7">
        <v>39789</v>
      </c>
      <c r="D2583">
        <f>YEAR(_01_data[[#This Row],[Release Date]])</f>
        <v>2008</v>
      </c>
      <c r="E2583" t="s">
        <v>38</v>
      </c>
      <c r="F2583" t="s">
        <v>31</v>
      </c>
      <c r="G2583" t="s">
        <v>20</v>
      </c>
      <c r="H2583" t="s">
        <v>21</v>
      </c>
      <c r="I2583" t="s">
        <v>65</v>
      </c>
      <c r="J2583">
        <v>976</v>
      </c>
      <c r="K2583">
        <v>2748</v>
      </c>
      <c r="L2583">
        <v>129</v>
      </c>
      <c r="M2583">
        <v>0</v>
      </c>
      <c r="N2583">
        <v>7</v>
      </c>
      <c r="O2583">
        <v>147</v>
      </c>
      <c r="P2583">
        <v>99</v>
      </c>
      <c r="Q2583">
        <v>2077046</v>
      </c>
      <c r="R2583">
        <v>6000000</v>
      </c>
      <c r="AD2583" t="str">
        <v>Comedy</v>
      </c>
      <c r="AE2583">
        <v>7</v>
      </c>
    </row>
    <row r="2584" spans="2:31" x14ac:dyDescent="0.4">
      <c r="B2584" t="s">
        <v>2689</v>
      </c>
      <c r="C2584" s="7">
        <v>39566</v>
      </c>
      <c r="D2584">
        <f>YEAR(_01_data[[#This Row],[Release Date]])</f>
        <v>2008</v>
      </c>
      <c r="E2584" t="s">
        <v>38</v>
      </c>
      <c r="F2584" t="s">
        <v>31</v>
      </c>
      <c r="G2584" t="s">
        <v>20</v>
      </c>
      <c r="H2584" t="s">
        <v>21</v>
      </c>
      <c r="I2584" t="s">
        <v>81</v>
      </c>
      <c r="J2584">
        <v>851</v>
      </c>
      <c r="K2584">
        <v>3485</v>
      </c>
      <c r="L2584">
        <v>15</v>
      </c>
      <c r="M2584">
        <v>0</v>
      </c>
      <c r="N2584">
        <v>4.9000000000000004</v>
      </c>
      <c r="O2584">
        <v>124</v>
      </c>
      <c r="P2584">
        <v>114</v>
      </c>
      <c r="Q2584">
        <v>26896744</v>
      </c>
      <c r="R2584">
        <v>16500000</v>
      </c>
      <c r="AD2584" t="str">
        <v>Comedy</v>
      </c>
      <c r="AE2584">
        <v>4.9000000000000004</v>
      </c>
    </row>
    <row r="2585" spans="2:31" x14ac:dyDescent="0.4">
      <c r="B2585" t="s">
        <v>2690</v>
      </c>
      <c r="C2585" s="7">
        <v>39768</v>
      </c>
      <c r="D2585">
        <f>YEAR(_01_data[[#This Row],[Release Date]])</f>
        <v>2008</v>
      </c>
      <c r="E2585" t="s">
        <v>38</v>
      </c>
      <c r="F2585" t="s">
        <v>24</v>
      </c>
      <c r="G2585" t="s">
        <v>20</v>
      </c>
      <c r="H2585" t="s">
        <v>21</v>
      </c>
      <c r="I2585" t="s">
        <v>65</v>
      </c>
      <c r="J2585">
        <v>1000</v>
      </c>
      <c r="K2585">
        <v>1582</v>
      </c>
      <c r="L2585">
        <v>0</v>
      </c>
      <c r="M2585">
        <v>10000</v>
      </c>
      <c r="N2585">
        <v>7.9</v>
      </c>
      <c r="O2585">
        <v>391</v>
      </c>
      <c r="P2585">
        <v>109</v>
      </c>
      <c r="Q2585">
        <v>26236603</v>
      </c>
      <c r="R2585">
        <v>6000000</v>
      </c>
      <c r="AD2585" t="str">
        <v>Drama</v>
      </c>
      <c r="AE2585">
        <v>7.9</v>
      </c>
    </row>
    <row r="2586" spans="2:31" x14ac:dyDescent="0.4">
      <c r="B2586" t="s">
        <v>2691</v>
      </c>
      <c r="C2586" s="7">
        <v>39793</v>
      </c>
      <c r="D2586">
        <f>YEAR(_01_data[[#This Row],[Release Date]])</f>
        <v>2008</v>
      </c>
      <c r="E2586" t="s">
        <v>38</v>
      </c>
      <c r="F2586" t="s">
        <v>24</v>
      </c>
      <c r="G2586" t="s">
        <v>20</v>
      </c>
      <c r="H2586" t="s">
        <v>21</v>
      </c>
      <c r="I2586" t="s">
        <v>81</v>
      </c>
      <c r="J2586">
        <v>826</v>
      </c>
      <c r="K2586">
        <v>2351</v>
      </c>
      <c r="L2586">
        <v>251</v>
      </c>
      <c r="M2586">
        <v>0</v>
      </c>
      <c r="N2586">
        <v>5.9</v>
      </c>
      <c r="O2586">
        <v>270</v>
      </c>
      <c r="P2586">
        <v>108</v>
      </c>
      <c r="Q2586">
        <v>20981633</v>
      </c>
      <c r="R2586">
        <v>30000000</v>
      </c>
      <c r="AD2586" t="str">
        <v>Drama</v>
      </c>
      <c r="AE2586">
        <v>5.9</v>
      </c>
    </row>
    <row r="2587" spans="2:31" x14ac:dyDescent="0.4">
      <c r="B2587" t="s">
        <v>2692</v>
      </c>
      <c r="C2587" s="7">
        <v>39794</v>
      </c>
      <c r="D2587">
        <f>YEAR(_01_data[[#This Row],[Release Date]])</f>
        <v>2008</v>
      </c>
      <c r="E2587" t="s">
        <v>38</v>
      </c>
      <c r="F2587" t="s">
        <v>24</v>
      </c>
      <c r="G2587" t="s">
        <v>20</v>
      </c>
      <c r="H2587" t="s">
        <v>21</v>
      </c>
      <c r="I2587" t="s">
        <v>81</v>
      </c>
      <c r="J2587">
        <v>17000</v>
      </c>
      <c r="K2587">
        <v>30978</v>
      </c>
      <c r="L2587">
        <v>4</v>
      </c>
      <c r="M2587">
        <v>1000</v>
      </c>
      <c r="N2587">
        <v>6.8</v>
      </c>
      <c r="O2587">
        <v>60</v>
      </c>
      <c r="P2587">
        <v>102</v>
      </c>
      <c r="Q2587">
        <v>317040</v>
      </c>
      <c r="R2587">
        <v>15500000</v>
      </c>
      <c r="AD2587" t="str">
        <v>Drama</v>
      </c>
      <c r="AE2587">
        <v>6.8</v>
      </c>
    </row>
    <row r="2588" spans="2:31" x14ac:dyDescent="0.4">
      <c r="B2588" t="s">
        <v>2693</v>
      </c>
      <c r="C2588" s="7">
        <v>39697</v>
      </c>
      <c r="D2588">
        <f>YEAR(_01_data[[#This Row],[Release Date]])</f>
        <v>2008</v>
      </c>
      <c r="E2588" t="s">
        <v>38</v>
      </c>
      <c r="F2588" t="s">
        <v>19</v>
      </c>
      <c r="G2588" t="s">
        <v>20</v>
      </c>
      <c r="H2588" t="s">
        <v>916</v>
      </c>
      <c r="I2588" t="s">
        <v>65</v>
      </c>
      <c r="J2588">
        <v>918</v>
      </c>
      <c r="K2588">
        <v>1252</v>
      </c>
      <c r="L2588">
        <v>122</v>
      </c>
      <c r="M2588">
        <v>0</v>
      </c>
      <c r="N2588">
        <v>6.7</v>
      </c>
      <c r="O2588">
        <v>150</v>
      </c>
      <c r="P2588">
        <v>111</v>
      </c>
      <c r="Q2588">
        <v>2203641</v>
      </c>
      <c r="R2588">
        <v>15000000</v>
      </c>
      <c r="AD2588" t="str">
        <v>Crime</v>
      </c>
      <c r="AE2588">
        <v>6.7</v>
      </c>
    </row>
    <row r="2589" spans="2:31" x14ac:dyDescent="0.4">
      <c r="B2589" t="s">
        <v>2694</v>
      </c>
      <c r="C2589" s="7">
        <v>39511</v>
      </c>
      <c r="D2589">
        <f>YEAR(_01_data[[#This Row],[Release Date]])</f>
        <v>2008</v>
      </c>
      <c r="E2589" t="s">
        <v>38</v>
      </c>
      <c r="F2589" t="s">
        <v>56</v>
      </c>
      <c r="G2589" t="s">
        <v>20</v>
      </c>
      <c r="H2589" t="s">
        <v>21</v>
      </c>
      <c r="I2589" t="s">
        <v>65</v>
      </c>
      <c r="J2589">
        <v>21000</v>
      </c>
      <c r="K2589">
        <v>23484</v>
      </c>
      <c r="L2589">
        <v>0</v>
      </c>
      <c r="M2589">
        <v>0</v>
      </c>
      <c r="N2589">
        <v>7</v>
      </c>
      <c r="O2589">
        <v>308</v>
      </c>
      <c r="P2589">
        <v>121</v>
      </c>
      <c r="Q2589">
        <v>110416702</v>
      </c>
      <c r="R2589">
        <v>92000000</v>
      </c>
      <c r="AD2589" t="str">
        <v>Action</v>
      </c>
      <c r="AE2589">
        <v>7</v>
      </c>
    </row>
    <row r="2590" spans="2:31" x14ac:dyDescent="0.4">
      <c r="B2590" t="s">
        <v>2695</v>
      </c>
      <c r="C2590" s="7">
        <v>39619</v>
      </c>
      <c r="D2590">
        <f>YEAR(_01_data[[#This Row],[Release Date]])</f>
        <v>2008</v>
      </c>
      <c r="E2590" t="s">
        <v>38</v>
      </c>
      <c r="F2590" t="s">
        <v>24</v>
      </c>
      <c r="G2590" t="s">
        <v>20</v>
      </c>
      <c r="H2590" t="s">
        <v>21</v>
      </c>
      <c r="I2590" t="s">
        <v>65</v>
      </c>
      <c r="J2590">
        <v>87000</v>
      </c>
      <c r="K2590">
        <v>89263</v>
      </c>
      <c r="L2590">
        <v>7</v>
      </c>
      <c r="M2590">
        <v>371</v>
      </c>
      <c r="N2590">
        <v>6.7</v>
      </c>
      <c r="O2590">
        <v>46</v>
      </c>
      <c r="P2590">
        <v>90</v>
      </c>
      <c r="Q2590">
        <v>52166</v>
      </c>
      <c r="R2590">
        <v>2000000</v>
      </c>
      <c r="AD2590" t="str">
        <v>Drama</v>
      </c>
      <c r="AE2590">
        <v>6.7</v>
      </c>
    </row>
    <row r="2591" spans="2:31" x14ac:dyDescent="0.4">
      <c r="B2591" t="s">
        <v>2696</v>
      </c>
      <c r="C2591" s="7">
        <v>39515</v>
      </c>
      <c r="D2591">
        <f>YEAR(_01_data[[#This Row],[Release Date]])</f>
        <v>2008</v>
      </c>
      <c r="E2591" t="s">
        <v>38</v>
      </c>
      <c r="F2591" t="s">
        <v>24</v>
      </c>
      <c r="G2591" t="s">
        <v>20</v>
      </c>
      <c r="H2591" t="s">
        <v>21</v>
      </c>
      <c r="I2591" t="s">
        <v>81</v>
      </c>
      <c r="J2591">
        <v>17000</v>
      </c>
      <c r="K2591">
        <v>44060</v>
      </c>
      <c r="L2591">
        <v>308</v>
      </c>
      <c r="M2591">
        <v>19000</v>
      </c>
      <c r="N2591">
        <v>5.2</v>
      </c>
      <c r="O2591">
        <v>350</v>
      </c>
      <c r="P2591">
        <v>122</v>
      </c>
      <c r="Q2591">
        <v>191449475</v>
      </c>
      <c r="R2591">
        <v>37000000</v>
      </c>
      <c r="AD2591" t="str">
        <v>Drama</v>
      </c>
      <c r="AE2591">
        <v>5.2</v>
      </c>
    </row>
    <row r="2592" spans="2:31" x14ac:dyDescent="0.4">
      <c r="B2592" t="s">
        <v>2697</v>
      </c>
      <c r="C2592" s="7">
        <v>39719</v>
      </c>
      <c r="D2592">
        <f>YEAR(_01_data[[#This Row],[Release Date]])</f>
        <v>2008</v>
      </c>
      <c r="E2592" t="s">
        <v>38</v>
      </c>
      <c r="F2592" t="s">
        <v>24</v>
      </c>
      <c r="G2592" t="s">
        <v>20</v>
      </c>
      <c r="H2592" t="s">
        <v>21</v>
      </c>
      <c r="I2592" t="s">
        <v>65</v>
      </c>
      <c r="J2592">
        <v>812</v>
      </c>
      <c r="K2592">
        <v>1540</v>
      </c>
      <c r="L2592">
        <v>115</v>
      </c>
      <c r="M2592">
        <v>0</v>
      </c>
      <c r="N2592">
        <v>7.1</v>
      </c>
      <c r="O2592">
        <v>190</v>
      </c>
      <c r="P2592">
        <v>110</v>
      </c>
      <c r="Q2592">
        <v>3148482</v>
      </c>
      <c r="R2592">
        <v>12000000</v>
      </c>
      <c r="AD2592" t="str">
        <v>Drama</v>
      </c>
      <c r="AE2592">
        <v>7.1</v>
      </c>
    </row>
    <row r="2593" spans="2:31" x14ac:dyDescent="0.4">
      <c r="B2593" t="s">
        <v>2698</v>
      </c>
      <c r="C2593" s="7">
        <v>39565</v>
      </c>
      <c r="D2593">
        <f>YEAR(_01_data[[#This Row],[Release Date]])</f>
        <v>2008</v>
      </c>
      <c r="E2593" t="s">
        <v>38</v>
      </c>
      <c r="F2593" t="s">
        <v>19</v>
      </c>
      <c r="G2593" t="s">
        <v>20</v>
      </c>
      <c r="H2593" t="s">
        <v>21</v>
      </c>
      <c r="I2593" t="s">
        <v>65</v>
      </c>
      <c r="J2593">
        <v>2000</v>
      </c>
      <c r="K2593">
        <v>3612</v>
      </c>
      <c r="L2593">
        <v>40</v>
      </c>
      <c r="M2593">
        <v>0</v>
      </c>
      <c r="N2593">
        <v>6.2</v>
      </c>
      <c r="O2593">
        <v>195</v>
      </c>
      <c r="P2593">
        <v>101</v>
      </c>
      <c r="Q2593">
        <v>28687835</v>
      </c>
      <c r="R2593">
        <v>35000000</v>
      </c>
      <c r="AD2593" t="str">
        <v>Crime</v>
      </c>
      <c r="AE2593">
        <v>6.2</v>
      </c>
    </row>
    <row r="2594" spans="2:31" x14ac:dyDescent="0.4">
      <c r="B2594" t="s">
        <v>2699</v>
      </c>
      <c r="C2594" s="7">
        <v>39554</v>
      </c>
      <c r="D2594">
        <f>YEAR(_01_data[[#This Row],[Release Date]])</f>
        <v>2008</v>
      </c>
      <c r="E2594" t="s">
        <v>38</v>
      </c>
      <c r="F2594" t="s">
        <v>24</v>
      </c>
      <c r="G2594" t="s">
        <v>20</v>
      </c>
      <c r="H2594" t="s">
        <v>21</v>
      </c>
      <c r="I2594" t="s">
        <v>81</v>
      </c>
      <c r="J2594">
        <v>10000</v>
      </c>
      <c r="K2594">
        <v>14165</v>
      </c>
      <c r="L2594">
        <v>0</v>
      </c>
      <c r="M2594">
        <v>0</v>
      </c>
      <c r="N2594">
        <v>7.1</v>
      </c>
      <c r="O2594">
        <v>269</v>
      </c>
      <c r="P2594">
        <v>121</v>
      </c>
      <c r="Q2594">
        <v>83077470</v>
      </c>
      <c r="R2594">
        <v>75000000</v>
      </c>
      <c r="AD2594" t="str">
        <v>Drama</v>
      </c>
      <c r="AE2594">
        <v>7.1</v>
      </c>
    </row>
    <row r="2595" spans="2:31" x14ac:dyDescent="0.4">
      <c r="B2595" t="s">
        <v>2700</v>
      </c>
      <c r="C2595" s="7">
        <v>39692</v>
      </c>
      <c r="D2595">
        <f>YEAR(_01_data[[#This Row],[Release Date]])</f>
        <v>2008</v>
      </c>
      <c r="E2595" t="s">
        <v>38</v>
      </c>
      <c r="F2595" t="s">
        <v>19</v>
      </c>
      <c r="G2595" t="s">
        <v>20</v>
      </c>
      <c r="H2595" t="s">
        <v>21</v>
      </c>
      <c r="I2595" t="s">
        <v>81</v>
      </c>
      <c r="J2595">
        <v>2000</v>
      </c>
      <c r="K2595">
        <v>6775</v>
      </c>
      <c r="L2595">
        <v>38</v>
      </c>
      <c r="M2595">
        <v>0</v>
      </c>
      <c r="N2595">
        <v>6.6</v>
      </c>
      <c r="O2595">
        <v>235</v>
      </c>
      <c r="P2595">
        <v>90</v>
      </c>
      <c r="Q2595">
        <v>72266306</v>
      </c>
      <c r="R2595">
        <v>40000000</v>
      </c>
      <c r="AD2595" t="str">
        <v>Crime</v>
      </c>
      <c r="AE2595">
        <v>6.6</v>
      </c>
    </row>
    <row r="2596" spans="2:31" x14ac:dyDescent="0.4">
      <c r="B2596" t="s">
        <v>2701</v>
      </c>
      <c r="C2596" s="7">
        <v>39686</v>
      </c>
      <c r="D2596">
        <f>YEAR(_01_data[[#This Row],[Release Date]])</f>
        <v>2008</v>
      </c>
      <c r="E2596" t="s">
        <v>38</v>
      </c>
      <c r="F2596" t="s">
        <v>24</v>
      </c>
      <c r="G2596" t="s">
        <v>20</v>
      </c>
      <c r="H2596" t="s">
        <v>916</v>
      </c>
      <c r="I2596" t="s">
        <v>81</v>
      </c>
      <c r="J2596">
        <v>19000</v>
      </c>
      <c r="K2596">
        <v>19894</v>
      </c>
      <c r="L2596">
        <v>11000</v>
      </c>
      <c r="M2596">
        <v>14000</v>
      </c>
      <c r="N2596">
        <v>7.2</v>
      </c>
      <c r="O2596">
        <v>275</v>
      </c>
      <c r="P2596">
        <v>96</v>
      </c>
      <c r="Q2596">
        <v>23213577</v>
      </c>
      <c r="R2596">
        <v>15500000</v>
      </c>
      <c r="AD2596" t="str">
        <v>Drama</v>
      </c>
      <c r="AE2596">
        <v>7.2</v>
      </c>
    </row>
    <row r="2597" spans="2:31" x14ac:dyDescent="0.4">
      <c r="B2597" t="s">
        <v>2702</v>
      </c>
      <c r="C2597" s="7">
        <v>39773</v>
      </c>
      <c r="D2597">
        <f>YEAR(_01_data[[#This Row],[Release Date]])</f>
        <v>2008</v>
      </c>
      <c r="E2597" t="s">
        <v>38</v>
      </c>
      <c r="F2597" t="s">
        <v>50</v>
      </c>
      <c r="G2597" t="s">
        <v>20</v>
      </c>
      <c r="H2597" t="s">
        <v>21</v>
      </c>
      <c r="I2597" t="s">
        <v>81</v>
      </c>
      <c r="J2597">
        <v>2000</v>
      </c>
      <c r="K2597">
        <v>4264</v>
      </c>
      <c r="L2597">
        <v>0</v>
      </c>
      <c r="M2597">
        <v>0</v>
      </c>
      <c r="N2597">
        <v>6.4</v>
      </c>
      <c r="O2597">
        <v>242</v>
      </c>
      <c r="P2597">
        <v>129</v>
      </c>
      <c r="Q2597">
        <v>25517500</v>
      </c>
      <c r="R2597">
        <v>25100000</v>
      </c>
      <c r="AD2597" t="str">
        <v>Biography</v>
      </c>
      <c r="AE2597">
        <v>6.4</v>
      </c>
    </row>
    <row r="2598" spans="2:31" x14ac:dyDescent="0.4">
      <c r="B2598" t="s">
        <v>2703</v>
      </c>
      <c r="C2598" s="7">
        <v>39649</v>
      </c>
      <c r="D2598">
        <f>YEAR(_01_data[[#This Row],[Release Date]])</f>
        <v>2008</v>
      </c>
      <c r="E2598" t="s">
        <v>38</v>
      </c>
      <c r="F2598" t="s">
        <v>42</v>
      </c>
      <c r="G2598" t="s">
        <v>20</v>
      </c>
      <c r="H2598" t="s">
        <v>21</v>
      </c>
      <c r="I2598" t="s">
        <v>36</v>
      </c>
      <c r="J2598">
        <v>1000</v>
      </c>
      <c r="K2598">
        <v>2975</v>
      </c>
      <c r="L2598">
        <v>475</v>
      </c>
      <c r="M2598">
        <v>16000</v>
      </c>
      <c r="N2598">
        <v>8.4</v>
      </c>
      <c r="O2598">
        <v>421</v>
      </c>
      <c r="P2598">
        <v>98</v>
      </c>
      <c r="Q2598">
        <v>223806889</v>
      </c>
      <c r="R2598">
        <v>180000000</v>
      </c>
      <c r="AD2598" t="str">
        <v>Adventure</v>
      </c>
      <c r="AE2598">
        <v>8.4</v>
      </c>
    </row>
    <row r="2599" spans="2:31" x14ac:dyDescent="0.4">
      <c r="B2599" t="s">
        <v>2704</v>
      </c>
      <c r="C2599" s="7">
        <v>39580</v>
      </c>
      <c r="D2599">
        <f>YEAR(_01_data[[#This Row],[Release Date]])</f>
        <v>2008</v>
      </c>
      <c r="E2599" t="s">
        <v>38</v>
      </c>
      <c r="F2599" t="s">
        <v>39</v>
      </c>
      <c r="G2599" t="s">
        <v>2329</v>
      </c>
      <c r="H2599" t="s">
        <v>2330</v>
      </c>
      <c r="I2599" t="s">
        <v>65</v>
      </c>
      <c r="J2599">
        <v>56</v>
      </c>
      <c r="K2599">
        <v>56</v>
      </c>
      <c r="L2599">
        <v>56</v>
      </c>
      <c r="M2599">
        <v>0</v>
      </c>
      <c r="N2599">
        <v>8</v>
      </c>
      <c r="O2599">
        <v>231</v>
      </c>
      <c r="P2599">
        <v>90</v>
      </c>
      <c r="Q2599">
        <v>2283276</v>
      </c>
      <c r="R2599">
        <v>1500000</v>
      </c>
      <c r="AD2599" t="str">
        <v>Animation</v>
      </c>
      <c r="AE2599">
        <v>8</v>
      </c>
    </row>
    <row r="2600" spans="2:31" x14ac:dyDescent="0.4">
      <c r="B2600" t="s">
        <v>2705</v>
      </c>
      <c r="C2600" s="7">
        <v>39807</v>
      </c>
      <c r="D2600">
        <f>YEAR(_01_data[[#This Row],[Release Date]])</f>
        <v>2008</v>
      </c>
      <c r="E2600" t="s">
        <v>38</v>
      </c>
      <c r="F2600" t="s">
        <v>56</v>
      </c>
      <c r="G2600" t="s">
        <v>20</v>
      </c>
      <c r="H2600" t="s">
        <v>21</v>
      </c>
      <c r="I2600" t="s">
        <v>65</v>
      </c>
      <c r="J2600">
        <v>11000</v>
      </c>
      <c r="K2600">
        <v>25763</v>
      </c>
      <c r="L2600">
        <v>335</v>
      </c>
      <c r="M2600">
        <v>0</v>
      </c>
      <c r="N2600">
        <v>6.7</v>
      </c>
      <c r="O2600">
        <v>316</v>
      </c>
      <c r="P2600">
        <v>110</v>
      </c>
      <c r="Q2600">
        <v>134568845</v>
      </c>
      <c r="R2600">
        <v>75000000</v>
      </c>
      <c r="AD2600" t="str">
        <v>Action</v>
      </c>
      <c r="AE2600">
        <v>6.7</v>
      </c>
    </row>
    <row r="2601" spans="2:31" x14ac:dyDescent="0.4">
      <c r="B2601" t="s">
        <v>2706</v>
      </c>
      <c r="C2601" s="7">
        <v>39613</v>
      </c>
      <c r="D2601">
        <f>YEAR(_01_data[[#This Row],[Release Date]])</f>
        <v>2008</v>
      </c>
      <c r="E2601" t="s">
        <v>38</v>
      </c>
      <c r="F2601" t="s">
        <v>56</v>
      </c>
      <c r="G2601" t="s">
        <v>20</v>
      </c>
      <c r="H2601" t="s">
        <v>21</v>
      </c>
      <c r="I2601" t="s">
        <v>65</v>
      </c>
      <c r="J2601">
        <v>603</v>
      </c>
      <c r="K2601">
        <v>988</v>
      </c>
      <c r="L2601">
        <v>0</v>
      </c>
      <c r="M2601">
        <v>883</v>
      </c>
      <c r="N2601">
        <v>5.7</v>
      </c>
      <c r="O2601">
        <v>79</v>
      </c>
      <c r="P2601">
        <v>107</v>
      </c>
      <c r="Q2601">
        <v>578527</v>
      </c>
      <c r="R2601">
        <v>10000000</v>
      </c>
      <c r="AD2601" t="str">
        <v>Action</v>
      </c>
      <c r="AE2601">
        <v>5.7</v>
      </c>
    </row>
    <row r="2602" spans="2:31" x14ac:dyDescent="0.4">
      <c r="B2602" t="s">
        <v>2707</v>
      </c>
      <c r="C2602" s="7">
        <v>39467</v>
      </c>
      <c r="D2602">
        <f>YEAR(_01_data[[#This Row],[Release Date]])</f>
        <v>2008</v>
      </c>
      <c r="E2602" t="s">
        <v>38</v>
      </c>
      <c r="F2602" t="s">
        <v>31</v>
      </c>
      <c r="G2602" t="s">
        <v>20</v>
      </c>
      <c r="H2602" t="s">
        <v>21</v>
      </c>
      <c r="I2602" t="s">
        <v>81</v>
      </c>
      <c r="J2602">
        <v>940</v>
      </c>
      <c r="K2602">
        <v>3565</v>
      </c>
      <c r="L2602">
        <v>92</v>
      </c>
      <c r="M2602">
        <v>464</v>
      </c>
      <c r="N2602">
        <v>5.3</v>
      </c>
      <c r="O2602">
        <v>76</v>
      </c>
      <c r="P2602">
        <v>114</v>
      </c>
      <c r="Q2602">
        <v>42168445</v>
      </c>
      <c r="R2602">
        <v>35000000</v>
      </c>
      <c r="AD2602" t="str">
        <v>Comedy</v>
      </c>
      <c r="AE2602">
        <v>5.3</v>
      </c>
    </row>
    <row r="2603" spans="2:31" x14ac:dyDescent="0.4">
      <c r="B2603" t="s">
        <v>2708</v>
      </c>
      <c r="C2603" s="7">
        <v>39756</v>
      </c>
      <c r="D2603">
        <f>YEAR(_01_data[[#This Row],[Release Date]])</f>
        <v>2008</v>
      </c>
      <c r="E2603" t="s">
        <v>38</v>
      </c>
      <c r="F2603" t="s">
        <v>24</v>
      </c>
      <c r="G2603" t="s">
        <v>20</v>
      </c>
      <c r="H2603" t="s">
        <v>21</v>
      </c>
      <c r="I2603" t="s">
        <v>65</v>
      </c>
      <c r="J2603">
        <v>375</v>
      </c>
      <c r="K2603">
        <v>460</v>
      </c>
      <c r="L2603">
        <v>129</v>
      </c>
      <c r="M2603">
        <v>0</v>
      </c>
      <c r="N2603">
        <v>7.1</v>
      </c>
      <c r="O2603">
        <v>189</v>
      </c>
      <c r="P2603">
        <v>80</v>
      </c>
      <c r="Q2603">
        <v>856942</v>
      </c>
      <c r="R2603">
        <v>200000</v>
      </c>
      <c r="AD2603" t="str">
        <v>Drama</v>
      </c>
      <c r="AE2603">
        <v>7.1</v>
      </c>
    </row>
    <row r="2604" spans="2:31" x14ac:dyDescent="0.4">
      <c r="B2604" t="s">
        <v>2709</v>
      </c>
      <c r="C2604" s="7">
        <v>39528</v>
      </c>
      <c r="D2604">
        <f>YEAR(_01_data[[#This Row],[Release Date]])</f>
        <v>2008</v>
      </c>
      <c r="E2604" t="s">
        <v>38</v>
      </c>
      <c r="F2604" t="s">
        <v>31</v>
      </c>
      <c r="G2604" t="s">
        <v>20</v>
      </c>
      <c r="H2604" t="s">
        <v>21</v>
      </c>
      <c r="I2604" t="s">
        <v>81</v>
      </c>
      <c r="J2604">
        <v>642</v>
      </c>
      <c r="K2604">
        <v>1026</v>
      </c>
      <c r="L2604">
        <v>12</v>
      </c>
      <c r="M2604">
        <v>0</v>
      </c>
      <c r="N2604">
        <v>6.1</v>
      </c>
      <c r="O2604">
        <v>148</v>
      </c>
      <c r="P2604">
        <v>101</v>
      </c>
      <c r="Q2604">
        <v>80276912</v>
      </c>
      <c r="R2604">
        <v>35000000</v>
      </c>
      <c r="AD2604" t="str">
        <v>Comedy</v>
      </c>
      <c r="AE2604">
        <v>6.1</v>
      </c>
    </row>
    <row r="2605" spans="2:31" x14ac:dyDescent="0.4">
      <c r="B2605" t="s">
        <v>2710</v>
      </c>
      <c r="C2605" s="7">
        <v>39744</v>
      </c>
      <c r="D2605">
        <f>YEAR(_01_data[[#This Row],[Release Date]])</f>
        <v>2008</v>
      </c>
      <c r="E2605" t="s">
        <v>38</v>
      </c>
      <c r="F2605" t="s">
        <v>31</v>
      </c>
      <c r="G2605" t="s">
        <v>20</v>
      </c>
      <c r="H2605" t="s">
        <v>21</v>
      </c>
      <c r="I2605" t="s">
        <v>65</v>
      </c>
      <c r="J2605">
        <v>22000</v>
      </c>
      <c r="K2605">
        <v>71973</v>
      </c>
      <c r="L2605">
        <v>272</v>
      </c>
      <c r="M2605">
        <v>845</v>
      </c>
      <c r="N2605">
        <v>5.7</v>
      </c>
      <c r="O2605">
        <v>137</v>
      </c>
      <c r="P2605">
        <v>104</v>
      </c>
      <c r="Q2605">
        <v>1089365</v>
      </c>
      <c r="R2605">
        <v>25000000</v>
      </c>
      <c r="AD2605" t="str">
        <v>Comedy</v>
      </c>
      <c r="AE2605">
        <v>5.7</v>
      </c>
    </row>
    <row r="2606" spans="2:31" x14ac:dyDescent="0.4">
      <c r="B2606" t="s">
        <v>2711</v>
      </c>
      <c r="C2606" s="7">
        <v>39739</v>
      </c>
      <c r="D2606">
        <f>YEAR(_01_data[[#This Row],[Release Date]])</f>
        <v>2008</v>
      </c>
      <c r="E2606" t="s">
        <v>38</v>
      </c>
      <c r="F2606" t="s">
        <v>24</v>
      </c>
      <c r="G2606" t="s">
        <v>732</v>
      </c>
      <c r="H2606" t="s">
        <v>733</v>
      </c>
      <c r="I2606" t="s">
        <v>65</v>
      </c>
      <c r="J2606">
        <v>163</v>
      </c>
      <c r="K2606">
        <v>219</v>
      </c>
      <c r="L2606">
        <v>12</v>
      </c>
      <c r="M2606">
        <v>0</v>
      </c>
      <c r="N2606">
        <v>7.1</v>
      </c>
      <c r="O2606">
        <v>111</v>
      </c>
      <c r="P2606">
        <v>103</v>
      </c>
      <c r="Q2606">
        <v>542860</v>
      </c>
      <c r="R2606">
        <v>4000000</v>
      </c>
      <c r="AD2606" t="str">
        <v>Drama</v>
      </c>
      <c r="AE2606">
        <v>7.1</v>
      </c>
    </row>
    <row r="2607" spans="2:31" x14ac:dyDescent="0.4">
      <c r="B2607" t="s">
        <v>2712</v>
      </c>
      <c r="C2607" s="7">
        <v>39489</v>
      </c>
      <c r="D2607">
        <f>YEAR(_01_data[[#This Row],[Release Date]])</f>
        <v>2008</v>
      </c>
      <c r="E2607" t="s">
        <v>38</v>
      </c>
      <c r="F2607" t="s">
        <v>31</v>
      </c>
      <c r="G2607" t="s">
        <v>20</v>
      </c>
      <c r="H2607" t="s">
        <v>21</v>
      </c>
      <c r="I2607" t="s">
        <v>81</v>
      </c>
      <c r="J2607">
        <v>834</v>
      </c>
      <c r="K2607">
        <v>4091</v>
      </c>
      <c r="L2607">
        <v>18</v>
      </c>
      <c r="M2607">
        <v>140</v>
      </c>
      <c r="N2607">
        <v>3.1</v>
      </c>
      <c r="O2607">
        <v>35</v>
      </c>
      <c r="P2607">
        <v>97</v>
      </c>
      <c r="Q2607">
        <v>4131640</v>
      </c>
      <c r="R2607">
        <v>7500000</v>
      </c>
      <c r="AD2607" t="str">
        <v>Comedy</v>
      </c>
      <c r="AE2607">
        <v>3.1</v>
      </c>
    </row>
    <row r="2608" spans="2:31" x14ac:dyDescent="0.4">
      <c r="B2608" t="s">
        <v>2713</v>
      </c>
      <c r="C2608" s="7">
        <v>39463</v>
      </c>
      <c r="D2608">
        <f>YEAR(_01_data[[#This Row],[Release Date]])</f>
        <v>2008</v>
      </c>
      <c r="E2608" t="s">
        <v>38</v>
      </c>
      <c r="F2608" t="s">
        <v>31</v>
      </c>
      <c r="G2608" t="s">
        <v>20</v>
      </c>
      <c r="H2608" t="s">
        <v>21</v>
      </c>
      <c r="I2608" t="s">
        <v>81</v>
      </c>
      <c r="J2608">
        <v>14000</v>
      </c>
      <c r="K2608">
        <v>29505</v>
      </c>
      <c r="L2608">
        <v>235</v>
      </c>
      <c r="M2608">
        <v>0</v>
      </c>
      <c r="N2608">
        <v>6.8</v>
      </c>
      <c r="O2608">
        <v>190</v>
      </c>
      <c r="P2608">
        <v>104</v>
      </c>
      <c r="Q2608">
        <v>97680195</v>
      </c>
      <c r="R2608">
        <v>70000000</v>
      </c>
      <c r="AD2608" t="str">
        <v>Comedy</v>
      </c>
      <c r="AE2608">
        <v>6.8</v>
      </c>
    </row>
    <row r="2609" spans="2:31" x14ac:dyDescent="0.4">
      <c r="B2609" t="s">
        <v>2714</v>
      </c>
      <c r="C2609" s="7">
        <v>39636</v>
      </c>
      <c r="D2609">
        <f>YEAR(_01_data[[#This Row],[Release Date]])</f>
        <v>2008</v>
      </c>
      <c r="E2609" t="s">
        <v>38</v>
      </c>
      <c r="F2609" t="s">
        <v>56</v>
      </c>
      <c r="G2609" t="s">
        <v>20</v>
      </c>
      <c r="H2609" t="s">
        <v>21</v>
      </c>
      <c r="I2609" t="s">
        <v>81</v>
      </c>
      <c r="J2609">
        <v>11000</v>
      </c>
      <c r="K2609">
        <v>13446</v>
      </c>
      <c r="L2609">
        <v>221</v>
      </c>
      <c r="M2609">
        <v>0</v>
      </c>
      <c r="N2609">
        <v>5.5</v>
      </c>
      <c r="O2609">
        <v>198</v>
      </c>
      <c r="P2609">
        <v>113</v>
      </c>
      <c r="Q2609">
        <v>100018837</v>
      </c>
      <c r="R2609">
        <v>90000000</v>
      </c>
      <c r="AD2609" t="str">
        <v>Action</v>
      </c>
      <c r="AE2609">
        <v>5.5</v>
      </c>
    </row>
    <row r="2610" spans="2:31" x14ac:dyDescent="0.4">
      <c r="B2610" t="s">
        <v>2715</v>
      </c>
      <c r="C2610" s="7">
        <v>39573</v>
      </c>
      <c r="D2610">
        <f>YEAR(_01_data[[#This Row],[Release Date]])</f>
        <v>2008</v>
      </c>
      <c r="E2610" t="s">
        <v>38</v>
      </c>
      <c r="F2610" t="s">
        <v>31</v>
      </c>
      <c r="G2610" t="s">
        <v>20</v>
      </c>
      <c r="H2610" t="s">
        <v>21</v>
      </c>
      <c r="I2610" t="s">
        <v>65</v>
      </c>
      <c r="J2610">
        <v>218</v>
      </c>
      <c r="K2610">
        <v>638</v>
      </c>
      <c r="L2610">
        <v>0</v>
      </c>
      <c r="M2610">
        <v>0</v>
      </c>
      <c r="N2610">
        <v>6.6</v>
      </c>
      <c r="O2610">
        <v>247</v>
      </c>
      <c r="P2610">
        <v>101</v>
      </c>
      <c r="Q2610">
        <v>31452765</v>
      </c>
      <c r="R2610">
        <v>24000000</v>
      </c>
      <c r="AD2610" t="str">
        <v>Comedy</v>
      </c>
      <c r="AE2610">
        <v>6.6</v>
      </c>
    </row>
    <row r="2611" spans="2:31" x14ac:dyDescent="0.4">
      <c r="B2611" t="s">
        <v>2716</v>
      </c>
      <c r="C2611" s="7">
        <v>39921</v>
      </c>
      <c r="D2611">
        <f>YEAR(_01_data[[#This Row],[Release Date]])</f>
        <v>2009</v>
      </c>
      <c r="E2611" t="s">
        <v>38</v>
      </c>
      <c r="F2611" t="s">
        <v>64</v>
      </c>
      <c r="G2611" t="s">
        <v>430</v>
      </c>
      <c r="H2611" t="s">
        <v>916</v>
      </c>
      <c r="I2611" t="s">
        <v>65</v>
      </c>
      <c r="J2611">
        <v>37</v>
      </c>
      <c r="K2611">
        <v>73</v>
      </c>
      <c r="L2611">
        <v>57</v>
      </c>
      <c r="M2611">
        <v>4000</v>
      </c>
      <c r="N2611">
        <v>6.6</v>
      </c>
      <c r="O2611">
        <v>222</v>
      </c>
      <c r="P2611">
        <v>85</v>
      </c>
      <c r="Q2611">
        <v>27024</v>
      </c>
      <c r="R2611">
        <v>5600000</v>
      </c>
      <c r="AD2611" t="str">
        <v>Horror</v>
      </c>
      <c r="AE2611">
        <v>6.6</v>
      </c>
    </row>
    <row r="2612" spans="2:31" x14ac:dyDescent="0.4">
      <c r="B2612" t="s">
        <v>2717</v>
      </c>
      <c r="C2612" s="7">
        <v>40137</v>
      </c>
      <c r="D2612">
        <f>YEAR(_01_data[[#This Row],[Release Date]])</f>
        <v>2009</v>
      </c>
      <c r="E2612" t="s">
        <v>38</v>
      </c>
      <c r="F2612" t="s">
        <v>56</v>
      </c>
      <c r="G2612" t="s">
        <v>20</v>
      </c>
      <c r="H2612" t="s">
        <v>21</v>
      </c>
      <c r="I2612" t="s">
        <v>81</v>
      </c>
      <c r="J2612">
        <v>969</v>
      </c>
      <c r="K2612">
        <v>2799</v>
      </c>
      <c r="L2612">
        <v>212</v>
      </c>
      <c r="M2612">
        <v>0</v>
      </c>
      <c r="N2612">
        <v>5.6</v>
      </c>
      <c r="O2612">
        <v>113</v>
      </c>
      <c r="P2612">
        <v>108</v>
      </c>
      <c r="Q2612">
        <v>12232937</v>
      </c>
      <c r="R2612">
        <v>22000000</v>
      </c>
      <c r="AD2612" t="str">
        <v>Action</v>
      </c>
      <c r="AE2612">
        <v>5.6</v>
      </c>
    </row>
    <row r="2613" spans="2:31" x14ac:dyDescent="0.4">
      <c r="B2613" t="s">
        <v>2718</v>
      </c>
      <c r="C2613" s="7">
        <v>39958</v>
      </c>
      <c r="D2613">
        <f>YEAR(_01_data[[#This Row],[Release Date]])</f>
        <v>2009</v>
      </c>
      <c r="E2613" t="s">
        <v>38</v>
      </c>
      <c r="F2613" t="s">
        <v>31</v>
      </c>
      <c r="G2613" t="s">
        <v>20</v>
      </c>
      <c r="H2613" t="s">
        <v>21</v>
      </c>
      <c r="I2613" t="s">
        <v>81</v>
      </c>
      <c r="J2613">
        <v>2000</v>
      </c>
      <c r="K2613">
        <v>7009</v>
      </c>
      <c r="L2613">
        <v>23</v>
      </c>
      <c r="M2613">
        <v>0</v>
      </c>
      <c r="N2613">
        <v>6.4</v>
      </c>
      <c r="O2613">
        <v>191</v>
      </c>
      <c r="P2613">
        <v>102</v>
      </c>
      <c r="Q2613">
        <v>64149837</v>
      </c>
      <c r="R2613">
        <v>20000000</v>
      </c>
      <c r="AD2613" t="str">
        <v>Comedy</v>
      </c>
      <c r="AE2613">
        <v>6.4</v>
      </c>
    </row>
    <row r="2614" spans="2:31" x14ac:dyDescent="0.4">
      <c r="B2614" t="s">
        <v>2719</v>
      </c>
      <c r="C2614" s="7">
        <v>39865</v>
      </c>
      <c r="D2614">
        <f>YEAR(_01_data[[#This Row],[Release Date]])</f>
        <v>2009</v>
      </c>
      <c r="E2614" t="s">
        <v>38</v>
      </c>
      <c r="F2614" t="s">
        <v>56</v>
      </c>
      <c r="G2614" t="s">
        <v>20</v>
      </c>
      <c r="H2614" t="s">
        <v>21</v>
      </c>
      <c r="I2614" t="s">
        <v>81</v>
      </c>
      <c r="J2614">
        <v>1000</v>
      </c>
      <c r="K2614">
        <v>2144</v>
      </c>
      <c r="L2614">
        <v>776</v>
      </c>
      <c r="M2614">
        <v>13000</v>
      </c>
      <c r="N2614">
        <v>5.8</v>
      </c>
      <c r="O2614">
        <v>367</v>
      </c>
      <c r="P2614">
        <v>158</v>
      </c>
      <c r="Q2614">
        <v>166112167</v>
      </c>
      <c r="R2614">
        <v>200000000</v>
      </c>
      <c r="AD2614" t="str">
        <v>Action</v>
      </c>
      <c r="AE2614">
        <v>5.8</v>
      </c>
    </row>
    <row r="2615" spans="2:31" x14ac:dyDescent="0.4">
      <c r="B2615" t="s">
        <v>2720</v>
      </c>
      <c r="C2615" s="7">
        <v>39838</v>
      </c>
      <c r="D2615">
        <f>YEAR(_01_data[[#This Row],[Release Date]])</f>
        <v>2009</v>
      </c>
      <c r="E2615" t="s">
        <v>38</v>
      </c>
      <c r="F2615" t="s">
        <v>31</v>
      </c>
      <c r="G2615" t="s">
        <v>20</v>
      </c>
      <c r="H2615" t="s">
        <v>21</v>
      </c>
      <c r="I2615" t="s">
        <v>81</v>
      </c>
      <c r="J2615">
        <v>23000</v>
      </c>
      <c r="K2615">
        <v>54075</v>
      </c>
      <c r="L2615">
        <v>464</v>
      </c>
      <c r="M2615">
        <v>40000</v>
      </c>
      <c r="N2615">
        <v>7.7</v>
      </c>
      <c r="O2615">
        <v>331</v>
      </c>
      <c r="P2615">
        <v>95</v>
      </c>
      <c r="Q2615">
        <v>32391374</v>
      </c>
      <c r="R2615">
        <v>7500000</v>
      </c>
      <c r="AD2615" t="str">
        <v>Comedy</v>
      </c>
      <c r="AE2615">
        <v>7.7</v>
      </c>
    </row>
    <row r="2616" spans="2:31" x14ac:dyDescent="0.4">
      <c r="B2616" t="s">
        <v>2721</v>
      </c>
      <c r="C2616" s="7">
        <v>39954</v>
      </c>
      <c r="D2616">
        <f>YEAR(_01_data[[#This Row],[Release Date]])</f>
        <v>2009</v>
      </c>
      <c r="E2616" t="s">
        <v>38</v>
      </c>
      <c r="F2616" t="s">
        <v>56</v>
      </c>
      <c r="G2616" t="s">
        <v>20</v>
      </c>
      <c r="H2616" t="s">
        <v>21</v>
      </c>
      <c r="I2616" t="s">
        <v>81</v>
      </c>
      <c r="J2616">
        <v>940</v>
      </c>
      <c r="K2616">
        <v>1594</v>
      </c>
      <c r="L2616">
        <v>30</v>
      </c>
      <c r="M2616">
        <v>13000</v>
      </c>
      <c r="N2616">
        <v>7.1</v>
      </c>
      <c r="O2616">
        <v>263</v>
      </c>
      <c r="P2616">
        <v>79</v>
      </c>
      <c r="Q2616">
        <v>31743332</v>
      </c>
      <c r="R2616">
        <v>30000000</v>
      </c>
      <c r="AD2616" t="str">
        <v>Action</v>
      </c>
      <c r="AE2616">
        <v>7.1</v>
      </c>
    </row>
    <row r="2617" spans="2:31" x14ac:dyDescent="0.4">
      <c r="B2617" t="s">
        <v>2722</v>
      </c>
      <c r="C2617" s="7">
        <v>39990</v>
      </c>
      <c r="D2617">
        <f>YEAR(_01_data[[#This Row],[Release Date]])</f>
        <v>2009</v>
      </c>
      <c r="E2617" t="s">
        <v>38</v>
      </c>
      <c r="F2617" t="s">
        <v>39</v>
      </c>
      <c r="G2617" t="s">
        <v>20</v>
      </c>
      <c r="H2617" t="s">
        <v>21</v>
      </c>
      <c r="I2617" t="s">
        <v>61</v>
      </c>
      <c r="J2617">
        <v>18000</v>
      </c>
      <c r="K2617">
        <v>48878</v>
      </c>
      <c r="L2617">
        <v>0</v>
      </c>
      <c r="M2617">
        <v>0</v>
      </c>
      <c r="N2617">
        <v>6.8</v>
      </c>
      <c r="O2617">
        <v>240</v>
      </c>
      <c r="P2617">
        <v>96</v>
      </c>
      <c r="Q2617">
        <v>137850096</v>
      </c>
      <c r="R2617">
        <v>200000000</v>
      </c>
      <c r="AD2617" t="str">
        <v>Animation</v>
      </c>
      <c r="AE2617">
        <v>6.8</v>
      </c>
    </row>
    <row r="2618" spans="2:31" x14ac:dyDescent="0.4">
      <c r="B2618" t="s">
        <v>2723</v>
      </c>
      <c r="C2618" s="7">
        <v>40165</v>
      </c>
      <c r="D2618">
        <f>YEAR(_01_data[[#This Row],[Release Date]])</f>
        <v>2009</v>
      </c>
      <c r="E2618" t="s">
        <v>38</v>
      </c>
      <c r="F2618" t="s">
        <v>42</v>
      </c>
      <c r="G2618" t="s">
        <v>20</v>
      </c>
      <c r="H2618" t="s">
        <v>21</v>
      </c>
      <c r="I2618" t="s">
        <v>65</v>
      </c>
      <c r="J2618">
        <v>26000</v>
      </c>
      <c r="K2618">
        <v>41359</v>
      </c>
      <c r="L2618">
        <v>123</v>
      </c>
      <c r="M2618">
        <v>4000</v>
      </c>
      <c r="N2618">
        <v>6.5</v>
      </c>
      <c r="O2618">
        <v>160</v>
      </c>
      <c r="P2618">
        <v>108</v>
      </c>
      <c r="Q2618">
        <v>15483540</v>
      </c>
      <c r="R2618">
        <v>14000000</v>
      </c>
      <c r="AD2618" t="str">
        <v>Adventure</v>
      </c>
      <c r="AE2618">
        <v>6.5</v>
      </c>
    </row>
    <row r="2619" spans="2:31" x14ac:dyDescent="0.4">
      <c r="B2619" t="s">
        <v>2724</v>
      </c>
      <c r="C2619" s="7">
        <v>39859</v>
      </c>
      <c r="D2619">
        <f>YEAR(_01_data[[#This Row],[Release Date]])</f>
        <v>2009</v>
      </c>
      <c r="E2619" t="s">
        <v>38</v>
      </c>
      <c r="F2619" t="s">
        <v>31</v>
      </c>
      <c r="G2619" t="s">
        <v>20</v>
      </c>
      <c r="H2619" t="s">
        <v>21</v>
      </c>
      <c r="I2619" t="s">
        <v>65</v>
      </c>
      <c r="J2619">
        <v>816</v>
      </c>
      <c r="K2619">
        <v>1120</v>
      </c>
      <c r="L2619">
        <v>1000</v>
      </c>
      <c r="M2619">
        <v>10000</v>
      </c>
      <c r="N2619">
        <v>7</v>
      </c>
      <c r="O2619">
        <v>341</v>
      </c>
      <c r="P2619">
        <v>106</v>
      </c>
      <c r="Q2619">
        <v>9190525</v>
      </c>
      <c r="R2619">
        <v>7000000</v>
      </c>
      <c r="AD2619" t="str">
        <v>Comedy</v>
      </c>
      <c r="AE2619">
        <v>7</v>
      </c>
    </row>
    <row r="2620" spans="2:31" x14ac:dyDescent="0.4">
      <c r="B2620" t="s">
        <v>2725</v>
      </c>
      <c r="C2620" s="7">
        <v>40110</v>
      </c>
      <c r="D2620">
        <f>YEAR(_01_data[[#This Row],[Release Date]])</f>
        <v>2009</v>
      </c>
      <c r="E2620" t="s">
        <v>38</v>
      </c>
      <c r="F2620" t="s">
        <v>24</v>
      </c>
      <c r="G2620" t="s">
        <v>20</v>
      </c>
      <c r="H2620" t="s">
        <v>21</v>
      </c>
      <c r="I2620" t="s">
        <v>65</v>
      </c>
      <c r="J2620">
        <v>14000</v>
      </c>
      <c r="K2620">
        <v>14816</v>
      </c>
      <c r="L2620">
        <v>192</v>
      </c>
      <c r="M2620">
        <v>16000</v>
      </c>
      <c r="N2620">
        <v>7.6</v>
      </c>
      <c r="O2620">
        <v>281</v>
      </c>
      <c r="P2620">
        <v>99</v>
      </c>
      <c r="Q2620">
        <v>9166863</v>
      </c>
      <c r="R2620">
        <v>7000000</v>
      </c>
      <c r="AD2620" t="str">
        <v>Drama</v>
      </c>
      <c r="AE2620">
        <v>7.6</v>
      </c>
    </row>
    <row r="2621" spans="2:31" x14ac:dyDescent="0.4">
      <c r="B2621" t="s">
        <v>2726</v>
      </c>
      <c r="C2621" s="7">
        <v>39875</v>
      </c>
      <c r="D2621">
        <f>YEAR(_01_data[[#This Row],[Release Date]])</f>
        <v>2009</v>
      </c>
      <c r="E2621" t="s">
        <v>38</v>
      </c>
      <c r="F2621" t="s">
        <v>24</v>
      </c>
      <c r="G2621" t="s">
        <v>20</v>
      </c>
      <c r="H2621" t="s">
        <v>21</v>
      </c>
      <c r="I2621" t="s">
        <v>65</v>
      </c>
      <c r="J2621">
        <v>14000</v>
      </c>
      <c r="K2621">
        <v>15860</v>
      </c>
      <c r="L2621">
        <v>0</v>
      </c>
      <c r="M2621">
        <v>7000</v>
      </c>
      <c r="N2621">
        <v>5.9</v>
      </c>
      <c r="O2621">
        <v>138</v>
      </c>
      <c r="P2621">
        <v>104</v>
      </c>
      <c r="Q2621">
        <v>108229</v>
      </c>
      <c r="R2621">
        <v>4500000</v>
      </c>
      <c r="AD2621" t="str">
        <v>Drama</v>
      </c>
      <c r="AE2621">
        <v>5.9</v>
      </c>
    </row>
    <row r="2622" spans="2:31" x14ac:dyDescent="0.4">
      <c r="B2622" t="s">
        <v>2727</v>
      </c>
      <c r="C2622" s="7">
        <v>39874</v>
      </c>
      <c r="D2622">
        <f>YEAR(_01_data[[#This Row],[Release Date]])</f>
        <v>2009</v>
      </c>
      <c r="E2622" t="s">
        <v>38</v>
      </c>
      <c r="F2622" t="s">
        <v>42</v>
      </c>
      <c r="G2622" t="s">
        <v>20</v>
      </c>
      <c r="H2622" t="s">
        <v>916</v>
      </c>
      <c r="I2622" t="s">
        <v>65</v>
      </c>
      <c r="J2622">
        <v>614</v>
      </c>
      <c r="K2622">
        <v>1829</v>
      </c>
      <c r="L2622">
        <v>448</v>
      </c>
      <c r="M2622">
        <v>29000</v>
      </c>
      <c r="N2622">
        <v>7.2</v>
      </c>
      <c r="O2622">
        <v>180</v>
      </c>
      <c r="P2622">
        <v>141</v>
      </c>
      <c r="Q2622">
        <v>617840</v>
      </c>
      <c r="R2622">
        <v>70000000</v>
      </c>
      <c r="AD2622" t="str">
        <v>Adventure</v>
      </c>
      <c r="AE2622">
        <v>7.2</v>
      </c>
    </row>
    <row r="2623" spans="2:31" x14ac:dyDescent="0.4">
      <c r="B2623" t="s">
        <v>2728</v>
      </c>
      <c r="C2623" s="7">
        <v>39967</v>
      </c>
      <c r="D2623">
        <f>YEAR(_01_data[[#This Row],[Release Date]])</f>
        <v>2009</v>
      </c>
      <c r="E2623" t="s">
        <v>38</v>
      </c>
      <c r="F2623" t="s">
        <v>42</v>
      </c>
      <c r="G2623" t="s">
        <v>20</v>
      </c>
      <c r="H2623" t="s">
        <v>21</v>
      </c>
      <c r="I2623" t="s">
        <v>61</v>
      </c>
      <c r="J2623">
        <v>1000</v>
      </c>
      <c r="K2623">
        <v>3423</v>
      </c>
      <c r="L2623">
        <v>13</v>
      </c>
      <c r="M2623">
        <v>916</v>
      </c>
      <c r="N2623">
        <v>5.4</v>
      </c>
      <c r="O2623">
        <v>82</v>
      </c>
      <c r="P2623">
        <v>86</v>
      </c>
      <c r="Q2623">
        <v>25200412</v>
      </c>
      <c r="R2623">
        <v>45000000</v>
      </c>
      <c r="AD2623" t="str">
        <v>Adventure</v>
      </c>
      <c r="AE2623">
        <v>5.4</v>
      </c>
    </row>
    <row r="2624" spans="2:31" x14ac:dyDescent="0.4">
      <c r="B2624" t="s">
        <v>2729</v>
      </c>
      <c r="C2624" s="7">
        <v>40034</v>
      </c>
      <c r="D2624">
        <f>YEAR(_01_data[[#This Row],[Release Date]])</f>
        <v>2009</v>
      </c>
      <c r="E2624" t="s">
        <v>38</v>
      </c>
      <c r="F2624" t="s">
        <v>31</v>
      </c>
      <c r="G2624" t="s">
        <v>20</v>
      </c>
      <c r="H2624" t="s">
        <v>21</v>
      </c>
      <c r="I2624" t="s">
        <v>81</v>
      </c>
      <c r="J2624">
        <v>14000</v>
      </c>
      <c r="K2624">
        <v>16461</v>
      </c>
      <c r="L2624">
        <v>3</v>
      </c>
      <c r="M2624">
        <v>0</v>
      </c>
      <c r="N2624">
        <v>4.8</v>
      </c>
      <c r="O2624">
        <v>128</v>
      </c>
      <c r="P2624">
        <v>99</v>
      </c>
      <c r="Q2624">
        <v>33860010</v>
      </c>
      <c r="R2624">
        <v>15000000</v>
      </c>
      <c r="AD2624" t="str">
        <v>Comedy</v>
      </c>
      <c r="AE2624">
        <v>4.8</v>
      </c>
    </row>
    <row r="2625" spans="2:31" x14ac:dyDescent="0.4">
      <c r="B2625" t="s">
        <v>2730</v>
      </c>
      <c r="C2625" s="7">
        <v>39996</v>
      </c>
      <c r="D2625">
        <f>YEAR(_01_data[[#This Row],[Release Date]])</f>
        <v>2009</v>
      </c>
      <c r="E2625" t="s">
        <v>38</v>
      </c>
      <c r="F2625" t="s">
        <v>39</v>
      </c>
      <c r="G2625" t="s">
        <v>20</v>
      </c>
      <c r="H2625" t="s">
        <v>21</v>
      </c>
      <c r="I2625" t="s">
        <v>61</v>
      </c>
      <c r="J2625">
        <v>1000</v>
      </c>
      <c r="K2625">
        <v>5227</v>
      </c>
      <c r="L2625">
        <v>84</v>
      </c>
      <c r="M2625">
        <v>2000</v>
      </c>
      <c r="N2625">
        <v>4.5</v>
      </c>
      <c r="O2625">
        <v>107</v>
      </c>
      <c r="P2625">
        <v>88</v>
      </c>
      <c r="Q2625">
        <v>219613391</v>
      </c>
      <c r="R2625">
        <v>75000000</v>
      </c>
      <c r="AD2625" t="str">
        <v>Animation</v>
      </c>
      <c r="AE2625">
        <v>4.5</v>
      </c>
    </row>
    <row r="2626" spans="2:31" x14ac:dyDescent="0.4">
      <c r="B2626" t="s">
        <v>2731</v>
      </c>
      <c r="C2626" s="7">
        <v>39941</v>
      </c>
      <c r="D2626">
        <f>YEAR(_01_data[[#This Row],[Release Date]])</f>
        <v>2009</v>
      </c>
      <c r="E2626" t="s">
        <v>38</v>
      </c>
      <c r="F2626" t="s">
        <v>24</v>
      </c>
      <c r="G2626" t="s">
        <v>20</v>
      </c>
      <c r="H2626" t="s">
        <v>60</v>
      </c>
      <c r="I2626" t="s">
        <v>81</v>
      </c>
      <c r="J2626">
        <v>3000</v>
      </c>
      <c r="K2626">
        <v>4198</v>
      </c>
      <c r="L2626">
        <v>92</v>
      </c>
      <c r="M2626">
        <v>12000</v>
      </c>
      <c r="N2626">
        <v>7.3</v>
      </c>
      <c r="O2626">
        <v>278</v>
      </c>
      <c r="P2626">
        <v>100</v>
      </c>
      <c r="Q2626">
        <v>12574715</v>
      </c>
      <c r="R2626">
        <v>4500000</v>
      </c>
      <c r="AD2626" t="str">
        <v>Drama</v>
      </c>
      <c r="AE2626">
        <v>7.3</v>
      </c>
    </row>
    <row r="2627" spans="2:31" x14ac:dyDescent="0.4">
      <c r="B2627" t="s">
        <v>2732</v>
      </c>
      <c r="C2627" s="7">
        <v>39885</v>
      </c>
      <c r="D2627">
        <f>YEAR(_01_data[[#This Row],[Release Date]])</f>
        <v>2009</v>
      </c>
      <c r="E2627" t="s">
        <v>38</v>
      </c>
      <c r="F2627" t="s">
        <v>152</v>
      </c>
      <c r="G2627" t="s">
        <v>20</v>
      </c>
      <c r="H2627" t="s">
        <v>21</v>
      </c>
      <c r="I2627" t="s">
        <v>81</v>
      </c>
      <c r="J2627">
        <v>15000</v>
      </c>
      <c r="K2627">
        <v>16948</v>
      </c>
      <c r="L2627">
        <v>2000</v>
      </c>
      <c r="M2627">
        <v>0</v>
      </c>
      <c r="N2627">
        <v>6.7</v>
      </c>
      <c r="O2627">
        <v>298</v>
      </c>
      <c r="P2627">
        <v>146</v>
      </c>
      <c r="Q2627">
        <v>133375846</v>
      </c>
      <c r="R2627">
        <v>150000000</v>
      </c>
      <c r="AD2627" t="str">
        <v>Mystery</v>
      </c>
      <c r="AE2627">
        <v>6.7</v>
      </c>
    </row>
    <row r="2628" spans="2:31" x14ac:dyDescent="0.4">
      <c r="B2628" t="s">
        <v>2733</v>
      </c>
      <c r="C2628" s="7">
        <v>39838</v>
      </c>
      <c r="D2628">
        <f>YEAR(_01_data[[#This Row],[Release Date]])</f>
        <v>2009</v>
      </c>
      <c r="E2628" t="s">
        <v>38</v>
      </c>
      <c r="F2628" t="s">
        <v>56</v>
      </c>
      <c r="G2628" t="s">
        <v>20</v>
      </c>
      <c r="H2628" t="s">
        <v>21</v>
      </c>
      <c r="I2628" t="s">
        <v>81</v>
      </c>
      <c r="J2628">
        <v>137000</v>
      </c>
      <c r="K2628">
        <v>137712</v>
      </c>
      <c r="L2628">
        <v>190</v>
      </c>
      <c r="M2628">
        <v>0</v>
      </c>
      <c r="N2628">
        <v>5.7</v>
      </c>
      <c r="O2628">
        <v>107</v>
      </c>
      <c r="P2628">
        <v>88</v>
      </c>
      <c r="Q2628">
        <v>15988876</v>
      </c>
      <c r="R2628">
        <v>27000000</v>
      </c>
      <c r="AD2628" t="str">
        <v>Action</v>
      </c>
      <c r="AE2628">
        <v>5.7</v>
      </c>
    </row>
    <row r="2629" spans="2:31" x14ac:dyDescent="0.4">
      <c r="B2629" t="s">
        <v>2734</v>
      </c>
      <c r="C2629" s="7">
        <v>39881</v>
      </c>
      <c r="D2629">
        <f>YEAR(_01_data[[#This Row],[Release Date]])</f>
        <v>2009</v>
      </c>
      <c r="E2629" t="s">
        <v>38</v>
      </c>
      <c r="F2629" t="s">
        <v>56</v>
      </c>
      <c r="G2629" t="s">
        <v>20</v>
      </c>
      <c r="H2629" t="s">
        <v>541</v>
      </c>
      <c r="I2629" t="s">
        <v>61</v>
      </c>
      <c r="J2629">
        <v>12000</v>
      </c>
      <c r="K2629">
        <v>23365</v>
      </c>
      <c r="L2629">
        <v>42</v>
      </c>
      <c r="M2629">
        <v>0</v>
      </c>
      <c r="N2629">
        <v>6.3</v>
      </c>
      <c r="O2629">
        <v>138</v>
      </c>
      <c r="P2629">
        <v>94</v>
      </c>
      <c r="Q2629">
        <v>19548064</v>
      </c>
      <c r="R2629">
        <v>65000000</v>
      </c>
      <c r="AD2629" t="str">
        <v>Action</v>
      </c>
      <c r="AE2629">
        <v>6.3</v>
      </c>
    </row>
    <row r="2630" spans="2:31" x14ac:dyDescent="0.4">
      <c r="B2630" t="s">
        <v>2735</v>
      </c>
      <c r="C2630" s="7">
        <v>39950</v>
      </c>
      <c r="D2630">
        <f>YEAR(_01_data[[#This Row],[Release Date]])</f>
        <v>2009</v>
      </c>
      <c r="E2630" t="s">
        <v>38</v>
      </c>
      <c r="F2630" t="s">
        <v>56</v>
      </c>
      <c r="G2630" t="s">
        <v>20</v>
      </c>
      <c r="H2630" t="s">
        <v>21</v>
      </c>
      <c r="I2630" t="s">
        <v>81</v>
      </c>
      <c r="J2630">
        <v>1000</v>
      </c>
      <c r="K2630">
        <v>4834</v>
      </c>
      <c r="L2630">
        <v>0</v>
      </c>
      <c r="M2630">
        <v>33000</v>
      </c>
      <c r="N2630">
        <v>7.9</v>
      </c>
      <c r="O2630">
        <v>723</v>
      </c>
      <c r="P2630">
        <v>178</v>
      </c>
      <c r="Q2630">
        <v>760505847</v>
      </c>
      <c r="R2630">
        <v>237000000</v>
      </c>
      <c r="AD2630" t="str">
        <v>Action</v>
      </c>
      <c r="AE2630">
        <v>7.9</v>
      </c>
    </row>
    <row r="2631" spans="2:31" x14ac:dyDescent="0.4">
      <c r="B2631" t="s">
        <v>2736</v>
      </c>
      <c r="C2631" s="7">
        <v>40118</v>
      </c>
      <c r="D2631">
        <f>YEAR(_01_data[[#This Row],[Release Date]])</f>
        <v>2009</v>
      </c>
      <c r="E2631" t="s">
        <v>38</v>
      </c>
      <c r="F2631" t="s">
        <v>31</v>
      </c>
      <c r="G2631" t="s">
        <v>20</v>
      </c>
      <c r="H2631" t="s">
        <v>21</v>
      </c>
      <c r="I2631" t="s">
        <v>65</v>
      </c>
      <c r="J2631">
        <v>925</v>
      </c>
      <c r="K2631">
        <v>1997</v>
      </c>
      <c r="L2631">
        <v>0</v>
      </c>
      <c r="M2631">
        <v>7000</v>
      </c>
      <c r="N2631">
        <v>7.1</v>
      </c>
      <c r="O2631">
        <v>217</v>
      </c>
      <c r="P2631">
        <v>98</v>
      </c>
      <c r="Q2631">
        <v>9430988</v>
      </c>
      <c r="R2631">
        <v>17000000</v>
      </c>
      <c r="AD2631" t="str">
        <v>Comedy</v>
      </c>
      <c r="AE2631">
        <v>7.1</v>
      </c>
    </row>
    <row r="2632" spans="2:31" x14ac:dyDescent="0.4">
      <c r="B2632" t="s">
        <v>2737</v>
      </c>
      <c r="C2632" s="7">
        <v>40006</v>
      </c>
      <c r="D2632">
        <f>YEAR(_01_data[[#This Row],[Release Date]])</f>
        <v>2009</v>
      </c>
      <c r="E2632" t="s">
        <v>38</v>
      </c>
      <c r="F2632" t="s">
        <v>19</v>
      </c>
      <c r="G2632" t="s">
        <v>20</v>
      </c>
      <c r="H2632" t="s">
        <v>21</v>
      </c>
      <c r="I2632" t="s">
        <v>65</v>
      </c>
      <c r="J2632">
        <v>12000</v>
      </c>
      <c r="K2632">
        <v>13809</v>
      </c>
      <c r="L2632">
        <v>0</v>
      </c>
      <c r="M2632">
        <v>6000</v>
      </c>
      <c r="N2632">
        <v>6.7</v>
      </c>
      <c r="O2632">
        <v>280</v>
      </c>
      <c r="P2632">
        <v>122</v>
      </c>
      <c r="Q2632">
        <v>1697956</v>
      </c>
      <c r="R2632">
        <v>20000000</v>
      </c>
      <c r="AD2632" t="str">
        <v>Crime</v>
      </c>
      <c r="AE2632">
        <v>6.7</v>
      </c>
    </row>
    <row r="2633" spans="2:31" x14ac:dyDescent="0.4">
      <c r="B2633" t="s">
        <v>2738</v>
      </c>
      <c r="C2633" s="7">
        <v>39956</v>
      </c>
      <c r="D2633">
        <f>YEAR(_01_data[[#This Row],[Release Date]])</f>
        <v>2009</v>
      </c>
      <c r="E2633" t="s">
        <v>38</v>
      </c>
      <c r="F2633" t="s">
        <v>31</v>
      </c>
      <c r="G2633" t="s">
        <v>20</v>
      </c>
      <c r="H2633" t="s">
        <v>21</v>
      </c>
      <c r="I2633" t="s">
        <v>61</v>
      </c>
      <c r="J2633">
        <v>690</v>
      </c>
      <c r="K2633">
        <v>1573</v>
      </c>
      <c r="L2633">
        <v>650</v>
      </c>
      <c r="M2633">
        <v>1000</v>
      </c>
      <c r="N2633">
        <v>6.4</v>
      </c>
      <c r="O2633">
        <v>79</v>
      </c>
      <c r="P2633">
        <v>111</v>
      </c>
      <c r="Q2633">
        <v>5205343</v>
      </c>
      <c r="R2633">
        <v>20000000</v>
      </c>
      <c r="AD2633" t="str">
        <v>Comedy</v>
      </c>
      <c r="AE2633">
        <v>6.4</v>
      </c>
    </row>
    <row r="2634" spans="2:31" x14ac:dyDescent="0.4">
      <c r="B2634" t="s">
        <v>2739</v>
      </c>
      <c r="C2634" s="7">
        <v>40089</v>
      </c>
      <c r="D2634">
        <f>YEAR(_01_data[[#This Row],[Release Date]])</f>
        <v>2009</v>
      </c>
      <c r="E2634" t="s">
        <v>38</v>
      </c>
      <c r="F2634" t="s">
        <v>31</v>
      </c>
      <c r="G2634" t="s">
        <v>20</v>
      </c>
      <c r="H2634" t="s">
        <v>21</v>
      </c>
      <c r="I2634" t="s">
        <v>65</v>
      </c>
      <c r="J2634">
        <v>468</v>
      </c>
      <c r="K2634">
        <v>2134</v>
      </c>
      <c r="L2634">
        <v>119</v>
      </c>
      <c r="M2634">
        <v>0</v>
      </c>
      <c r="N2634">
        <v>5.8</v>
      </c>
      <c r="O2634">
        <v>288</v>
      </c>
      <c r="P2634">
        <v>81</v>
      </c>
      <c r="Q2634">
        <v>59992760</v>
      </c>
      <c r="R2634">
        <v>42000000</v>
      </c>
      <c r="AD2634" t="str">
        <v>Comedy</v>
      </c>
      <c r="AE2634">
        <v>5.8</v>
      </c>
    </row>
    <row r="2635" spans="2:31" x14ac:dyDescent="0.4">
      <c r="B2635" t="s">
        <v>2740</v>
      </c>
      <c r="C2635" s="7">
        <v>40042</v>
      </c>
      <c r="D2635">
        <f>YEAR(_01_data[[#This Row],[Release Date]])</f>
        <v>2009</v>
      </c>
      <c r="E2635" t="s">
        <v>38</v>
      </c>
      <c r="F2635" t="s">
        <v>31</v>
      </c>
      <c r="G2635" t="s">
        <v>20</v>
      </c>
      <c r="H2635" t="s">
        <v>170</v>
      </c>
      <c r="I2635" t="s">
        <v>81</v>
      </c>
      <c r="J2635">
        <v>46</v>
      </c>
      <c r="K2635">
        <v>225</v>
      </c>
      <c r="L2635">
        <v>3</v>
      </c>
      <c r="M2635">
        <v>479</v>
      </c>
      <c r="N2635">
        <v>6.3</v>
      </c>
      <c r="O2635">
        <v>33</v>
      </c>
      <c r="P2635">
        <v>88</v>
      </c>
      <c r="Q2635">
        <v>110029</v>
      </c>
      <c r="R2635">
        <v>6500000</v>
      </c>
      <c r="AD2635" t="str">
        <v>Comedy</v>
      </c>
      <c r="AE2635">
        <v>6.3</v>
      </c>
    </row>
    <row r="2636" spans="2:31" x14ac:dyDescent="0.4">
      <c r="B2636" t="s">
        <v>2741</v>
      </c>
      <c r="C2636" s="7">
        <v>39967</v>
      </c>
      <c r="D2636">
        <f>YEAR(_01_data[[#This Row],[Release Date]])</f>
        <v>2009</v>
      </c>
      <c r="E2636" t="s">
        <v>38</v>
      </c>
      <c r="F2636" t="s">
        <v>2026</v>
      </c>
      <c r="G2636" t="s">
        <v>20</v>
      </c>
      <c r="H2636" t="s">
        <v>21</v>
      </c>
      <c r="I2636" t="s">
        <v>32</v>
      </c>
      <c r="J2636">
        <v>331</v>
      </c>
      <c r="K2636">
        <v>1546</v>
      </c>
      <c r="L2636">
        <v>38</v>
      </c>
      <c r="M2636">
        <v>324</v>
      </c>
      <c r="N2636">
        <v>6.2</v>
      </c>
      <c r="O2636">
        <v>22</v>
      </c>
      <c r="P2636">
        <v>88</v>
      </c>
      <c r="Q2636">
        <v>76382</v>
      </c>
      <c r="R2636">
        <v>15000</v>
      </c>
      <c r="AD2636" t="str">
        <v>Romance</v>
      </c>
      <c r="AE2636">
        <v>6.2</v>
      </c>
    </row>
    <row r="2637" spans="2:31" x14ac:dyDescent="0.4">
      <c r="B2637" t="s">
        <v>2742</v>
      </c>
      <c r="C2637" s="7">
        <v>39877</v>
      </c>
      <c r="D2637">
        <f>YEAR(_01_data[[#This Row],[Release Date]])</f>
        <v>2009</v>
      </c>
      <c r="E2637" t="s">
        <v>38</v>
      </c>
      <c r="F2637" t="s">
        <v>31</v>
      </c>
      <c r="G2637" t="s">
        <v>20</v>
      </c>
      <c r="H2637" t="s">
        <v>21</v>
      </c>
      <c r="I2637" t="s">
        <v>61</v>
      </c>
      <c r="J2637">
        <v>11000</v>
      </c>
      <c r="K2637">
        <v>13794</v>
      </c>
      <c r="L2637">
        <v>56</v>
      </c>
      <c r="M2637">
        <v>0</v>
      </c>
      <c r="N2637">
        <v>5.4</v>
      </c>
      <c r="O2637">
        <v>152</v>
      </c>
      <c r="P2637">
        <v>89</v>
      </c>
      <c r="Q2637">
        <v>58715510</v>
      </c>
      <c r="R2637">
        <v>30000000</v>
      </c>
      <c r="AD2637" t="str">
        <v>Comedy</v>
      </c>
      <c r="AE2637">
        <v>5.4</v>
      </c>
    </row>
    <row r="2638" spans="2:31" x14ac:dyDescent="0.4">
      <c r="B2638" t="s">
        <v>2743</v>
      </c>
      <c r="C2638" s="7">
        <v>40111</v>
      </c>
      <c r="D2638">
        <f>YEAR(_01_data[[#This Row],[Release Date]])</f>
        <v>2009</v>
      </c>
      <c r="E2638" t="s">
        <v>38</v>
      </c>
      <c r="F2638" t="s">
        <v>50</v>
      </c>
      <c r="G2638" t="s">
        <v>20</v>
      </c>
      <c r="H2638" t="s">
        <v>60</v>
      </c>
      <c r="I2638" t="s">
        <v>61</v>
      </c>
      <c r="J2638">
        <v>2000</v>
      </c>
      <c r="K2638">
        <v>3279</v>
      </c>
      <c r="L2638">
        <v>319</v>
      </c>
      <c r="M2638">
        <v>0</v>
      </c>
      <c r="N2638">
        <v>7</v>
      </c>
      <c r="O2638">
        <v>222</v>
      </c>
      <c r="P2638">
        <v>119</v>
      </c>
      <c r="Q2638">
        <v>4440055</v>
      </c>
      <c r="R2638">
        <v>8500000</v>
      </c>
      <c r="AD2638" t="str">
        <v>Biography</v>
      </c>
      <c r="AE2638">
        <v>7</v>
      </c>
    </row>
    <row r="2639" spans="2:31" x14ac:dyDescent="0.4">
      <c r="B2639" t="s">
        <v>2744</v>
      </c>
      <c r="C2639" s="7">
        <v>39990</v>
      </c>
      <c r="D2639">
        <f>YEAR(_01_data[[#This Row],[Release Date]])</f>
        <v>2009</v>
      </c>
      <c r="E2639" t="s">
        <v>38</v>
      </c>
      <c r="F2639" t="s">
        <v>19</v>
      </c>
      <c r="G2639" t="s">
        <v>20</v>
      </c>
      <c r="H2639" t="s">
        <v>21</v>
      </c>
      <c r="I2639" t="s">
        <v>65</v>
      </c>
      <c r="J2639">
        <v>3000</v>
      </c>
      <c r="K2639">
        <v>6317</v>
      </c>
      <c r="L2639">
        <v>847</v>
      </c>
      <c r="M2639">
        <v>4000</v>
      </c>
      <c r="N2639">
        <v>6.7</v>
      </c>
      <c r="O2639">
        <v>197</v>
      </c>
      <c r="P2639">
        <v>132</v>
      </c>
      <c r="Q2639">
        <v>27154426</v>
      </c>
      <c r="R2639">
        <v>17000000</v>
      </c>
      <c r="AD2639" t="str">
        <v>Crime</v>
      </c>
      <c r="AE2639">
        <v>6.7</v>
      </c>
    </row>
    <row r="2640" spans="2:31" x14ac:dyDescent="0.4">
      <c r="B2640" t="s">
        <v>2745</v>
      </c>
      <c r="C2640" s="7">
        <v>39908</v>
      </c>
      <c r="D2640">
        <f>YEAR(_01_data[[#This Row],[Release Date]])</f>
        <v>2009</v>
      </c>
      <c r="E2640" t="s">
        <v>38</v>
      </c>
      <c r="F2640" t="s">
        <v>24</v>
      </c>
      <c r="G2640" t="s">
        <v>20</v>
      </c>
      <c r="H2640" t="s">
        <v>21</v>
      </c>
      <c r="I2640" t="s">
        <v>65</v>
      </c>
      <c r="J2640">
        <v>20000</v>
      </c>
      <c r="K2640">
        <v>42473</v>
      </c>
      <c r="L2640">
        <v>260</v>
      </c>
      <c r="M2640">
        <v>10000</v>
      </c>
      <c r="N2640">
        <v>7.1</v>
      </c>
      <c r="O2640">
        <v>217</v>
      </c>
      <c r="P2640">
        <v>105</v>
      </c>
      <c r="Q2640">
        <v>28501651</v>
      </c>
      <c r="R2640">
        <v>26000000</v>
      </c>
      <c r="AD2640" t="str">
        <v>Drama</v>
      </c>
      <c r="AE2640">
        <v>7.1</v>
      </c>
    </row>
    <row r="2641" spans="2:31" x14ac:dyDescent="0.4">
      <c r="B2641" t="s">
        <v>2746</v>
      </c>
      <c r="C2641" s="7">
        <v>40054</v>
      </c>
      <c r="D2641">
        <f>YEAR(_01_data[[#This Row],[Release Date]])</f>
        <v>2009</v>
      </c>
      <c r="E2641" t="s">
        <v>38</v>
      </c>
      <c r="F2641" t="s">
        <v>64</v>
      </c>
      <c r="G2641" t="s">
        <v>20</v>
      </c>
      <c r="H2641" t="s">
        <v>21</v>
      </c>
      <c r="I2641" t="s">
        <v>65</v>
      </c>
      <c r="J2641">
        <v>14000</v>
      </c>
      <c r="K2641">
        <v>15790</v>
      </c>
      <c r="L2641">
        <v>22</v>
      </c>
      <c r="M2641">
        <v>0</v>
      </c>
      <c r="N2641">
        <v>6.2</v>
      </c>
      <c r="O2641">
        <v>167</v>
      </c>
      <c r="P2641">
        <v>109</v>
      </c>
      <c r="Q2641">
        <v>13248477</v>
      </c>
      <c r="R2641">
        <v>27000000</v>
      </c>
      <c r="AD2641" t="str">
        <v>Horror</v>
      </c>
      <c r="AE2641">
        <v>6.2</v>
      </c>
    </row>
    <row r="2642" spans="2:31" x14ac:dyDescent="0.4">
      <c r="B2642" t="s">
        <v>2747</v>
      </c>
      <c r="C2642" s="7">
        <v>39986</v>
      </c>
      <c r="D2642">
        <f>YEAR(_01_data[[#This Row],[Release Date]])</f>
        <v>2009</v>
      </c>
      <c r="E2642" t="s">
        <v>38</v>
      </c>
      <c r="F2642" t="s">
        <v>31</v>
      </c>
      <c r="G2642" t="s">
        <v>20</v>
      </c>
      <c r="H2642" t="s">
        <v>60</v>
      </c>
      <c r="I2642" t="s">
        <v>65</v>
      </c>
      <c r="J2642">
        <v>201</v>
      </c>
      <c r="K2642">
        <v>365</v>
      </c>
      <c r="L2642">
        <v>350</v>
      </c>
      <c r="M2642">
        <v>0</v>
      </c>
      <c r="N2642">
        <v>6.2</v>
      </c>
      <c r="O2642">
        <v>155</v>
      </c>
      <c r="P2642">
        <v>100</v>
      </c>
      <c r="Q2642">
        <v>2708188</v>
      </c>
      <c r="R2642">
        <v>23000000</v>
      </c>
      <c r="AD2642" t="str">
        <v>Comedy</v>
      </c>
      <c r="AE2642">
        <v>6.2</v>
      </c>
    </row>
    <row r="2643" spans="2:31" x14ac:dyDescent="0.4">
      <c r="B2643" t="s">
        <v>2748</v>
      </c>
      <c r="C2643" s="7">
        <v>40162</v>
      </c>
      <c r="D2643">
        <f>YEAR(_01_data[[#This Row],[Release Date]])</f>
        <v>2009</v>
      </c>
      <c r="E2643" t="s">
        <v>38</v>
      </c>
      <c r="F2643" t="s">
        <v>64</v>
      </c>
      <c r="G2643" t="s">
        <v>20</v>
      </c>
      <c r="H2643" t="s">
        <v>21</v>
      </c>
      <c r="I2643" t="s">
        <v>65</v>
      </c>
      <c r="J2643">
        <v>487</v>
      </c>
      <c r="K2643">
        <v>1495</v>
      </c>
      <c r="L2643">
        <v>26</v>
      </c>
      <c r="M2643">
        <v>0</v>
      </c>
      <c r="N2643">
        <v>4.0999999999999996</v>
      </c>
      <c r="O2643">
        <v>63</v>
      </c>
      <c r="P2643">
        <v>88</v>
      </c>
      <c r="Q2643">
        <v>143000</v>
      </c>
      <c r="R2643">
        <v>5000000</v>
      </c>
      <c r="AD2643" t="str">
        <v>Horror</v>
      </c>
      <c r="AE2643">
        <v>4.0999999999999996</v>
      </c>
    </row>
    <row r="2644" spans="2:31" x14ac:dyDescent="0.4">
      <c r="B2644" t="s">
        <v>2749</v>
      </c>
      <c r="C2644" s="7">
        <v>39888</v>
      </c>
      <c r="D2644">
        <f>YEAR(_01_data[[#This Row],[Release Date]])</f>
        <v>2009</v>
      </c>
      <c r="E2644" t="s">
        <v>38</v>
      </c>
      <c r="F2644" t="s">
        <v>24</v>
      </c>
      <c r="G2644" t="s">
        <v>20</v>
      </c>
      <c r="H2644" t="s">
        <v>21</v>
      </c>
      <c r="I2644" t="s">
        <v>65</v>
      </c>
      <c r="J2644">
        <v>14000</v>
      </c>
      <c r="K2644">
        <v>14372</v>
      </c>
      <c r="L2644">
        <v>460</v>
      </c>
      <c r="M2644">
        <v>0</v>
      </c>
      <c r="N2644">
        <v>6.3</v>
      </c>
      <c r="O2644">
        <v>226</v>
      </c>
      <c r="P2644">
        <v>96</v>
      </c>
      <c r="Q2644">
        <v>3074838</v>
      </c>
      <c r="R2644">
        <v>11000000</v>
      </c>
      <c r="AD2644" t="str">
        <v>Drama</v>
      </c>
      <c r="AE2644">
        <v>6.3</v>
      </c>
    </row>
    <row r="2645" spans="2:31" x14ac:dyDescent="0.4">
      <c r="B2645" t="s">
        <v>2750</v>
      </c>
      <c r="C2645" s="7">
        <v>39864</v>
      </c>
      <c r="D2645">
        <f>YEAR(_01_data[[#This Row],[Release Date]])</f>
        <v>2009</v>
      </c>
      <c r="E2645" t="s">
        <v>38</v>
      </c>
      <c r="F2645" t="s">
        <v>56</v>
      </c>
      <c r="G2645" t="s">
        <v>20</v>
      </c>
      <c r="H2645" t="s">
        <v>21</v>
      </c>
      <c r="I2645" t="s">
        <v>81</v>
      </c>
      <c r="J2645">
        <v>14000</v>
      </c>
      <c r="K2645">
        <v>20503</v>
      </c>
      <c r="L2645">
        <v>80</v>
      </c>
      <c r="M2645">
        <v>0</v>
      </c>
      <c r="N2645">
        <v>5.9</v>
      </c>
      <c r="O2645">
        <v>157</v>
      </c>
      <c r="P2645">
        <v>109</v>
      </c>
      <c r="Q2645">
        <v>13838130</v>
      </c>
      <c r="R2645">
        <v>40000000</v>
      </c>
      <c r="AD2645" t="str">
        <v>Action</v>
      </c>
      <c r="AE2645">
        <v>5.9</v>
      </c>
    </row>
    <row r="2646" spans="2:31" x14ac:dyDescent="0.4">
      <c r="B2646" t="s">
        <v>2751</v>
      </c>
      <c r="C2646" s="7">
        <v>39933</v>
      </c>
      <c r="D2646">
        <f>YEAR(_01_data[[#This Row],[Release Date]])</f>
        <v>2009</v>
      </c>
      <c r="E2646" t="s">
        <v>38</v>
      </c>
      <c r="F2646" t="s">
        <v>31</v>
      </c>
      <c r="G2646" t="s">
        <v>20</v>
      </c>
      <c r="H2646" t="s">
        <v>21</v>
      </c>
      <c r="I2646" t="s">
        <v>81</v>
      </c>
      <c r="J2646">
        <v>3000</v>
      </c>
      <c r="K2646">
        <v>3825</v>
      </c>
      <c r="L2646">
        <v>20</v>
      </c>
      <c r="M2646">
        <v>0</v>
      </c>
      <c r="N2646">
        <v>7.4</v>
      </c>
      <c r="O2646">
        <v>149</v>
      </c>
      <c r="P2646">
        <v>104</v>
      </c>
      <c r="Q2646">
        <v>6670712</v>
      </c>
      <c r="R2646">
        <v>6000000</v>
      </c>
      <c r="AD2646" t="str">
        <v>Comedy</v>
      </c>
      <c r="AE2646">
        <v>7.4</v>
      </c>
    </row>
    <row r="2647" spans="2:31" x14ac:dyDescent="0.4">
      <c r="B2647" t="s">
        <v>2752</v>
      </c>
      <c r="C2647" s="7">
        <v>39815</v>
      </c>
      <c r="D2647">
        <f>YEAR(_01_data[[#This Row],[Release Date]])</f>
        <v>2009</v>
      </c>
      <c r="E2647" t="s">
        <v>18</v>
      </c>
      <c r="F2647" t="s">
        <v>24</v>
      </c>
      <c r="G2647" t="s">
        <v>1144</v>
      </c>
      <c r="H2647" t="s">
        <v>296</v>
      </c>
      <c r="I2647" t="s">
        <v>65</v>
      </c>
      <c r="J2647">
        <v>52</v>
      </c>
      <c r="K2647">
        <v>91</v>
      </c>
      <c r="L2647">
        <v>14</v>
      </c>
      <c r="M2647">
        <v>0</v>
      </c>
      <c r="N2647">
        <v>7.7</v>
      </c>
      <c r="O2647">
        <v>149</v>
      </c>
      <c r="P2647">
        <v>132</v>
      </c>
      <c r="Q2647">
        <v>119922</v>
      </c>
      <c r="R2647">
        <v>12000000</v>
      </c>
      <c r="AD2647" t="str">
        <v>Drama</v>
      </c>
      <c r="AE2647">
        <v>7.7</v>
      </c>
    </row>
    <row r="2648" spans="2:31" x14ac:dyDescent="0.4">
      <c r="B2648" t="s">
        <v>2753</v>
      </c>
      <c r="C2648" s="7">
        <v>39978</v>
      </c>
      <c r="D2648">
        <f>YEAR(_01_data[[#This Row],[Release Date]])</f>
        <v>2009</v>
      </c>
      <c r="E2648" t="s">
        <v>38</v>
      </c>
      <c r="F2648" t="s">
        <v>39</v>
      </c>
      <c r="G2648" t="s">
        <v>20</v>
      </c>
      <c r="H2648" t="s">
        <v>21</v>
      </c>
      <c r="I2648" t="s">
        <v>61</v>
      </c>
      <c r="J2648">
        <v>622</v>
      </c>
      <c r="K2648">
        <v>1227</v>
      </c>
      <c r="L2648">
        <v>97</v>
      </c>
      <c r="M2648">
        <v>0</v>
      </c>
      <c r="N2648">
        <v>7</v>
      </c>
      <c r="O2648">
        <v>191</v>
      </c>
      <c r="P2648">
        <v>90</v>
      </c>
      <c r="Q2648">
        <v>124870275</v>
      </c>
      <c r="R2648">
        <v>100000000</v>
      </c>
      <c r="AD2648" t="str">
        <v>Animation</v>
      </c>
      <c r="AE2648">
        <v>7</v>
      </c>
    </row>
    <row r="2649" spans="2:31" x14ac:dyDescent="0.4">
      <c r="B2649" t="s">
        <v>2754</v>
      </c>
      <c r="C2649" s="7">
        <v>39918</v>
      </c>
      <c r="D2649">
        <f>YEAR(_01_data[[#This Row],[Release Date]])</f>
        <v>2009</v>
      </c>
      <c r="E2649" t="s">
        <v>38</v>
      </c>
      <c r="F2649" t="s">
        <v>50</v>
      </c>
      <c r="G2649" t="s">
        <v>94</v>
      </c>
      <c r="H2649" t="s">
        <v>95</v>
      </c>
      <c r="I2649" t="s">
        <v>81</v>
      </c>
      <c r="J2649">
        <v>527</v>
      </c>
      <c r="K2649">
        <v>735</v>
      </c>
      <c r="L2649">
        <v>105</v>
      </c>
      <c r="M2649">
        <v>0</v>
      </c>
      <c r="N2649">
        <v>6.7</v>
      </c>
      <c r="O2649">
        <v>165</v>
      </c>
      <c r="P2649">
        <v>111</v>
      </c>
      <c r="Q2649">
        <v>6109075</v>
      </c>
      <c r="R2649">
        <v>19430000</v>
      </c>
      <c r="AD2649" t="str">
        <v>Biography</v>
      </c>
      <c r="AE2649">
        <v>6.7</v>
      </c>
    </row>
    <row r="2650" spans="2:31" x14ac:dyDescent="0.4">
      <c r="B2650" t="s">
        <v>2755</v>
      </c>
      <c r="C2650" s="7">
        <v>40060</v>
      </c>
      <c r="D2650">
        <f>YEAR(_01_data[[#This Row],[Release Date]])</f>
        <v>2009</v>
      </c>
      <c r="E2650" t="s">
        <v>18</v>
      </c>
      <c r="F2650" t="s">
        <v>39</v>
      </c>
      <c r="G2650" t="s">
        <v>20</v>
      </c>
      <c r="H2650" t="s">
        <v>21</v>
      </c>
      <c r="I2650" t="s">
        <v>61</v>
      </c>
      <c r="J2650">
        <v>309</v>
      </c>
      <c r="K2650">
        <v>647</v>
      </c>
      <c r="L2650">
        <v>253</v>
      </c>
      <c r="M2650">
        <v>10000</v>
      </c>
      <c r="N2650">
        <v>7.7</v>
      </c>
      <c r="O2650">
        <v>310</v>
      </c>
      <c r="P2650">
        <v>100</v>
      </c>
      <c r="Q2650">
        <v>75280058</v>
      </c>
      <c r="R2650">
        <v>60000000</v>
      </c>
      <c r="AD2650" t="str">
        <v>Animation</v>
      </c>
      <c r="AE2650">
        <v>7.7</v>
      </c>
    </row>
    <row r="2651" spans="2:31" x14ac:dyDescent="0.4">
      <c r="B2651" t="s">
        <v>2756</v>
      </c>
      <c r="C2651" s="7">
        <v>39846</v>
      </c>
      <c r="D2651">
        <f>YEAR(_01_data[[#This Row],[Release Date]])</f>
        <v>2009</v>
      </c>
      <c r="E2651" t="s">
        <v>38</v>
      </c>
      <c r="F2651" t="s">
        <v>31</v>
      </c>
      <c r="G2651" t="s">
        <v>20</v>
      </c>
      <c r="H2651" t="s">
        <v>21</v>
      </c>
      <c r="I2651" t="s">
        <v>81</v>
      </c>
      <c r="J2651">
        <v>4000</v>
      </c>
      <c r="K2651">
        <v>8172</v>
      </c>
      <c r="L2651">
        <v>0</v>
      </c>
      <c r="M2651">
        <v>0</v>
      </c>
      <c r="N2651">
        <v>5.5</v>
      </c>
      <c r="O2651">
        <v>166</v>
      </c>
      <c r="P2651">
        <v>113</v>
      </c>
      <c r="Q2651">
        <v>109176215</v>
      </c>
      <c r="R2651">
        <v>60000000</v>
      </c>
      <c r="AD2651" t="str">
        <v>Comedy</v>
      </c>
      <c r="AE2651">
        <v>5.5</v>
      </c>
    </row>
    <row r="2652" spans="2:31" x14ac:dyDescent="0.4">
      <c r="B2652" t="s">
        <v>2757</v>
      </c>
      <c r="C2652" s="7">
        <v>40125</v>
      </c>
      <c r="D2652">
        <f>YEAR(_01_data[[#This Row],[Release Date]])</f>
        <v>2009</v>
      </c>
      <c r="E2652" t="s">
        <v>38</v>
      </c>
      <c r="F2652" t="s">
        <v>56</v>
      </c>
      <c r="G2652" t="s">
        <v>20</v>
      </c>
      <c r="H2652" t="s">
        <v>21</v>
      </c>
      <c r="I2652" t="s">
        <v>65</v>
      </c>
      <c r="J2652">
        <v>26000</v>
      </c>
      <c r="K2652">
        <v>30541</v>
      </c>
      <c r="L2652">
        <v>83</v>
      </c>
      <c r="M2652">
        <v>0</v>
      </c>
      <c r="N2652">
        <v>6.2</v>
      </c>
      <c r="O2652">
        <v>150</v>
      </c>
      <c r="P2652">
        <v>96</v>
      </c>
      <c r="Q2652">
        <v>13630226</v>
      </c>
      <c r="R2652">
        <v>20000000</v>
      </c>
      <c r="AD2652" t="str">
        <v>Action</v>
      </c>
      <c r="AE2652">
        <v>6.2</v>
      </c>
    </row>
    <row r="2653" spans="2:31" x14ac:dyDescent="0.4">
      <c r="B2653" t="s">
        <v>2758</v>
      </c>
      <c r="C2653" s="7">
        <v>40029</v>
      </c>
      <c r="D2653">
        <f>YEAR(_01_data[[#This Row],[Release Date]])</f>
        <v>2009</v>
      </c>
      <c r="E2653" t="s">
        <v>38</v>
      </c>
      <c r="F2653" t="s">
        <v>24</v>
      </c>
      <c r="G2653" t="s">
        <v>20</v>
      </c>
      <c r="H2653" t="s">
        <v>21</v>
      </c>
      <c r="I2653" t="s">
        <v>65</v>
      </c>
      <c r="J2653">
        <v>12000</v>
      </c>
      <c r="K2653">
        <v>13172</v>
      </c>
      <c r="L2653">
        <v>108</v>
      </c>
      <c r="M2653">
        <v>0</v>
      </c>
      <c r="N2653">
        <v>7.3</v>
      </c>
      <c r="O2653">
        <v>273</v>
      </c>
      <c r="P2653">
        <v>112</v>
      </c>
      <c r="Q2653">
        <v>39462438</v>
      </c>
      <c r="R2653">
        <v>7000000</v>
      </c>
      <c r="AD2653" t="str">
        <v>Drama</v>
      </c>
      <c r="AE2653">
        <v>7.3</v>
      </c>
    </row>
    <row r="2654" spans="2:31" x14ac:dyDescent="0.4">
      <c r="B2654" t="s">
        <v>2759</v>
      </c>
      <c r="C2654" s="7">
        <v>39927</v>
      </c>
      <c r="D2654">
        <f>YEAR(_01_data[[#This Row],[Release Date]])</f>
        <v>2009</v>
      </c>
      <c r="E2654" t="s">
        <v>38</v>
      </c>
      <c r="F2654" t="s">
        <v>56</v>
      </c>
      <c r="G2654" t="s">
        <v>20</v>
      </c>
      <c r="H2654" t="s">
        <v>21</v>
      </c>
      <c r="I2654" t="s">
        <v>81</v>
      </c>
      <c r="J2654">
        <v>756</v>
      </c>
      <c r="K2654">
        <v>4378</v>
      </c>
      <c r="L2654">
        <v>82</v>
      </c>
      <c r="M2654">
        <v>657</v>
      </c>
      <c r="N2654">
        <v>3.5</v>
      </c>
      <c r="O2654">
        <v>83</v>
      </c>
      <c r="P2654">
        <v>88</v>
      </c>
      <c r="Q2654">
        <v>25615792</v>
      </c>
      <c r="R2654">
        <v>25000000</v>
      </c>
      <c r="AD2654" t="str">
        <v>Action</v>
      </c>
      <c r="AE2654">
        <v>3.5</v>
      </c>
    </row>
    <row r="2655" spans="2:31" x14ac:dyDescent="0.4">
      <c r="B2655" t="s">
        <v>2760</v>
      </c>
      <c r="C2655" s="7">
        <v>40162</v>
      </c>
      <c r="D2655">
        <f>YEAR(_01_data[[#This Row],[Release Date]])</f>
        <v>2009</v>
      </c>
      <c r="E2655" t="s">
        <v>38</v>
      </c>
      <c r="F2655" t="s">
        <v>56</v>
      </c>
      <c r="G2655" t="s">
        <v>20</v>
      </c>
      <c r="H2655" t="s">
        <v>170</v>
      </c>
      <c r="I2655" t="s">
        <v>65</v>
      </c>
      <c r="J2655">
        <v>125</v>
      </c>
      <c r="K2655">
        <v>189</v>
      </c>
      <c r="L2655">
        <v>35</v>
      </c>
      <c r="M2655">
        <v>0</v>
      </c>
      <c r="N2655">
        <v>6.5</v>
      </c>
      <c r="O2655">
        <v>292</v>
      </c>
      <c r="P2655">
        <v>98</v>
      </c>
      <c r="Q2655">
        <v>29975979</v>
      </c>
      <c r="R2655">
        <v>20000000</v>
      </c>
      <c r="AD2655" t="str">
        <v>Action</v>
      </c>
      <c r="AE2655">
        <v>6.5</v>
      </c>
    </row>
    <row r="2656" spans="2:31" x14ac:dyDescent="0.4">
      <c r="B2656" t="s">
        <v>2761</v>
      </c>
      <c r="C2656" s="7">
        <v>39860</v>
      </c>
      <c r="D2656">
        <f>YEAR(_01_data[[#This Row],[Release Date]])</f>
        <v>2009</v>
      </c>
      <c r="E2656" t="s">
        <v>38</v>
      </c>
      <c r="F2656" t="s">
        <v>31</v>
      </c>
      <c r="G2656" t="s">
        <v>1320</v>
      </c>
      <c r="H2656" t="s">
        <v>1321</v>
      </c>
      <c r="I2656" t="s">
        <v>22</v>
      </c>
      <c r="J2656">
        <v>35</v>
      </c>
      <c r="K2656">
        <v>116</v>
      </c>
      <c r="L2656">
        <v>75</v>
      </c>
      <c r="M2656">
        <v>23000</v>
      </c>
      <c r="N2656">
        <v>6.4</v>
      </c>
      <c r="O2656">
        <v>224</v>
      </c>
      <c r="P2656">
        <v>91</v>
      </c>
      <c r="Q2656">
        <v>41709</v>
      </c>
      <c r="R2656">
        <v>800000</v>
      </c>
      <c r="AD2656" t="str">
        <v>Comedy</v>
      </c>
      <c r="AE2656">
        <v>6.4</v>
      </c>
    </row>
    <row r="2657" spans="2:31" x14ac:dyDescent="0.4">
      <c r="B2657" t="s">
        <v>2762</v>
      </c>
      <c r="C2657" s="7">
        <v>40009</v>
      </c>
      <c r="D2657">
        <f>YEAR(_01_data[[#This Row],[Release Date]])</f>
        <v>2009</v>
      </c>
      <c r="E2657" t="s">
        <v>38</v>
      </c>
      <c r="F2657" t="s">
        <v>31</v>
      </c>
      <c r="G2657" t="s">
        <v>20</v>
      </c>
      <c r="H2657" t="s">
        <v>172</v>
      </c>
      <c r="I2657" t="s">
        <v>65</v>
      </c>
      <c r="J2657">
        <v>963</v>
      </c>
      <c r="K2657">
        <v>2658</v>
      </c>
      <c r="L2657">
        <v>89</v>
      </c>
      <c r="M2657">
        <v>0</v>
      </c>
      <c r="N2657">
        <v>6.8</v>
      </c>
      <c r="O2657">
        <v>78</v>
      </c>
      <c r="P2657">
        <v>95</v>
      </c>
      <c r="Q2657">
        <v>37606</v>
      </c>
      <c r="R2657">
        <v>3500000</v>
      </c>
      <c r="AD2657" t="str">
        <v>Comedy</v>
      </c>
      <c r="AE2657">
        <v>6.8</v>
      </c>
    </row>
    <row r="2658" spans="2:31" x14ac:dyDescent="0.4">
      <c r="B2658" t="s">
        <v>2763</v>
      </c>
      <c r="C2658" s="7">
        <v>39960</v>
      </c>
      <c r="D2658">
        <f>YEAR(_01_data[[#This Row],[Release Date]])</f>
        <v>2009</v>
      </c>
      <c r="E2658" t="s">
        <v>38</v>
      </c>
      <c r="F2658" t="s">
        <v>31</v>
      </c>
      <c r="G2658" t="s">
        <v>20</v>
      </c>
      <c r="H2658" t="s">
        <v>21</v>
      </c>
      <c r="I2658" t="s">
        <v>81</v>
      </c>
      <c r="J2658">
        <v>963</v>
      </c>
      <c r="K2658">
        <v>3150</v>
      </c>
      <c r="L2658">
        <v>30</v>
      </c>
      <c r="M2658">
        <v>0</v>
      </c>
      <c r="N2658">
        <v>4.7</v>
      </c>
      <c r="O2658">
        <v>133</v>
      </c>
      <c r="P2658">
        <v>103</v>
      </c>
      <c r="Q2658">
        <v>29580087</v>
      </c>
      <c r="R2658">
        <v>58000000</v>
      </c>
      <c r="AD2658" t="str">
        <v>Comedy</v>
      </c>
      <c r="AE2658">
        <v>4.7</v>
      </c>
    </row>
    <row r="2659" spans="2:31" x14ac:dyDescent="0.4">
      <c r="B2659" t="s">
        <v>2764</v>
      </c>
      <c r="C2659" s="7">
        <v>39846</v>
      </c>
      <c r="D2659">
        <f>YEAR(_01_data[[#This Row],[Release Date]])</f>
        <v>2009</v>
      </c>
      <c r="E2659" t="s">
        <v>38</v>
      </c>
      <c r="F2659" t="s">
        <v>56</v>
      </c>
      <c r="G2659" t="s">
        <v>20</v>
      </c>
      <c r="H2659" t="s">
        <v>2574</v>
      </c>
      <c r="I2659" t="s">
        <v>65</v>
      </c>
      <c r="J2659">
        <v>2000</v>
      </c>
      <c r="K2659">
        <v>2639</v>
      </c>
      <c r="L2659">
        <v>662</v>
      </c>
      <c r="M2659">
        <v>22000</v>
      </c>
      <c r="N2659">
        <v>8</v>
      </c>
      <c r="O2659">
        <v>472</v>
      </c>
      <c r="P2659">
        <v>112</v>
      </c>
      <c r="Q2659">
        <v>115646235</v>
      </c>
      <c r="R2659">
        <v>30000000</v>
      </c>
      <c r="AD2659" t="str">
        <v>Action</v>
      </c>
      <c r="AE2659">
        <v>8</v>
      </c>
    </row>
    <row r="2660" spans="2:31" x14ac:dyDescent="0.4">
      <c r="B2660" t="s">
        <v>2765</v>
      </c>
      <c r="C2660" s="7">
        <v>40065</v>
      </c>
      <c r="D2660">
        <f>YEAR(_01_data[[#This Row],[Release Date]])</f>
        <v>2009</v>
      </c>
      <c r="E2660" t="s">
        <v>38</v>
      </c>
      <c r="F2660" t="s">
        <v>64</v>
      </c>
      <c r="G2660" t="s">
        <v>20</v>
      </c>
      <c r="H2660" t="s">
        <v>21</v>
      </c>
      <c r="I2660" t="s">
        <v>81</v>
      </c>
      <c r="J2660">
        <v>2000</v>
      </c>
      <c r="K2660">
        <v>5642</v>
      </c>
      <c r="L2660">
        <v>0</v>
      </c>
      <c r="M2660">
        <v>11000</v>
      </c>
      <c r="N2660">
        <v>6.6</v>
      </c>
      <c r="O2660">
        <v>397</v>
      </c>
      <c r="P2660">
        <v>99</v>
      </c>
      <c r="Q2660">
        <v>42057340</v>
      </c>
      <c r="R2660">
        <v>30000000</v>
      </c>
      <c r="AD2660" t="str">
        <v>Horror</v>
      </c>
      <c r="AE2660">
        <v>6.6</v>
      </c>
    </row>
    <row r="2661" spans="2:31" x14ac:dyDescent="0.4">
      <c r="B2661" t="s">
        <v>2766</v>
      </c>
      <c r="C2661" s="7">
        <v>40154</v>
      </c>
      <c r="D2661">
        <f>YEAR(_01_data[[#This Row],[Release Date]])</f>
        <v>2009</v>
      </c>
      <c r="E2661" t="s">
        <v>38</v>
      </c>
      <c r="F2661" t="s">
        <v>56</v>
      </c>
      <c r="G2661" t="s">
        <v>20</v>
      </c>
      <c r="H2661" t="s">
        <v>21</v>
      </c>
      <c r="I2661" t="s">
        <v>61</v>
      </c>
      <c r="J2661">
        <v>473</v>
      </c>
      <c r="K2661">
        <v>1100</v>
      </c>
      <c r="L2661">
        <v>70</v>
      </c>
      <c r="M2661">
        <v>0</v>
      </c>
      <c r="N2661">
        <v>2.7</v>
      </c>
      <c r="O2661">
        <v>130</v>
      </c>
      <c r="P2661">
        <v>100</v>
      </c>
      <c r="Q2661">
        <v>9353573</v>
      </c>
      <c r="R2661">
        <v>45000000</v>
      </c>
      <c r="AD2661" t="str">
        <v>Action</v>
      </c>
      <c r="AE2661">
        <v>2.7</v>
      </c>
    </row>
    <row r="2662" spans="2:31" x14ac:dyDescent="0.4">
      <c r="B2662" t="s">
        <v>2767</v>
      </c>
      <c r="C2662" s="7">
        <v>39856</v>
      </c>
      <c r="D2662">
        <f>YEAR(_01_data[[#This Row],[Release Date]])</f>
        <v>2009</v>
      </c>
      <c r="E2662" t="s">
        <v>38</v>
      </c>
      <c r="F2662" t="s">
        <v>31</v>
      </c>
      <c r="G2662" t="s">
        <v>20</v>
      </c>
      <c r="H2662" t="s">
        <v>21</v>
      </c>
      <c r="I2662" t="s">
        <v>81</v>
      </c>
      <c r="J2662">
        <v>8000</v>
      </c>
      <c r="K2662">
        <v>10623</v>
      </c>
      <c r="L2662">
        <v>209</v>
      </c>
      <c r="M2662">
        <v>0</v>
      </c>
      <c r="N2662">
        <v>6.2</v>
      </c>
      <c r="O2662">
        <v>211</v>
      </c>
      <c r="P2662">
        <v>125</v>
      </c>
      <c r="Q2662">
        <v>40559930</v>
      </c>
      <c r="R2662">
        <v>60000000</v>
      </c>
      <c r="AD2662" t="str">
        <v>Comedy</v>
      </c>
      <c r="AE2662">
        <v>6.2</v>
      </c>
    </row>
    <row r="2663" spans="2:31" x14ac:dyDescent="0.4">
      <c r="B2663" t="s">
        <v>2768</v>
      </c>
      <c r="C2663" s="7">
        <v>39952</v>
      </c>
      <c r="D2663">
        <f>YEAR(_01_data[[#This Row],[Release Date]])</f>
        <v>2009</v>
      </c>
      <c r="E2663" t="s">
        <v>38</v>
      </c>
      <c r="F2663" t="s">
        <v>24</v>
      </c>
      <c r="G2663" t="s">
        <v>20</v>
      </c>
      <c r="H2663" t="s">
        <v>95</v>
      </c>
      <c r="I2663" t="s">
        <v>22</v>
      </c>
      <c r="J2663">
        <v>488</v>
      </c>
      <c r="K2663">
        <v>943</v>
      </c>
      <c r="L2663">
        <v>929</v>
      </c>
      <c r="M2663">
        <v>23000</v>
      </c>
      <c r="N2663">
        <v>7.3</v>
      </c>
      <c r="O2663">
        <v>216</v>
      </c>
      <c r="P2663">
        <v>161</v>
      </c>
      <c r="Q2663">
        <v>336467</v>
      </c>
      <c r="R2663">
        <v>13000000</v>
      </c>
      <c r="AD2663" t="str">
        <v>Drama</v>
      </c>
      <c r="AE2663">
        <v>7.3</v>
      </c>
    </row>
    <row r="2664" spans="2:31" x14ac:dyDescent="0.4">
      <c r="B2664" t="s">
        <v>2769</v>
      </c>
      <c r="C2664" s="7">
        <v>40158</v>
      </c>
      <c r="D2664">
        <f>YEAR(_01_data[[#This Row],[Release Date]])</f>
        <v>2009</v>
      </c>
      <c r="E2664" t="s">
        <v>38</v>
      </c>
      <c r="F2664" t="s">
        <v>42</v>
      </c>
      <c r="G2664" t="s">
        <v>20</v>
      </c>
      <c r="H2664" t="s">
        <v>21</v>
      </c>
      <c r="I2664" t="s">
        <v>81</v>
      </c>
      <c r="J2664">
        <v>22000</v>
      </c>
      <c r="K2664">
        <v>23409</v>
      </c>
      <c r="L2664">
        <v>52</v>
      </c>
      <c r="M2664">
        <v>10000</v>
      </c>
      <c r="N2664">
        <v>7.2</v>
      </c>
      <c r="O2664">
        <v>160</v>
      </c>
      <c r="P2664">
        <v>99</v>
      </c>
      <c r="Q2664">
        <v>8855646</v>
      </c>
      <c r="R2664">
        <v>21000000</v>
      </c>
      <c r="AD2664" t="str">
        <v>Adventure</v>
      </c>
      <c r="AE2664">
        <v>7.2</v>
      </c>
    </row>
    <row r="2665" spans="2:31" x14ac:dyDescent="0.4">
      <c r="B2665" t="s">
        <v>2770</v>
      </c>
      <c r="C2665" s="7">
        <v>40046</v>
      </c>
      <c r="D2665">
        <f>YEAR(_01_data[[#This Row],[Release Date]])</f>
        <v>2009</v>
      </c>
      <c r="E2665" t="s">
        <v>38</v>
      </c>
      <c r="F2665" t="s">
        <v>31</v>
      </c>
      <c r="G2665" t="s">
        <v>20</v>
      </c>
      <c r="H2665" t="s">
        <v>21</v>
      </c>
      <c r="I2665" t="s">
        <v>65</v>
      </c>
      <c r="J2665">
        <v>24000</v>
      </c>
      <c r="K2665">
        <v>41867</v>
      </c>
      <c r="L2665">
        <v>406</v>
      </c>
      <c r="M2665">
        <v>0</v>
      </c>
      <c r="N2665">
        <v>6.2</v>
      </c>
      <c r="O2665">
        <v>192</v>
      </c>
      <c r="P2665">
        <v>92</v>
      </c>
      <c r="Q2665">
        <v>10814185</v>
      </c>
      <c r="R2665">
        <v>8000000</v>
      </c>
      <c r="AD2665" t="str">
        <v>Comedy</v>
      </c>
      <c r="AE2665">
        <v>6.2</v>
      </c>
    </row>
    <row r="2666" spans="2:31" x14ac:dyDescent="0.4">
      <c r="B2666" t="s">
        <v>2771</v>
      </c>
      <c r="C2666" s="7">
        <v>39840</v>
      </c>
      <c r="D2666">
        <f>YEAR(_01_data[[#This Row],[Release Date]])</f>
        <v>2009</v>
      </c>
      <c r="E2666" t="s">
        <v>38</v>
      </c>
      <c r="F2666" t="s">
        <v>31</v>
      </c>
      <c r="G2666" t="s">
        <v>20</v>
      </c>
      <c r="H2666" t="s">
        <v>21</v>
      </c>
      <c r="I2666" t="s">
        <v>61</v>
      </c>
      <c r="J2666">
        <v>808</v>
      </c>
      <c r="K2666">
        <v>5734</v>
      </c>
      <c r="L2666">
        <v>64</v>
      </c>
      <c r="M2666">
        <v>0</v>
      </c>
      <c r="N2666">
        <v>5</v>
      </c>
      <c r="O2666">
        <v>134</v>
      </c>
      <c r="P2666">
        <v>123</v>
      </c>
      <c r="Q2666">
        <v>22452209</v>
      </c>
      <c r="R2666">
        <v>18000000</v>
      </c>
      <c r="AD2666" t="str">
        <v>Comedy</v>
      </c>
      <c r="AE2666">
        <v>5</v>
      </c>
    </row>
    <row r="2667" spans="2:31" x14ac:dyDescent="0.4">
      <c r="B2667" t="s">
        <v>2772</v>
      </c>
      <c r="C2667" s="7">
        <v>40176</v>
      </c>
      <c r="D2667">
        <f>YEAR(_01_data[[#This Row],[Release Date]])</f>
        <v>2009</v>
      </c>
      <c r="E2667" t="s">
        <v>38</v>
      </c>
      <c r="F2667" t="s">
        <v>42</v>
      </c>
      <c r="G2667" t="s">
        <v>20</v>
      </c>
      <c r="H2667" t="s">
        <v>21</v>
      </c>
      <c r="I2667" t="s">
        <v>61</v>
      </c>
      <c r="J2667">
        <v>13000</v>
      </c>
      <c r="K2667">
        <v>24770</v>
      </c>
      <c r="L2667">
        <v>0</v>
      </c>
      <c r="M2667">
        <v>15000</v>
      </c>
      <c r="N2667">
        <v>7.8</v>
      </c>
      <c r="O2667">
        <v>335</v>
      </c>
      <c r="P2667">
        <v>87</v>
      </c>
      <c r="Q2667">
        <v>20999103</v>
      </c>
      <c r="R2667">
        <v>40000000</v>
      </c>
      <c r="AD2667" t="str">
        <v>Adventure</v>
      </c>
      <c r="AE2667">
        <v>7.8</v>
      </c>
    </row>
    <row r="2668" spans="2:31" x14ac:dyDescent="0.4">
      <c r="B2668" t="s">
        <v>2773</v>
      </c>
      <c r="C2668" s="7">
        <v>39896</v>
      </c>
      <c r="D2668">
        <f>YEAR(_01_data[[#This Row],[Release Date]])</f>
        <v>2009</v>
      </c>
      <c r="E2668" t="s">
        <v>38</v>
      </c>
      <c r="F2668" t="s">
        <v>31</v>
      </c>
      <c r="G2668" t="s">
        <v>20</v>
      </c>
      <c r="H2668" t="s">
        <v>21</v>
      </c>
      <c r="I2668" t="s">
        <v>65</v>
      </c>
      <c r="J2668">
        <v>11000</v>
      </c>
      <c r="K2668">
        <v>11852</v>
      </c>
      <c r="L2668">
        <v>0</v>
      </c>
      <c r="M2668">
        <v>0</v>
      </c>
      <c r="N2668">
        <v>6.4</v>
      </c>
      <c r="O2668">
        <v>230</v>
      </c>
      <c r="P2668">
        <v>153</v>
      </c>
      <c r="Q2668">
        <v>51814190</v>
      </c>
      <c r="R2668">
        <v>75000000</v>
      </c>
      <c r="AD2668" t="str">
        <v>Comedy</v>
      </c>
      <c r="AE2668">
        <v>6.4</v>
      </c>
    </row>
    <row r="2669" spans="2:31" x14ac:dyDescent="0.4">
      <c r="B2669" t="s">
        <v>2774</v>
      </c>
      <c r="C2669" s="7">
        <v>39843</v>
      </c>
      <c r="D2669">
        <f>YEAR(_01_data[[#This Row],[Release Date]])</f>
        <v>2009</v>
      </c>
      <c r="E2669" t="s">
        <v>38</v>
      </c>
      <c r="F2669" t="s">
        <v>56</v>
      </c>
      <c r="G2669" t="s">
        <v>20</v>
      </c>
      <c r="H2669" t="s">
        <v>21</v>
      </c>
      <c r="I2669" t="s">
        <v>81</v>
      </c>
      <c r="J2669">
        <v>23000</v>
      </c>
      <c r="K2669">
        <v>26683</v>
      </c>
      <c r="L2669">
        <v>208</v>
      </c>
      <c r="M2669">
        <v>0</v>
      </c>
      <c r="N2669">
        <v>5.8</v>
      </c>
      <c r="O2669">
        <v>250</v>
      </c>
      <c r="P2669">
        <v>118</v>
      </c>
      <c r="Q2669">
        <v>150167630</v>
      </c>
      <c r="R2669">
        <v>175000000</v>
      </c>
      <c r="AD2669" t="str">
        <v>Action</v>
      </c>
      <c r="AE2669">
        <v>5.8</v>
      </c>
    </row>
    <row r="2670" spans="2:31" x14ac:dyDescent="0.4">
      <c r="B2670" t="s">
        <v>2775</v>
      </c>
      <c r="C2670" s="7">
        <v>40083</v>
      </c>
      <c r="D2670">
        <f>YEAR(_01_data[[#This Row],[Release Date]])</f>
        <v>2009</v>
      </c>
      <c r="E2670" t="s">
        <v>38</v>
      </c>
      <c r="F2670" t="s">
        <v>56</v>
      </c>
      <c r="G2670" t="s">
        <v>20</v>
      </c>
      <c r="H2670" t="s">
        <v>21</v>
      </c>
      <c r="I2670" t="s">
        <v>65</v>
      </c>
      <c r="J2670">
        <v>18000</v>
      </c>
      <c r="K2670">
        <v>29926</v>
      </c>
      <c r="L2670">
        <v>83</v>
      </c>
      <c r="M2670">
        <v>0</v>
      </c>
      <c r="N2670">
        <v>5.8</v>
      </c>
      <c r="O2670">
        <v>180</v>
      </c>
      <c r="P2670">
        <v>95</v>
      </c>
      <c r="Q2670">
        <v>20488579</v>
      </c>
      <c r="R2670">
        <v>50000000</v>
      </c>
      <c r="AD2670" t="str">
        <v>Action</v>
      </c>
      <c r="AE2670">
        <v>5.8</v>
      </c>
    </row>
    <row r="2671" spans="2:31" x14ac:dyDescent="0.4">
      <c r="B2671" t="s">
        <v>2776</v>
      </c>
      <c r="C2671" s="7">
        <v>40049</v>
      </c>
      <c r="D2671">
        <f>YEAR(_01_data[[#This Row],[Release Date]])</f>
        <v>2009</v>
      </c>
      <c r="E2671" t="s">
        <v>38</v>
      </c>
      <c r="F2671" t="s">
        <v>24</v>
      </c>
      <c r="G2671" t="s">
        <v>20</v>
      </c>
      <c r="H2671" t="s">
        <v>21</v>
      </c>
      <c r="I2671" t="s">
        <v>81</v>
      </c>
      <c r="J2671">
        <v>13000</v>
      </c>
      <c r="K2671">
        <v>19330</v>
      </c>
      <c r="L2671">
        <v>11</v>
      </c>
      <c r="M2671">
        <v>0</v>
      </c>
      <c r="N2671">
        <v>7.1</v>
      </c>
      <c r="O2671">
        <v>160</v>
      </c>
      <c r="P2671">
        <v>100</v>
      </c>
      <c r="Q2671">
        <v>9176553</v>
      </c>
      <c r="R2671">
        <v>7500000</v>
      </c>
      <c r="AD2671" t="str">
        <v>Drama</v>
      </c>
      <c r="AE2671">
        <v>7.1</v>
      </c>
    </row>
    <row r="2672" spans="2:31" x14ac:dyDescent="0.4">
      <c r="B2672" t="s">
        <v>2777</v>
      </c>
      <c r="C2672" s="7">
        <v>40090</v>
      </c>
      <c r="D2672">
        <f>YEAR(_01_data[[#This Row],[Release Date]])</f>
        <v>2009</v>
      </c>
      <c r="E2672" t="s">
        <v>38</v>
      </c>
      <c r="F2672" t="s">
        <v>56</v>
      </c>
      <c r="G2672" t="s">
        <v>20</v>
      </c>
      <c r="H2672" t="s">
        <v>21</v>
      </c>
      <c r="I2672" t="s">
        <v>61</v>
      </c>
      <c r="J2672">
        <v>730</v>
      </c>
      <c r="K2672">
        <v>2217</v>
      </c>
      <c r="L2672">
        <v>12</v>
      </c>
      <c r="M2672">
        <v>0</v>
      </c>
      <c r="N2672">
        <v>5.0999999999999996</v>
      </c>
      <c r="O2672">
        <v>145</v>
      </c>
      <c r="P2672">
        <v>88</v>
      </c>
      <c r="Q2672">
        <v>119420252</v>
      </c>
      <c r="R2672">
        <v>150000000</v>
      </c>
      <c r="AD2672" t="str">
        <v>Action</v>
      </c>
      <c r="AE2672">
        <v>5.0999999999999996</v>
      </c>
    </row>
    <row r="2673" spans="2:31" x14ac:dyDescent="0.4">
      <c r="B2673" t="s">
        <v>2778</v>
      </c>
      <c r="C2673" s="7">
        <v>40063</v>
      </c>
      <c r="D2673">
        <f>YEAR(_01_data[[#This Row],[Release Date]])</f>
        <v>2009</v>
      </c>
      <c r="E2673" t="s">
        <v>38</v>
      </c>
      <c r="F2673" t="s">
        <v>64</v>
      </c>
      <c r="G2673" t="s">
        <v>20</v>
      </c>
      <c r="H2673" t="s">
        <v>21</v>
      </c>
      <c r="I2673" t="s">
        <v>65</v>
      </c>
      <c r="J2673">
        <v>908</v>
      </c>
      <c r="K2673">
        <v>3226</v>
      </c>
      <c r="L2673">
        <v>0</v>
      </c>
      <c r="M2673">
        <v>3000</v>
      </c>
      <c r="N2673">
        <v>4.9000000000000004</v>
      </c>
      <c r="O2673">
        <v>220</v>
      </c>
      <c r="P2673">
        <v>119</v>
      </c>
      <c r="Q2673">
        <v>33386128</v>
      </c>
      <c r="R2673">
        <v>15000000</v>
      </c>
      <c r="AD2673" t="str">
        <v>Horror</v>
      </c>
      <c r="AE2673">
        <v>4.9000000000000004</v>
      </c>
    </row>
    <row r="2674" spans="2:31" x14ac:dyDescent="0.4">
      <c r="B2674" t="s">
        <v>2779</v>
      </c>
      <c r="C2674" s="7">
        <v>39888</v>
      </c>
      <c r="D2674">
        <f>YEAR(_01_data[[#This Row],[Release Date]])</f>
        <v>2009</v>
      </c>
      <c r="E2674" t="s">
        <v>38</v>
      </c>
      <c r="F2674" t="s">
        <v>31</v>
      </c>
      <c r="G2674" t="s">
        <v>20</v>
      </c>
      <c r="H2674" t="s">
        <v>21</v>
      </c>
      <c r="I2674" t="s">
        <v>36</v>
      </c>
      <c r="J2674">
        <v>1000</v>
      </c>
      <c r="K2674">
        <v>4516</v>
      </c>
      <c r="L2674">
        <v>23</v>
      </c>
      <c r="M2674">
        <v>0</v>
      </c>
      <c r="N2674">
        <v>4.2</v>
      </c>
      <c r="O2674">
        <v>131</v>
      </c>
      <c r="P2674">
        <v>102</v>
      </c>
      <c r="Q2674">
        <v>79566871</v>
      </c>
      <c r="R2674">
        <v>30000000</v>
      </c>
      <c r="AD2674" t="str">
        <v>Comedy</v>
      </c>
      <c r="AE2674">
        <v>4.2</v>
      </c>
    </row>
    <row r="2675" spans="2:31" x14ac:dyDescent="0.4">
      <c r="B2675" t="s">
        <v>2780</v>
      </c>
      <c r="C2675" s="7">
        <v>39899</v>
      </c>
      <c r="D2675">
        <f>YEAR(_01_data[[#This Row],[Release Date]])</f>
        <v>2009</v>
      </c>
      <c r="E2675" t="s">
        <v>38</v>
      </c>
      <c r="F2675" t="s">
        <v>56</v>
      </c>
      <c r="G2675" t="s">
        <v>20</v>
      </c>
      <c r="H2675" t="s">
        <v>60</v>
      </c>
      <c r="I2675" t="s">
        <v>65</v>
      </c>
      <c r="J2675">
        <v>788</v>
      </c>
      <c r="K2675">
        <v>2486</v>
      </c>
      <c r="L2675">
        <v>12</v>
      </c>
      <c r="M2675">
        <v>0</v>
      </c>
      <c r="N2675">
        <v>7.2</v>
      </c>
      <c r="O2675">
        <v>224</v>
      </c>
      <c r="P2675">
        <v>97</v>
      </c>
      <c r="Q2675">
        <v>1818681</v>
      </c>
      <c r="R2675">
        <v>7300000</v>
      </c>
      <c r="AD2675" t="str">
        <v>Action</v>
      </c>
      <c r="AE2675">
        <v>7.2</v>
      </c>
    </row>
    <row r="2676" spans="2:31" x14ac:dyDescent="0.4">
      <c r="B2676" t="s">
        <v>2781</v>
      </c>
      <c r="C2676" s="7">
        <v>40166</v>
      </c>
      <c r="D2676">
        <f>YEAR(_01_data[[#This Row],[Release Date]])</f>
        <v>2009</v>
      </c>
      <c r="E2676" t="s">
        <v>38</v>
      </c>
      <c r="F2676" t="s">
        <v>42</v>
      </c>
      <c r="G2676" t="s">
        <v>20</v>
      </c>
      <c r="H2676" t="s">
        <v>60</v>
      </c>
      <c r="I2676" t="s">
        <v>61</v>
      </c>
      <c r="J2676">
        <v>25000</v>
      </c>
      <c r="K2676">
        <v>58753</v>
      </c>
      <c r="L2676">
        <v>282</v>
      </c>
      <c r="M2676">
        <v>10000</v>
      </c>
      <c r="N2676">
        <v>7.5</v>
      </c>
      <c r="O2676">
        <v>375</v>
      </c>
      <c r="P2676">
        <v>153</v>
      </c>
      <c r="Q2676">
        <v>301956980</v>
      </c>
      <c r="R2676">
        <v>250000000</v>
      </c>
      <c r="AD2676" t="str">
        <v>Adventure</v>
      </c>
      <c r="AE2676">
        <v>7.5</v>
      </c>
    </row>
    <row r="2677" spans="2:31" x14ac:dyDescent="0.4">
      <c r="B2677" t="s">
        <v>2782</v>
      </c>
      <c r="C2677" s="7">
        <v>40009</v>
      </c>
      <c r="D2677">
        <f>YEAR(_01_data[[#This Row],[Release Date]])</f>
        <v>2009</v>
      </c>
      <c r="E2677" t="s">
        <v>38</v>
      </c>
      <c r="F2677" t="s">
        <v>31</v>
      </c>
      <c r="G2677" t="s">
        <v>20</v>
      </c>
      <c r="H2677" t="s">
        <v>21</v>
      </c>
      <c r="I2677" t="s">
        <v>81</v>
      </c>
      <c r="J2677">
        <v>97</v>
      </c>
      <c r="K2677">
        <v>318</v>
      </c>
      <c r="L2677">
        <v>42</v>
      </c>
      <c r="M2677">
        <v>12000</v>
      </c>
      <c r="N2677">
        <v>6.4</v>
      </c>
      <c r="O2677">
        <v>161</v>
      </c>
      <c r="P2677">
        <v>129</v>
      </c>
      <c r="Q2677">
        <v>93952276</v>
      </c>
      <c r="R2677">
        <v>40000000</v>
      </c>
      <c r="AD2677" t="str">
        <v>Comedy</v>
      </c>
      <c r="AE2677">
        <v>6.4</v>
      </c>
    </row>
    <row r="2678" spans="2:31" x14ac:dyDescent="0.4">
      <c r="B2678" t="s">
        <v>2783</v>
      </c>
      <c r="C2678" s="7">
        <v>40095</v>
      </c>
      <c r="D2678">
        <f>YEAR(_01_data[[#This Row],[Release Date]])</f>
        <v>2009</v>
      </c>
      <c r="E2678" t="s">
        <v>38</v>
      </c>
      <c r="F2678" t="s">
        <v>31</v>
      </c>
      <c r="G2678" t="s">
        <v>20</v>
      </c>
      <c r="H2678" t="s">
        <v>21</v>
      </c>
      <c r="I2678" t="s">
        <v>61</v>
      </c>
      <c r="J2678">
        <v>3000</v>
      </c>
      <c r="K2678">
        <v>5174</v>
      </c>
      <c r="L2678">
        <v>87</v>
      </c>
      <c r="M2678">
        <v>1000</v>
      </c>
      <c r="N2678">
        <v>5.4</v>
      </c>
      <c r="O2678">
        <v>107</v>
      </c>
      <c r="P2678">
        <v>100</v>
      </c>
      <c r="Q2678">
        <v>73023275</v>
      </c>
      <c r="R2678">
        <v>35000000</v>
      </c>
      <c r="AD2678" t="str">
        <v>Comedy</v>
      </c>
      <c r="AE2678">
        <v>5.4</v>
      </c>
    </row>
    <row r="2679" spans="2:31" x14ac:dyDescent="0.4">
      <c r="B2679" t="s">
        <v>2784</v>
      </c>
      <c r="C2679" s="7">
        <v>40030</v>
      </c>
      <c r="D2679">
        <f>YEAR(_01_data[[#This Row],[Release Date]])</f>
        <v>2009</v>
      </c>
      <c r="E2679" t="s">
        <v>38</v>
      </c>
      <c r="F2679" t="s">
        <v>24</v>
      </c>
      <c r="G2679" t="s">
        <v>73</v>
      </c>
      <c r="H2679" t="s">
        <v>74</v>
      </c>
      <c r="I2679" t="s">
        <v>65</v>
      </c>
      <c r="J2679">
        <v>144</v>
      </c>
      <c r="K2679">
        <v>474</v>
      </c>
      <c r="L2679">
        <v>64</v>
      </c>
      <c r="M2679">
        <v>0</v>
      </c>
      <c r="N2679">
        <v>7</v>
      </c>
      <c r="O2679">
        <v>181</v>
      </c>
      <c r="P2679">
        <v>120</v>
      </c>
      <c r="Q2679">
        <v>5004648</v>
      </c>
      <c r="R2679">
        <v>10000000</v>
      </c>
      <c r="AD2679" t="str">
        <v>Drama</v>
      </c>
      <c r="AE2679">
        <v>7</v>
      </c>
    </row>
    <row r="2680" spans="2:31" x14ac:dyDescent="0.4">
      <c r="B2680" t="s">
        <v>2785</v>
      </c>
      <c r="C2680" s="7">
        <v>40059</v>
      </c>
      <c r="D2680">
        <f>YEAR(_01_data[[#This Row],[Release Date]])</f>
        <v>2009</v>
      </c>
      <c r="E2680" t="s">
        <v>38</v>
      </c>
      <c r="F2680" t="s">
        <v>31</v>
      </c>
      <c r="G2680" t="s">
        <v>20</v>
      </c>
      <c r="H2680" t="s">
        <v>21</v>
      </c>
      <c r="I2680" t="s">
        <v>81</v>
      </c>
      <c r="J2680">
        <v>607</v>
      </c>
      <c r="K2680">
        <v>1465</v>
      </c>
      <c r="L2680">
        <v>0</v>
      </c>
      <c r="M2680">
        <v>1000</v>
      </c>
      <c r="N2680">
        <v>4.0999999999999996</v>
      </c>
      <c r="O2680">
        <v>36</v>
      </c>
      <c r="P2680">
        <v>113</v>
      </c>
      <c r="Q2680">
        <v>51697449</v>
      </c>
      <c r="R2680">
        <v>13000000</v>
      </c>
      <c r="AD2680" t="str">
        <v>Comedy</v>
      </c>
      <c r="AE2680">
        <v>4.0999999999999996</v>
      </c>
    </row>
    <row r="2681" spans="2:31" x14ac:dyDescent="0.4">
      <c r="B2681" t="s">
        <v>2786</v>
      </c>
      <c r="C2681" s="7">
        <v>40044</v>
      </c>
      <c r="D2681">
        <f>YEAR(_01_data[[#This Row],[Release Date]])</f>
        <v>2009</v>
      </c>
      <c r="E2681" t="s">
        <v>38</v>
      </c>
      <c r="F2681" t="s">
        <v>50</v>
      </c>
      <c r="G2681" t="s">
        <v>20</v>
      </c>
      <c r="H2681" t="s">
        <v>95</v>
      </c>
      <c r="I2681" t="s">
        <v>65</v>
      </c>
      <c r="J2681">
        <v>170</v>
      </c>
      <c r="K2681">
        <v>931</v>
      </c>
      <c r="L2681">
        <v>43</v>
      </c>
      <c r="M2681">
        <v>11000</v>
      </c>
      <c r="N2681">
        <v>6.6</v>
      </c>
      <c r="O2681">
        <v>242</v>
      </c>
      <c r="P2681">
        <v>102</v>
      </c>
      <c r="Q2681">
        <v>2035566</v>
      </c>
      <c r="R2681">
        <v>13000000</v>
      </c>
      <c r="AD2681" t="str">
        <v>Biography</v>
      </c>
      <c r="AE2681">
        <v>6.6</v>
      </c>
    </row>
    <row r="2682" spans="2:31" x14ac:dyDescent="0.4">
      <c r="B2682" t="s">
        <v>2787</v>
      </c>
      <c r="C2682" s="7">
        <v>40131</v>
      </c>
      <c r="D2682">
        <f>YEAR(_01_data[[#This Row],[Release Date]])</f>
        <v>2009</v>
      </c>
      <c r="E2682" t="s">
        <v>38</v>
      </c>
      <c r="F2682" t="s">
        <v>31</v>
      </c>
      <c r="G2682" t="s">
        <v>20</v>
      </c>
      <c r="H2682" t="s">
        <v>172</v>
      </c>
      <c r="I2682" t="s">
        <v>81</v>
      </c>
      <c r="J2682">
        <v>946</v>
      </c>
      <c r="K2682">
        <v>4072</v>
      </c>
      <c r="L2682">
        <v>0</v>
      </c>
      <c r="M2682">
        <v>0</v>
      </c>
      <c r="N2682">
        <v>5.3</v>
      </c>
      <c r="O2682">
        <v>107</v>
      </c>
      <c r="P2682">
        <v>102</v>
      </c>
      <c r="Q2682">
        <v>14793904</v>
      </c>
      <c r="R2682">
        <v>18000000</v>
      </c>
      <c r="AD2682" t="str">
        <v>Comedy</v>
      </c>
      <c r="AE2682">
        <v>5.3</v>
      </c>
    </row>
    <row r="2683" spans="2:31" x14ac:dyDescent="0.4">
      <c r="B2683" t="s">
        <v>2788</v>
      </c>
      <c r="C2683" s="7">
        <v>39948</v>
      </c>
      <c r="D2683">
        <f>YEAR(_01_data[[#This Row],[Release Date]])</f>
        <v>2009</v>
      </c>
      <c r="E2683" t="s">
        <v>38</v>
      </c>
      <c r="F2683" t="s">
        <v>31</v>
      </c>
      <c r="G2683" t="s">
        <v>20</v>
      </c>
      <c r="H2683" t="s">
        <v>21</v>
      </c>
      <c r="I2683" t="s">
        <v>65</v>
      </c>
      <c r="J2683">
        <v>24000</v>
      </c>
      <c r="K2683">
        <v>28928</v>
      </c>
      <c r="L2683">
        <v>29</v>
      </c>
      <c r="M2683">
        <v>0</v>
      </c>
      <c r="N2683">
        <v>7.1</v>
      </c>
      <c r="O2683">
        <v>215</v>
      </c>
      <c r="P2683">
        <v>105</v>
      </c>
      <c r="Q2683">
        <v>71347010</v>
      </c>
      <c r="R2683">
        <v>40000000</v>
      </c>
      <c r="AD2683" t="str">
        <v>Comedy</v>
      </c>
      <c r="AE2683">
        <v>7.1</v>
      </c>
    </row>
    <row r="2684" spans="2:31" x14ac:dyDescent="0.4">
      <c r="B2684" t="s">
        <v>2789</v>
      </c>
      <c r="C2684" s="7">
        <v>40096</v>
      </c>
      <c r="D2684">
        <f>YEAR(_01_data[[#This Row],[Release Date]])</f>
        <v>2009</v>
      </c>
      <c r="E2684" t="s">
        <v>38</v>
      </c>
      <c r="F2684" t="s">
        <v>56</v>
      </c>
      <c r="G2684" t="s">
        <v>20</v>
      </c>
      <c r="H2684" t="s">
        <v>21</v>
      </c>
      <c r="I2684" t="s">
        <v>61</v>
      </c>
      <c r="J2684">
        <v>835</v>
      </c>
      <c r="K2684">
        <v>1258</v>
      </c>
      <c r="L2684">
        <v>107</v>
      </c>
      <c r="M2684">
        <v>0</v>
      </c>
      <c r="N2684">
        <v>7</v>
      </c>
      <c r="O2684">
        <v>188</v>
      </c>
      <c r="P2684">
        <v>94</v>
      </c>
      <c r="Q2684">
        <v>196573705</v>
      </c>
      <c r="R2684">
        <v>90000000</v>
      </c>
      <c r="AD2684" t="str">
        <v>Action</v>
      </c>
      <c r="AE2684">
        <v>7</v>
      </c>
    </row>
    <row r="2685" spans="2:31" x14ac:dyDescent="0.4">
      <c r="B2685" t="s">
        <v>2790</v>
      </c>
      <c r="C2685" s="7">
        <v>40166</v>
      </c>
      <c r="D2685">
        <f>YEAR(_01_data[[#This Row],[Release Date]])</f>
        <v>2009</v>
      </c>
      <c r="E2685" t="s">
        <v>38</v>
      </c>
      <c r="F2685" t="s">
        <v>31</v>
      </c>
      <c r="G2685" t="s">
        <v>20</v>
      </c>
      <c r="H2685" t="s">
        <v>21</v>
      </c>
      <c r="I2685" t="s">
        <v>61</v>
      </c>
      <c r="J2685">
        <v>939</v>
      </c>
      <c r="K2685">
        <v>3742</v>
      </c>
      <c r="L2685">
        <v>11</v>
      </c>
      <c r="M2685">
        <v>610</v>
      </c>
      <c r="N2685">
        <v>5.6</v>
      </c>
      <c r="O2685">
        <v>93</v>
      </c>
      <c r="P2685">
        <v>107</v>
      </c>
      <c r="Q2685">
        <v>16088610</v>
      </c>
      <c r="R2685">
        <v>55000000</v>
      </c>
      <c r="AD2685" t="str">
        <v>Comedy</v>
      </c>
      <c r="AE2685">
        <v>5.6</v>
      </c>
    </row>
    <row r="2686" spans="2:31" x14ac:dyDescent="0.4">
      <c r="B2686" t="s">
        <v>2791</v>
      </c>
      <c r="C2686" s="7">
        <v>39889</v>
      </c>
      <c r="D2686">
        <f>YEAR(_01_data[[#This Row],[Release Date]])</f>
        <v>2009</v>
      </c>
      <c r="E2686" t="s">
        <v>38</v>
      </c>
      <c r="F2686" t="s">
        <v>42</v>
      </c>
      <c r="G2686" t="s">
        <v>20</v>
      </c>
      <c r="H2686" t="s">
        <v>21</v>
      </c>
      <c r="I2686" t="s">
        <v>65</v>
      </c>
      <c r="J2686">
        <v>13000</v>
      </c>
      <c r="K2686">
        <v>36741</v>
      </c>
      <c r="L2686">
        <v>16000</v>
      </c>
      <c r="M2686">
        <v>42000</v>
      </c>
      <c r="N2686">
        <v>8.3000000000000007</v>
      </c>
      <c r="O2686">
        <v>486</v>
      </c>
      <c r="P2686">
        <v>153</v>
      </c>
      <c r="Q2686">
        <v>120523073</v>
      </c>
      <c r="R2686">
        <v>75000000</v>
      </c>
      <c r="AD2686" t="str">
        <v>Adventure</v>
      </c>
      <c r="AE2686">
        <v>8.3000000000000007</v>
      </c>
    </row>
    <row r="2687" spans="2:31" x14ac:dyDescent="0.4">
      <c r="B2687" t="s">
        <v>2792</v>
      </c>
      <c r="C2687" s="7">
        <v>39892</v>
      </c>
      <c r="D2687">
        <f>YEAR(_01_data[[#This Row],[Release Date]])</f>
        <v>2009</v>
      </c>
      <c r="E2687" t="s">
        <v>38</v>
      </c>
      <c r="F2687" t="s">
        <v>50</v>
      </c>
      <c r="G2687" t="s">
        <v>20</v>
      </c>
      <c r="H2687" t="s">
        <v>21</v>
      </c>
      <c r="I2687" t="s">
        <v>81</v>
      </c>
      <c r="J2687">
        <v>13000</v>
      </c>
      <c r="K2687">
        <v>24458</v>
      </c>
      <c r="L2687">
        <v>16000</v>
      </c>
      <c r="M2687">
        <v>23000</v>
      </c>
      <c r="N2687">
        <v>7.4</v>
      </c>
      <c r="O2687">
        <v>306</v>
      </c>
      <c r="P2687">
        <v>134</v>
      </c>
      <c r="Q2687">
        <v>37479778</v>
      </c>
      <c r="R2687">
        <v>60000000</v>
      </c>
      <c r="AD2687" t="str">
        <v>Biography</v>
      </c>
      <c r="AE2687">
        <v>7.4</v>
      </c>
    </row>
    <row r="2688" spans="2:31" x14ac:dyDescent="0.4">
      <c r="B2688" t="s">
        <v>2793</v>
      </c>
      <c r="C2688" s="7">
        <v>39845</v>
      </c>
      <c r="D2688">
        <f>YEAR(_01_data[[#This Row],[Release Date]])</f>
        <v>2009</v>
      </c>
      <c r="E2688" t="s">
        <v>38</v>
      </c>
      <c r="F2688" t="s">
        <v>31</v>
      </c>
      <c r="G2688" t="s">
        <v>20</v>
      </c>
      <c r="H2688" t="s">
        <v>21</v>
      </c>
      <c r="I2688" t="s">
        <v>65</v>
      </c>
      <c r="J2688">
        <v>11000</v>
      </c>
      <c r="K2688">
        <v>15226</v>
      </c>
      <c r="L2688">
        <v>278</v>
      </c>
      <c r="M2688">
        <v>0</v>
      </c>
      <c r="N2688">
        <v>6.6</v>
      </c>
      <c r="O2688">
        <v>187</v>
      </c>
      <c r="P2688">
        <v>120</v>
      </c>
      <c r="Q2688">
        <v>112703470</v>
      </c>
      <c r="R2688">
        <v>85000000</v>
      </c>
      <c r="AD2688" t="str">
        <v>Comedy</v>
      </c>
      <c r="AE2688">
        <v>6.6</v>
      </c>
    </row>
    <row r="2689" spans="2:31" x14ac:dyDescent="0.4">
      <c r="B2689" t="s">
        <v>2794</v>
      </c>
      <c r="C2689" s="7">
        <v>40055</v>
      </c>
      <c r="D2689">
        <f>YEAR(_01_data[[#This Row],[Release Date]])</f>
        <v>2009</v>
      </c>
      <c r="E2689" t="s">
        <v>38</v>
      </c>
      <c r="F2689" t="s">
        <v>31</v>
      </c>
      <c r="G2689" t="s">
        <v>20</v>
      </c>
      <c r="H2689" t="s">
        <v>21</v>
      </c>
      <c r="I2689" t="s">
        <v>65</v>
      </c>
      <c r="J2689">
        <v>24000</v>
      </c>
      <c r="K2689">
        <v>24805</v>
      </c>
      <c r="L2689">
        <v>45</v>
      </c>
      <c r="M2689">
        <v>6000</v>
      </c>
      <c r="N2689">
        <v>5.0999999999999996</v>
      </c>
      <c r="O2689">
        <v>300</v>
      </c>
      <c r="P2689">
        <v>107</v>
      </c>
      <c r="Q2689">
        <v>16204793</v>
      </c>
      <c r="R2689">
        <v>16000000</v>
      </c>
      <c r="AD2689" t="str">
        <v>Comedy</v>
      </c>
      <c r="AE2689">
        <v>5.0999999999999996</v>
      </c>
    </row>
    <row r="2690" spans="2:31" x14ac:dyDescent="0.4">
      <c r="B2690" t="s">
        <v>2795</v>
      </c>
      <c r="C2690" s="7">
        <v>40032</v>
      </c>
      <c r="D2690">
        <f>YEAR(_01_data[[#This Row],[Release Date]])</f>
        <v>2009</v>
      </c>
      <c r="E2690" t="s">
        <v>38</v>
      </c>
      <c r="F2690" t="s">
        <v>50</v>
      </c>
      <c r="G2690" t="s">
        <v>20</v>
      </c>
      <c r="H2690" t="s">
        <v>21</v>
      </c>
      <c r="I2690" t="s">
        <v>81</v>
      </c>
      <c r="J2690">
        <v>11000</v>
      </c>
      <c r="K2690">
        <v>13321</v>
      </c>
      <c r="L2690">
        <v>0</v>
      </c>
      <c r="M2690">
        <v>13000</v>
      </c>
      <c r="N2690">
        <v>7</v>
      </c>
      <c r="O2690">
        <v>252</v>
      </c>
      <c r="P2690">
        <v>123</v>
      </c>
      <c r="Q2690">
        <v>94125426</v>
      </c>
      <c r="R2690">
        <v>40000000</v>
      </c>
      <c r="AD2690" t="str">
        <v>Biography</v>
      </c>
      <c r="AE2690">
        <v>7</v>
      </c>
    </row>
    <row r="2691" spans="2:31" x14ac:dyDescent="0.4">
      <c r="B2691" t="s">
        <v>2796</v>
      </c>
      <c r="C2691" s="7">
        <v>39836</v>
      </c>
      <c r="D2691">
        <f>YEAR(_01_data[[#This Row],[Release Date]])</f>
        <v>2009</v>
      </c>
      <c r="E2691" t="s">
        <v>38</v>
      </c>
      <c r="F2691" t="s">
        <v>24</v>
      </c>
      <c r="G2691" t="s">
        <v>20</v>
      </c>
      <c r="H2691" t="s">
        <v>21</v>
      </c>
      <c r="I2691" t="s">
        <v>81</v>
      </c>
      <c r="J2691">
        <v>12000</v>
      </c>
      <c r="K2691">
        <v>13421</v>
      </c>
      <c r="L2691">
        <v>295</v>
      </c>
      <c r="M2691">
        <v>0</v>
      </c>
      <c r="N2691">
        <v>6.2</v>
      </c>
      <c r="O2691">
        <v>279</v>
      </c>
      <c r="P2691">
        <v>121</v>
      </c>
      <c r="Q2691">
        <v>79948113</v>
      </c>
      <c r="R2691">
        <v>50000000</v>
      </c>
      <c r="AD2691" t="str">
        <v>Drama</v>
      </c>
      <c r="AE2691">
        <v>6.2</v>
      </c>
    </row>
    <row r="2692" spans="2:31" x14ac:dyDescent="0.4">
      <c r="B2692" t="s">
        <v>2797</v>
      </c>
      <c r="C2692" s="7">
        <v>40141</v>
      </c>
      <c r="D2692">
        <f>YEAR(_01_data[[#This Row],[Release Date]])</f>
        <v>2009</v>
      </c>
      <c r="E2692" t="s">
        <v>38</v>
      </c>
      <c r="F2692" t="s">
        <v>42</v>
      </c>
      <c r="G2692" t="s">
        <v>20</v>
      </c>
      <c r="H2692" t="s">
        <v>21</v>
      </c>
      <c r="I2692" t="s">
        <v>81</v>
      </c>
      <c r="J2692">
        <v>8000</v>
      </c>
      <c r="K2692">
        <v>10552</v>
      </c>
      <c r="L2692">
        <v>52</v>
      </c>
      <c r="M2692">
        <v>0</v>
      </c>
      <c r="N2692">
        <v>5.4</v>
      </c>
      <c r="O2692">
        <v>167</v>
      </c>
      <c r="P2692">
        <v>102</v>
      </c>
      <c r="Q2692">
        <v>49392095</v>
      </c>
      <c r="R2692">
        <v>100000000</v>
      </c>
      <c r="AD2692" t="str">
        <v>Adventure</v>
      </c>
      <c r="AE2692">
        <v>5.4</v>
      </c>
    </row>
    <row r="2693" spans="2:31" x14ac:dyDescent="0.4">
      <c r="B2693" t="s">
        <v>2798</v>
      </c>
      <c r="C2693" s="7">
        <v>40032</v>
      </c>
      <c r="D2693">
        <f>YEAR(_01_data[[#This Row],[Release Date]])</f>
        <v>2009</v>
      </c>
      <c r="E2693" t="s">
        <v>38</v>
      </c>
      <c r="F2693" t="s">
        <v>19</v>
      </c>
      <c r="G2693" t="s">
        <v>20</v>
      </c>
      <c r="H2693" t="s">
        <v>21</v>
      </c>
      <c r="I2693" t="s">
        <v>65</v>
      </c>
      <c r="J2693">
        <v>18000</v>
      </c>
      <c r="K2693">
        <v>22517</v>
      </c>
      <c r="L2693">
        <v>473</v>
      </c>
      <c r="M2693">
        <v>21000</v>
      </c>
      <c r="N2693">
        <v>7.4</v>
      </c>
      <c r="O2693">
        <v>216</v>
      </c>
      <c r="P2693">
        <v>118</v>
      </c>
      <c r="Q2693">
        <v>73343413</v>
      </c>
      <c r="R2693">
        <v>50000000</v>
      </c>
      <c r="AD2693" t="str">
        <v>Crime</v>
      </c>
      <c r="AE2693">
        <v>7.4</v>
      </c>
    </row>
    <row r="2694" spans="2:31" x14ac:dyDescent="0.4">
      <c r="B2694" t="s">
        <v>2799</v>
      </c>
      <c r="C2694" s="7">
        <v>39999</v>
      </c>
      <c r="D2694">
        <f>YEAR(_01_data[[#This Row],[Release Date]])</f>
        <v>2009</v>
      </c>
      <c r="E2694" t="s">
        <v>38</v>
      </c>
      <c r="F2694" t="s">
        <v>24</v>
      </c>
      <c r="G2694" t="s">
        <v>20</v>
      </c>
      <c r="H2694" t="s">
        <v>21</v>
      </c>
      <c r="I2694" t="s">
        <v>81</v>
      </c>
      <c r="J2694">
        <v>2000</v>
      </c>
      <c r="K2694">
        <v>4947</v>
      </c>
      <c r="L2694">
        <v>7</v>
      </c>
      <c r="M2694">
        <v>0</v>
      </c>
      <c r="N2694">
        <v>5.6</v>
      </c>
      <c r="O2694">
        <v>111</v>
      </c>
      <c r="P2694">
        <v>109</v>
      </c>
      <c r="Q2694">
        <v>22927390</v>
      </c>
      <c r="R2694">
        <v>18000000</v>
      </c>
      <c r="AD2694" t="str">
        <v>Drama</v>
      </c>
      <c r="AE2694">
        <v>5.6</v>
      </c>
    </row>
    <row r="2695" spans="2:31" x14ac:dyDescent="0.4">
      <c r="B2695" t="s">
        <v>2800</v>
      </c>
      <c r="C2695" s="7">
        <v>40128</v>
      </c>
      <c r="D2695">
        <f>YEAR(_01_data[[#This Row],[Release Date]])</f>
        <v>2009</v>
      </c>
      <c r="E2695" t="s">
        <v>38</v>
      </c>
      <c r="F2695" t="s">
        <v>56</v>
      </c>
      <c r="G2695" t="s">
        <v>94</v>
      </c>
      <c r="H2695" t="s">
        <v>95</v>
      </c>
      <c r="I2695" t="s">
        <v>65</v>
      </c>
      <c r="J2695">
        <v>1000</v>
      </c>
      <c r="K2695">
        <v>1342</v>
      </c>
      <c r="L2695">
        <v>0</v>
      </c>
      <c r="M2695">
        <v>0</v>
      </c>
      <c r="N2695">
        <v>7.2</v>
      </c>
      <c r="O2695">
        <v>213</v>
      </c>
      <c r="P2695">
        <v>105</v>
      </c>
      <c r="Q2695">
        <v>1260917</v>
      </c>
      <c r="R2695">
        <v>27000000</v>
      </c>
      <c r="AD2695" t="str">
        <v>Action</v>
      </c>
      <c r="AE2695">
        <v>7.2</v>
      </c>
    </row>
    <row r="2696" spans="2:31" x14ac:dyDescent="0.4">
      <c r="B2696" t="s">
        <v>2801</v>
      </c>
      <c r="C2696" s="7">
        <v>40076</v>
      </c>
      <c r="D2696">
        <f>YEAR(_01_data[[#This Row],[Release Date]])</f>
        <v>2009</v>
      </c>
      <c r="E2696" t="s">
        <v>38</v>
      </c>
      <c r="F2696" t="s">
        <v>31</v>
      </c>
      <c r="G2696" t="s">
        <v>20</v>
      </c>
      <c r="H2696" t="s">
        <v>21</v>
      </c>
      <c r="I2696" t="s">
        <v>65</v>
      </c>
      <c r="J2696">
        <v>373</v>
      </c>
      <c r="K2696">
        <v>1831</v>
      </c>
      <c r="L2696">
        <v>138</v>
      </c>
      <c r="M2696">
        <v>985</v>
      </c>
      <c r="N2696">
        <v>5.0999999999999996</v>
      </c>
      <c r="O2696">
        <v>76</v>
      </c>
      <c r="P2696">
        <v>90</v>
      </c>
      <c r="Q2696">
        <v>4542775</v>
      </c>
      <c r="R2696">
        <v>6000000</v>
      </c>
      <c r="AD2696" t="str">
        <v>Comedy</v>
      </c>
      <c r="AE2696">
        <v>5.0999999999999996</v>
      </c>
    </row>
    <row r="2697" spans="2:31" x14ac:dyDescent="0.4">
      <c r="B2697" t="s">
        <v>2802</v>
      </c>
      <c r="C2697" s="7">
        <v>39963</v>
      </c>
      <c r="D2697">
        <f>YEAR(_01_data[[#This Row],[Release Date]])</f>
        <v>2009</v>
      </c>
      <c r="E2697" t="s">
        <v>38</v>
      </c>
      <c r="F2697" t="s">
        <v>56</v>
      </c>
      <c r="G2697" t="s">
        <v>20</v>
      </c>
      <c r="H2697" t="s">
        <v>21</v>
      </c>
      <c r="I2697" t="s">
        <v>61</v>
      </c>
      <c r="J2697">
        <v>1000</v>
      </c>
      <c r="K2697">
        <v>2579</v>
      </c>
      <c r="L2697">
        <v>11</v>
      </c>
      <c r="M2697">
        <v>0</v>
      </c>
      <c r="N2697">
        <v>6.5</v>
      </c>
      <c r="O2697">
        <v>219</v>
      </c>
      <c r="P2697">
        <v>94</v>
      </c>
      <c r="Q2697">
        <v>198332128</v>
      </c>
      <c r="R2697">
        <v>175000000</v>
      </c>
      <c r="AD2697" t="str">
        <v>Action</v>
      </c>
      <c r="AE2697">
        <v>6.5</v>
      </c>
    </row>
    <row r="2698" spans="2:31" x14ac:dyDescent="0.4">
      <c r="B2698" t="s">
        <v>2803</v>
      </c>
      <c r="C2698" s="7">
        <v>40006</v>
      </c>
      <c r="D2698">
        <f>YEAR(_01_data[[#This Row],[Release Date]])</f>
        <v>2009</v>
      </c>
      <c r="E2698" t="s">
        <v>38</v>
      </c>
      <c r="F2698" t="s">
        <v>24</v>
      </c>
      <c r="G2698" t="s">
        <v>20</v>
      </c>
      <c r="H2698" t="s">
        <v>60</v>
      </c>
      <c r="I2698" t="s">
        <v>65</v>
      </c>
      <c r="J2698">
        <v>18000</v>
      </c>
      <c r="K2698">
        <v>19404</v>
      </c>
      <c r="L2698">
        <v>0</v>
      </c>
      <c r="M2698">
        <v>47000</v>
      </c>
      <c r="N2698">
        <v>7.9</v>
      </c>
      <c r="O2698">
        <v>415</v>
      </c>
      <c r="P2698">
        <v>97</v>
      </c>
      <c r="Q2698">
        <v>5009677</v>
      </c>
      <c r="R2698">
        <v>5000000</v>
      </c>
      <c r="AD2698" t="str">
        <v>Drama</v>
      </c>
      <c r="AE2698">
        <v>7.9</v>
      </c>
    </row>
    <row r="2699" spans="2:31" x14ac:dyDescent="0.4">
      <c r="B2699" t="s">
        <v>2804</v>
      </c>
      <c r="C2699" s="7">
        <v>40016</v>
      </c>
      <c r="D2699">
        <f>YEAR(_01_data[[#This Row],[Release Date]])</f>
        <v>2009</v>
      </c>
      <c r="E2699" t="s">
        <v>38</v>
      </c>
      <c r="F2699" t="s">
        <v>24</v>
      </c>
      <c r="G2699" t="s">
        <v>20</v>
      </c>
      <c r="H2699" t="s">
        <v>21</v>
      </c>
      <c r="I2699" t="s">
        <v>65</v>
      </c>
      <c r="J2699">
        <v>6000</v>
      </c>
      <c r="K2699">
        <v>8876</v>
      </c>
      <c r="L2699">
        <v>127</v>
      </c>
      <c r="M2699">
        <v>0</v>
      </c>
      <c r="N2699">
        <v>7.2</v>
      </c>
      <c r="O2699">
        <v>161</v>
      </c>
      <c r="P2699">
        <v>125</v>
      </c>
      <c r="Q2699">
        <v>1110286</v>
      </c>
      <c r="R2699">
        <v>4825000</v>
      </c>
      <c r="AD2699" t="str">
        <v>Drama</v>
      </c>
      <c r="AE2699">
        <v>7.2</v>
      </c>
    </row>
    <row r="2700" spans="2:31" x14ac:dyDescent="0.4">
      <c r="B2700" t="s">
        <v>2805</v>
      </c>
      <c r="C2700" s="7">
        <v>39907</v>
      </c>
      <c r="D2700">
        <f>YEAR(_01_data[[#This Row],[Release Date]])</f>
        <v>2009</v>
      </c>
      <c r="E2700" t="s">
        <v>38</v>
      </c>
      <c r="F2700" t="s">
        <v>31</v>
      </c>
      <c r="G2700" t="s">
        <v>20</v>
      </c>
      <c r="H2700" t="s">
        <v>21</v>
      </c>
      <c r="I2700" t="s">
        <v>81</v>
      </c>
      <c r="J2700">
        <v>1000</v>
      </c>
      <c r="K2700">
        <v>3146</v>
      </c>
      <c r="L2700">
        <v>8</v>
      </c>
      <c r="M2700">
        <v>546</v>
      </c>
      <c r="N2700">
        <v>4.7</v>
      </c>
      <c r="O2700">
        <v>43</v>
      </c>
      <c r="P2700">
        <v>90</v>
      </c>
      <c r="Q2700">
        <v>92900</v>
      </c>
      <c r="R2700">
        <v>5000000</v>
      </c>
      <c r="AD2700" t="str">
        <v>Comedy</v>
      </c>
      <c r="AE2700">
        <v>4.7</v>
      </c>
    </row>
    <row r="2701" spans="2:31" x14ac:dyDescent="0.4">
      <c r="B2701" t="s">
        <v>2806</v>
      </c>
      <c r="C2701" s="7">
        <v>39974</v>
      </c>
      <c r="D2701">
        <f>YEAR(_01_data[[#This Row],[Release Date]])</f>
        <v>2009</v>
      </c>
      <c r="E2701" t="s">
        <v>38</v>
      </c>
      <c r="F2701" t="s">
        <v>64</v>
      </c>
      <c r="G2701" t="s">
        <v>20</v>
      </c>
      <c r="H2701" t="s">
        <v>21</v>
      </c>
      <c r="I2701" t="s">
        <v>65</v>
      </c>
      <c r="J2701">
        <v>10000</v>
      </c>
      <c r="K2701">
        <v>14159</v>
      </c>
      <c r="L2701">
        <v>71</v>
      </c>
      <c r="M2701">
        <v>0</v>
      </c>
      <c r="N2701">
        <v>5.5</v>
      </c>
      <c r="O2701">
        <v>264</v>
      </c>
      <c r="P2701">
        <v>101</v>
      </c>
      <c r="Q2701">
        <v>51527787</v>
      </c>
      <c r="R2701">
        <v>15000000</v>
      </c>
      <c r="AD2701" t="str">
        <v>Horror</v>
      </c>
      <c r="AE2701">
        <v>5.5</v>
      </c>
    </row>
    <row r="2702" spans="2:31" x14ac:dyDescent="0.4">
      <c r="B2702" t="s">
        <v>2807</v>
      </c>
      <c r="C2702" s="7">
        <v>40123</v>
      </c>
      <c r="D2702">
        <f>YEAR(_01_data[[#This Row],[Release Date]])</f>
        <v>2009</v>
      </c>
      <c r="E2702" t="s">
        <v>38</v>
      </c>
      <c r="F2702" t="s">
        <v>31</v>
      </c>
      <c r="G2702" t="s">
        <v>20</v>
      </c>
      <c r="H2702" t="s">
        <v>21</v>
      </c>
      <c r="I2702" t="s">
        <v>81</v>
      </c>
      <c r="J2702">
        <v>567</v>
      </c>
      <c r="K2702">
        <v>2016</v>
      </c>
      <c r="L2702">
        <v>80</v>
      </c>
      <c r="M2702">
        <v>0</v>
      </c>
      <c r="N2702">
        <v>5.9</v>
      </c>
      <c r="O2702">
        <v>112</v>
      </c>
      <c r="P2702">
        <v>98</v>
      </c>
      <c r="Q2702">
        <v>8662318</v>
      </c>
      <c r="R2702">
        <v>17000000</v>
      </c>
      <c r="AD2702" t="str">
        <v>Comedy</v>
      </c>
      <c r="AE2702">
        <v>5.9</v>
      </c>
    </row>
    <row r="2703" spans="2:31" x14ac:dyDescent="0.4">
      <c r="B2703" t="s">
        <v>2808</v>
      </c>
      <c r="C2703" s="7">
        <v>39871</v>
      </c>
      <c r="D2703">
        <f>YEAR(_01_data[[#This Row],[Release Date]])</f>
        <v>2009</v>
      </c>
      <c r="E2703" t="s">
        <v>38</v>
      </c>
      <c r="F2703" t="s">
        <v>24</v>
      </c>
      <c r="G2703" t="s">
        <v>20</v>
      </c>
      <c r="H2703" t="s">
        <v>21</v>
      </c>
      <c r="I2703" t="s">
        <v>81</v>
      </c>
      <c r="J2703">
        <v>673</v>
      </c>
      <c r="K2703">
        <v>1775</v>
      </c>
      <c r="L2703">
        <v>415</v>
      </c>
      <c r="M2703">
        <v>15000</v>
      </c>
      <c r="N2703">
        <v>7.4</v>
      </c>
      <c r="O2703">
        <v>148</v>
      </c>
      <c r="P2703">
        <v>109</v>
      </c>
      <c r="Q2703">
        <v>49185998</v>
      </c>
      <c r="R2703">
        <v>30000000</v>
      </c>
      <c r="AD2703" t="str">
        <v>Drama</v>
      </c>
      <c r="AE2703">
        <v>7.4</v>
      </c>
    </row>
    <row r="2704" spans="2:31" x14ac:dyDescent="0.4">
      <c r="B2704" t="s">
        <v>2809</v>
      </c>
      <c r="C2704" s="7">
        <v>40094</v>
      </c>
      <c r="D2704">
        <f>YEAR(_01_data[[#This Row],[Release Date]])</f>
        <v>2009</v>
      </c>
      <c r="E2704" t="s">
        <v>38</v>
      </c>
      <c r="F2704" t="s">
        <v>31</v>
      </c>
      <c r="G2704" t="s">
        <v>20</v>
      </c>
      <c r="H2704" t="s">
        <v>21</v>
      </c>
      <c r="I2704" t="s">
        <v>61</v>
      </c>
      <c r="J2704">
        <v>24000</v>
      </c>
      <c r="K2704">
        <v>25792</v>
      </c>
      <c r="L2704">
        <v>3</v>
      </c>
      <c r="M2704">
        <v>0</v>
      </c>
      <c r="N2704">
        <v>5.6</v>
      </c>
      <c r="O2704">
        <v>121</v>
      </c>
      <c r="P2704">
        <v>97</v>
      </c>
      <c r="Q2704">
        <v>16699684</v>
      </c>
      <c r="R2704">
        <v>8000000</v>
      </c>
      <c r="AD2704" t="str">
        <v>Comedy</v>
      </c>
      <c r="AE2704">
        <v>5.6</v>
      </c>
    </row>
    <row r="2705" spans="2:31" x14ac:dyDescent="0.4">
      <c r="B2705" t="s">
        <v>2810</v>
      </c>
      <c r="C2705" s="7">
        <v>40010</v>
      </c>
      <c r="D2705">
        <f>YEAR(_01_data[[#This Row],[Release Date]])</f>
        <v>2009</v>
      </c>
      <c r="E2705" t="s">
        <v>38</v>
      </c>
      <c r="F2705" t="s">
        <v>56</v>
      </c>
      <c r="G2705" t="s">
        <v>20</v>
      </c>
      <c r="H2705" t="s">
        <v>21</v>
      </c>
      <c r="I2705" t="s">
        <v>65</v>
      </c>
      <c r="J2705">
        <v>1000</v>
      </c>
      <c r="K2705">
        <v>4815</v>
      </c>
      <c r="L2705">
        <v>23</v>
      </c>
      <c r="M2705">
        <v>545</v>
      </c>
      <c r="N2705">
        <v>5.9</v>
      </c>
      <c r="O2705">
        <v>49</v>
      </c>
      <c r="P2705">
        <v>84</v>
      </c>
      <c r="Q2705">
        <v>10017041</v>
      </c>
      <c r="R2705">
        <v>3000000</v>
      </c>
      <c r="AD2705" t="str">
        <v>Action</v>
      </c>
      <c r="AE2705">
        <v>5.9</v>
      </c>
    </row>
    <row r="2706" spans="2:31" x14ac:dyDescent="0.4">
      <c r="B2706" t="s">
        <v>2811</v>
      </c>
      <c r="C2706" s="7">
        <v>40011</v>
      </c>
      <c r="D2706">
        <f>YEAR(_01_data[[#This Row],[Release Date]])</f>
        <v>2009</v>
      </c>
      <c r="E2706" t="s">
        <v>38</v>
      </c>
      <c r="F2706" t="s">
        <v>42</v>
      </c>
      <c r="G2706" t="s">
        <v>20</v>
      </c>
      <c r="H2706" t="s">
        <v>21</v>
      </c>
      <c r="I2706" t="s">
        <v>61</v>
      </c>
      <c r="J2706">
        <v>49000</v>
      </c>
      <c r="K2706">
        <v>54039</v>
      </c>
      <c r="L2706">
        <v>189</v>
      </c>
      <c r="M2706">
        <v>2000</v>
      </c>
      <c r="N2706">
        <v>5.9</v>
      </c>
      <c r="O2706">
        <v>185</v>
      </c>
      <c r="P2706">
        <v>105</v>
      </c>
      <c r="Q2706">
        <v>177243721</v>
      </c>
      <c r="R2706">
        <v>150000000</v>
      </c>
      <c r="AD2706" t="str">
        <v>Adventure</v>
      </c>
      <c r="AE2706">
        <v>5.9</v>
      </c>
    </row>
    <row r="2707" spans="2:31" x14ac:dyDescent="0.4">
      <c r="B2707" t="s">
        <v>2812</v>
      </c>
      <c r="C2707" s="7">
        <v>40135</v>
      </c>
      <c r="D2707">
        <f>YEAR(_01_data[[#This Row],[Release Date]])</f>
        <v>2009</v>
      </c>
      <c r="E2707" t="s">
        <v>18</v>
      </c>
      <c r="F2707" t="s">
        <v>24</v>
      </c>
      <c r="G2707" t="s">
        <v>20</v>
      </c>
      <c r="H2707" t="s">
        <v>21</v>
      </c>
      <c r="I2707" t="s">
        <v>81</v>
      </c>
      <c r="J2707">
        <v>529</v>
      </c>
      <c r="K2707">
        <v>619</v>
      </c>
      <c r="L2707">
        <v>252</v>
      </c>
      <c r="M2707">
        <v>0</v>
      </c>
      <c r="N2707">
        <v>5.8</v>
      </c>
      <c r="O2707">
        <v>205</v>
      </c>
      <c r="P2707">
        <v>118</v>
      </c>
      <c r="Q2707">
        <v>19673424</v>
      </c>
      <c r="R2707">
        <v>80000000</v>
      </c>
      <c r="AD2707" t="str">
        <v>Drama</v>
      </c>
      <c r="AE2707">
        <v>5.8</v>
      </c>
    </row>
    <row r="2708" spans="2:31" x14ac:dyDescent="0.4">
      <c r="B2708" t="s">
        <v>2813</v>
      </c>
      <c r="C2708" s="7">
        <v>40121</v>
      </c>
      <c r="D2708">
        <f>YEAR(_01_data[[#This Row],[Release Date]])</f>
        <v>2009</v>
      </c>
      <c r="E2708" t="s">
        <v>38</v>
      </c>
      <c r="F2708" t="s">
        <v>56</v>
      </c>
      <c r="G2708" t="s">
        <v>20</v>
      </c>
      <c r="H2708" t="s">
        <v>21</v>
      </c>
      <c r="I2708" t="s">
        <v>65</v>
      </c>
      <c r="J2708">
        <v>330</v>
      </c>
      <c r="K2708">
        <v>701</v>
      </c>
      <c r="L2708">
        <v>160</v>
      </c>
      <c r="M2708">
        <v>0</v>
      </c>
      <c r="N2708">
        <v>6.4</v>
      </c>
      <c r="O2708">
        <v>235</v>
      </c>
      <c r="P2708">
        <v>99</v>
      </c>
      <c r="Q2708">
        <v>38105077</v>
      </c>
      <c r="R2708">
        <v>40000000</v>
      </c>
      <c r="AD2708" t="str">
        <v>Action</v>
      </c>
      <c r="AE2708">
        <v>6.4</v>
      </c>
    </row>
    <row r="2709" spans="2:31" x14ac:dyDescent="0.4">
      <c r="B2709" t="s">
        <v>2814</v>
      </c>
      <c r="C2709" s="7">
        <v>39934</v>
      </c>
      <c r="D2709">
        <f>YEAR(_01_data[[#This Row],[Release Date]])</f>
        <v>2009</v>
      </c>
      <c r="E2709" t="s">
        <v>38</v>
      </c>
      <c r="F2709" t="s">
        <v>24</v>
      </c>
      <c r="G2709" t="s">
        <v>20</v>
      </c>
      <c r="H2709" t="s">
        <v>21</v>
      </c>
      <c r="I2709" t="s">
        <v>81</v>
      </c>
      <c r="J2709">
        <v>849</v>
      </c>
      <c r="K2709">
        <v>2269</v>
      </c>
      <c r="L2709">
        <v>1000</v>
      </c>
      <c r="M2709">
        <v>738</v>
      </c>
      <c r="N2709">
        <v>6.1</v>
      </c>
      <c r="O2709">
        <v>45</v>
      </c>
      <c r="P2709">
        <v>99</v>
      </c>
      <c r="Q2709">
        <v>10572742</v>
      </c>
      <c r="R2709">
        <v>8000000</v>
      </c>
      <c r="AD2709" t="str">
        <v>Drama</v>
      </c>
      <c r="AE2709">
        <v>6.1</v>
      </c>
    </row>
    <row r="2710" spans="2:31" x14ac:dyDescent="0.4">
      <c r="B2710" t="s">
        <v>2815</v>
      </c>
      <c r="C2710" s="7">
        <v>40068</v>
      </c>
      <c r="D2710">
        <f>YEAR(_01_data[[#This Row],[Release Date]])</f>
        <v>2009</v>
      </c>
      <c r="E2710" t="s">
        <v>38</v>
      </c>
      <c r="F2710" t="s">
        <v>31</v>
      </c>
      <c r="G2710" t="s">
        <v>20</v>
      </c>
      <c r="H2710" t="s">
        <v>21</v>
      </c>
      <c r="I2710" t="s">
        <v>65</v>
      </c>
      <c r="J2710">
        <v>390</v>
      </c>
      <c r="K2710">
        <v>727</v>
      </c>
      <c r="L2710">
        <v>62</v>
      </c>
      <c r="M2710">
        <v>0</v>
      </c>
      <c r="N2710">
        <v>5.8</v>
      </c>
      <c r="O2710">
        <v>190</v>
      </c>
      <c r="P2710">
        <v>86</v>
      </c>
      <c r="Q2710">
        <v>23993605</v>
      </c>
      <c r="R2710">
        <v>18000000</v>
      </c>
      <c r="AD2710" t="str">
        <v>Comedy</v>
      </c>
      <c r="AE2710">
        <v>5.8</v>
      </c>
    </row>
    <row r="2711" spans="2:31" x14ac:dyDescent="0.4">
      <c r="B2711" t="s">
        <v>2816</v>
      </c>
      <c r="C2711" s="7">
        <v>39970</v>
      </c>
      <c r="D2711">
        <f>YEAR(_01_data[[#This Row],[Release Date]])</f>
        <v>2009</v>
      </c>
      <c r="E2711" t="s">
        <v>38</v>
      </c>
      <c r="F2711" t="s">
        <v>102</v>
      </c>
      <c r="G2711" t="s">
        <v>94</v>
      </c>
      <c r="H2711" t="s">
        <v>95</v>
      </c>
      <c r="I2711" t="s">
        <v>36</v>
      </c>
      <c r="J2711">
        <v>67</v>
      </c>
      <c r="K2711">
        <v>152</v>
      </c>
      <c r="L2711">
        <v>63</v>
      </c>
      <c r="M2711">
        <v>0</v>
      </c>
      <c r="N2711">
        <v>7.8</v>
      </c>
      <c r="O2711">
        <v>113</v>
      </c>
      <c r="P2711">
        <v>104</v>
      </c>
      <c r="Q2711">
        <v>19406406</v>
      </c>
      <c r="R2711">
        <v>40000000</v>
      </c>
      <c r="AD2711" t="str">
        <v>Documentary</v>
      </c>
      <c r="AE2711">
        <v>7.8</v>
      </c>
    </row>
    <row r="2712" spans="2:31" x14ac:dyDescent="0.4">
      <c r="B2712" t="s">
        <v>2817</v>
      </c>
      <c r="C2712" s="7">
        <v>39941</v>
      </c>
      <c r="D2712">
        <f>YEAR(_01_data[[#This Row],[Release Date]])</f>
        <v>2009</v>
      </c>
      <c r="E2712" t="s">
        <v>38</v>
      </c>
      <c r="F2712" t="s">
        <v>31</v>
      </c>
      <c r="G2712" t="s">
        <v>20</v>
      </c>
      <c r="H2712" t="s">
        <v>21</v>
      </c>
      <c r="I2712" t="s">
        <v>61</v>
      </c>
      <c r="J2712">
        <v>49000</v>
      </c>
      <c r="K2712">
        <v>53370</v>
      </c>
      <c r="L2712">
        <v>12</v>
      </c>
      <c r="M2712">
        <v>0</v>
      </c>
      <c r="N2712">
        <v>5.4</v>
      </c>
      <c r="O2712">
        <v>124</v>
      </c>
      <c r="P2712">
        <v>88</v>
      </c>
      <c r="Q2712">
        <v>49474048</v>
      </c>
      <c r="R2712">
        <v>35000000</v>
      </c>
      <c r="AD2712" t="str">
        <v>Comedy</v>
      </c>
      <c r="AE2712">
        <v>5.4</v>
      </c>
    </row>
    <row r="2713" spans="2:31" x14ac:dyDescent="0.4">
      <c r="B2713" t="s">
        <v>2818</v>
      </c>
      <c r="C2713" s="7">
        <v>40122</v>
      </c>
      <c r="D2713">
        <f>YEAR(_01_data[[#This Row],[Release Date]])</f>
        <v>2009</v>
      </c>
      <c r="E2713" t="s">
        <v>38</v>
      </c>
      <c r="F2713" t="s">
        <v>24</v>
      </c>
      <c r="G2713" t="s">
        <v>20</v>
      </c>
      <c r="H2713" t="s">
        <v>1798</v>
      </c>
      <c r="I2713" t="s">
        <v>81</v>
      </c>
      <c r="J2713">
        <v>845</v>
      </c>
      <c r="K2713">
        <v>1554</v>
      </c>
      <c r="L2713">
        <v>277</v>
      </c>
      <c r="M2713">
        <v>0</v>
      </c>
      <c r="N2713">
        <v>6.8</v>
      </c>
      <c r="O2713">
        <v>123</v>
      </c>
      <c r="P2713">
        <v>111</v>
      </c>
      <c r="Q2713">
        <v>548934</v>
      </c>
      <c r="R2713">
        <v>12000000</v>
      </c>
      <c r="AD2713" t="str">
        <v>Drama</v>
      </c>
      <c r="AE2713">
        <v>6.8</v>
      </c>
    </row>
    <row r="2714" spans="2:31" x14ac:dyDescent="0.4">
      <c r="B2714" t="s">
        <v>2819</v>
      </c>
      <c r="C2714" s="7">
        <v>40119</v>
      </c>
      <c r="D2714">
        <f>YEAR(_01_data[[#This Row],[Release Date]])</f>
        <v>2009</v>
      </c>
      <c r="E2714" t="s">
        <v>38</v>
      </c>
      <c r="F2714" t="s">
        <v>31</v>
      </c>
      <c r="G2714" t="s">
        <v>1158</v>
      </c>
      <c r="H2714" t="s">
        <v>1159</v>
      </c>
      <c r="I2714" t="s">
        <v>32</v>
      </c>
      <c r="J2714">
        <v>464</v>
      </c>
      <c r="K2714">
        <v>1045</v>
      </c>
      <c r="L2714">
        <v>12</v>
      </c>
      <c r="M2714">
        <v>504</v>
      </c>
      <c r="N2714">
        <v>7.2</v>
      </c>
      <c r="O2714">
        <v>12</v>
      </c>
      <c r="P2714">
        <v>133</v>
      </c>
      <c r="Q2714">
        <v>199228</v>
      </c>
      <c r="R2714">
        <v>150000000</v>
      </c>
      <c r="AD2714" t="str">
        <v>Comedy</v>
      </c>
      <c r="AE2714">
        <v>7.2</v>
      </c>
    </row>
    <row r="2715" spans="2:31" x14ac:dyDescent="0.4">
      <c r="B2715" t="s">
        <v>2820</v>
      </c>
      <c r="C2715" s="7">
        <v>40059</v>
      </c>
      <c r="D2715">
        <f>YEAR(_01_data[[#This Row],[Release Date]])</f>
        <v>2009</v>
      </c>
      <c r="E2715" t="s">
        <v>38</v>
      </c>
      <c r="F2715" t="s">
        <v>56</v>
      </c>
      <c r="G2715" t="s">
        <v>20</v>
      </c>
      <c r="H2715" t="s">
        <v>26</v>
      </c>
      <c r="I2715" t="s">
        <v>65</v>
      </c>
      <c r="J2715">
        <v>12000</v>
      </c>
      <c r="K2715">
        <v>14127</v>
      </c>
      <c r="L2715">
        <v>22</v>
      </c>
      <c r="M2715">
        <v>10000</v>
      </c>
      <c r="N2715">
        <v>6.8</v>
      </c>
      <c r="O2715">
        <v>219</v>
      </c>
      <c r="P2715">
        <v>108</v>
      </c>
      <c r="Q2715">
        <v>10326062</v>
      </c>
      <c r="R2715">
        <v>33000000</v>
      </c>
      <c r="AD2715" t="str">
        <v>Action</v>
      </c>
      <c r="AE2715">
        <v>6.8</v>
      </c>
    </row>
    <row r="2716" spans="2:31" x14ac:dyDescent="0.4">
      <c r="B2716" t="s">
        <v>2821</v>
      </c>
      <c r="C2716" s="7">
        <v>40158</v>
      </c>
      <c r="D2716">
        <f>YEAR(_01_data[[#This Row],[Release Date]])</f>
        <v>2009</v>
      </c>
      <c r="E2716" t="s">
        <v>38</v>
      </c>
      <c r="F2716" t="s">
        <v>56</v>
      </c>
      <c r="G2716" t="s">
        <v>20</v>
      </c>
      <c r="H2716" t="s">
        <v>21</v>
      </c>
      <c r="I2716" t="s">
        <v>61</v>
      </c>
      <c r="J2716">
        <v>567</v>
      </c>
      <c r="K2716">
        <v>2954</v>
      </c>
      <c r="L2716">
        <v>41</v>
      </c>
      <c r="M2716">
        <v>0</v>
      </c>
      <c r="N2716">
        <v>5.2</v>
      </c>
      <c r="O2716">
        <v>167</v>
      </c>
      <c r="P2716">
        <v>91</v>
      </c>
      <c r="Q2716">
        <v>20819129</v>
      </c>
      <c r="R2716">
        <v>26000000</v>
      </c>
      <c r="AD2716" t="str">
        <v>Action</v>
      </c>
      <c r="AE2716">
        <v>5.2</v>
      </c>
    </row>
    <row r="2717" spans="2:31" x14ac:dyDescent="0.4">
      <c r="B2717" t="s">
        <v>2822</v>
      </c>
      <c r="C2717" s="7">
        <v>39882</v>
      </c>
      <c r="D2717">
        <f>YEAR(_01_data[[#This Row],[Release Date]])</f>
        <v>2009</v>
      </c>
      <c r="E2717" t="s">
        <v>38</v>
      </c>
      <c r="F2717" t="s">
        <v>42</v>
      </c>
      <c r="G2717" t="s">
        <v>20</v>
      </c>
      <c r="H2717" t="s">
        <v>916</v>
      </c>
      <c r="I2717" t="s">
        <v>61</v>
      </c>
      <c r="J2717">
        <v>12000</v>
      </c>
      <c r="K2717">
        <v>22668</v>
      </c>
      <c r="L2717">
        <v>2</v>
      </c>
      <c r="M2717">
        <v>0</v>
      </c>
      <c r="N2717">
        <v>6.1</v>
      </c>
      <c r="O2717">
        <v>156</v>
      </c>
      <c r="P2717">
        <v>91</v>
      </c>
      <c r="Q2717">
        <v>42194060</v>
      </c>
      <c r="R2717">
        <v>70000000</v>
      </c>
      <c r="AD2717" t="str">
        <v>Adventure</v>
      </c>
      <c r="AE2717">
        <v>6.1</v>
      </c>
    </row>
    <row r="2718" spans="2:31" x14ac:dyDescent="0.4">
      <c r="B2718" t="s">
        <v>2823</v>
      </c>
      <c r="C2718" s="7">
        <v>39851</v>
      </c>
      <c r="D2718">
        <f>YEAR(_01_data[[#This Row],[Release Date]])</f>
        <v>2009</v>
      </c>
      <c r="E2718" t="s">
        <v>38</v>
      </c>
      <c r="F2718" t="s">
        <v>31</v>
      </c>
      <c r="G2718" t="s">
        <v>20</v>
      </c>
      <c r="H2718" t="s">
        <v>21</v>
      </c>
      <c r="I2718" t="s">
        <v>81</v>
      </c>
      <c r="J2718">
        <v>24000</v>
      </c>
      <c r="K2718">
        <v>25637</v>
      </c>
      <c r="L2718">
        <v>96</v>
      </c>
      <c r="M2718">
        <v>0</v>
      </c>
      <c r="N2718">
        <v>5.3</v>
      </c>
      <c r="O2718">
        <v>97</v>
      </c>
      <c r="P2718">
        <v>88</v>
      </c>
      <c r="Q2718">
        <v>6373693</v>
      </c>
      <c r="R2718">
        <v>15000000</v>
      </c>
      <c r="AD2718" t="str">
        <v>Comedy</v>
      </c>
      <c r="AE2718">
        <v>5.3</v>
      </c>
    </row>
    <row r="2719" spans="2:31" x14ac:dyDescent="0.4">
      <c r="B2719" t="s">
        <v>2824</v>
      </c>
      <c r="C2719" s="7">
        <v>40048</v>
      </c>
      <c r="D2719">
        <f>YEAR(_01_data[[#This Row],[Release Date]])</f>
        <v>2009</v>
      </c>
      <c r="E2719" t="s">
        <v>38</v>
      </c>
      <c r="F2719" t="s">
        <v>24</v>
      </c>
      <c r="G2719" t="s">
        <v>20</v>
      </c>
      <c r="H2719" t="s">
        <v>21</v>
      </c>
      <c r="I2719" t="s">
        <v>65</v>
      </c>
      <c r="J2719">
        <v>940</v>
      </c>
      <c r="K2719">
        <v>3277</v>
      </c>
      <c r="L2719">
        <v>304</v>
      </c>
      <c r="M2719">
        <v>12000</v>
      </c>
      <c r="N2719">
        <v>7.3</v>
      </c>
      <c r="O2719">
        <v>323</v>
      </c>
      <c r="P2719">
        <v>109</v>
      </c>
      <c r="Q2719">
        <v>47536959</v>
      </c>
      <c r="R2719">
        <v>10000000</v>
      </c>
      <c r="AD2719" t="str">
        <v>Drama</v>
      </c>
      <c r="AE2719">
        <v>7.3</v>
      </c>
    </row>
    <row r="2720" spans="2:31" x14ac:dyDescent="0.4">
      <c r="B2720" t="s">
        <v>2825</v>
      </c>
      <c r="C2720" s="7">
        <v>39899</v>
      </c>
      <c r="D2720">
        <f>YEAR(_01_data[[#This Row],[Release Date]])</f>
        <v>2009</v>
      </c>
      <c r="E2720" t="s">
        <v>38</v>
      </c>
      <c r="F2720" t="s">
        <v>24</v>
      </c>
      <c r="G2720" t="s">
        <v>20</v>
      </c>
      <c r="H2720" t="s">
        <v>21</v>
      </c>
      <c r="I2720" t="s">
        <v>61</v>
      </c>
      <c r="J2720">
        <v>679</v>
      </c>
      <c r="K2720">
        <v>1426</v>
      </c>
      <c r="L2720">
        <v>3</v>
      </c>
      <c r="M2720">
        <v>0</v>
      </c>
      <c r="N2720">
        <v>6.2</v>
      </c>
      <c r="O2720">
        <v>26</v>
      </c>
      <c r="P2720">
        <v>97</v>
      </c>
      <c r="Q2720">
        <v>883887</v>
      </c>
      <c r="R2720">
        <v>9000000</v>
      </c>
      <c r="AD2720" t="str">
        <v>Drama</v>
      </c>
      <c r="AE2720">
        <v>6.2</v>
      </c>
    </row>
    <row r="2721" spans="2:31" x14ac:dyDescent="0.4">
      <c r="B2721" t="s">
        <v>2826</v>
      </c>
      <c r="C2721" s="7">
        <v>40147</v>
      </c>
      <c r="D2721">
        <f>YEAR(_01_data[[#This Row],[Release Date]])</f>
        <v>2009</v>
      </c>
      <c r="E2721" t="s">
        <v>38</v>
      </c>
      <c r="F2721" t="s">
        <v>50</v>
      </c>
      <c r="G2721" t="s">
        <v>20</v>
      </c>
      <c r="H2721" t="s">
        <v>21</v>
      </c>
      <c r="I2721" t="s">
        <v>65</v>
      </c>
      <c r="J2721">
        <v>40000</v>
      </c>
      <c r="K2721">
        <v>64599</v>
      </c>
      <c r="L2721">
        <v>0</v>
      </c>
      <c r="M2721">
        <v>0</v>
      </c>
      <c r="N2721">
        <v>7</v>
      </c>
      <c r="O2721">
        <v>357</v>
      </c>
      <c r="P2721">
        <v>140</v>
      </c>
      <c r="Q2721">
        <v>97030725</v>
      </c>
      <c r="R2721">
        <v>100000000</v>
      </c>
      <c r="AD2721" t="str">
        <v>Biography</v>
      </c>
      <c r="AE2721">
        <v>7</v>
      </c>
    </row>
    <row r="2722" spans="2:31" x14ac:dyDescent="0.4">
      <c r="B2722" t="s">
        <v>2827</v>
      </c>
      <c r="C2722" s="7">
        <v>39938</v>
      </c>
      <c r="D2722">
        <f>YEAR(_01_data[[#This Row],[Release Date]])</f>
        <v>2009</v>
      </c>
      <c r="E2722" t="s">
        <v>38</v>
      </c>
      <c r="F2722" t="s">
        <v>56</v>
      </c>
      <c r="G2722" t="s">
        <v>20</v>
      </c>
      <c r="H2722" t="s">
        <v>21</v>
      </c>
      <c r="I2722" t="s">
        <v>61</v>
      </c>
      <c r="J2722">
        <v>12000</v>
      </c>
      <c r="K2722">
        <v>14007</v>
      </c>
      <c r="L2722">
        <v>99</v>
      </c>
      <c r="M2722">
        <v>0</v>
      </c>
      <c r="N2722">
        <v>5.7</v>
      </c>
      <c r="O2722">
        <v>166</v>
      </c>
      <c r="P2722">
        <v>98</v>
      </c>
      <c r="Q2722">
        <v>67128202</v>
      </c>
      <c r="R2722">
        <v>65000000</v>
      </c>
      <c r="AD2722" t="str">
        <v>Action</v>
      </c>
      <c r="AE2722">
        <v>5.7</v>
      </c>
    </row>
    <row r="2723" spans="2:31" x14ac:dyDescent="0.4">
      <c r="B2723" t="s">
        <v>2828</v>
      </c>
      <c r="C2723" s="7">
        <v>39888</v>
      </c>
      <c r="D2723">
        <f>YEAR(_01_data[[#This Row],[Release Date]])</f>
        <v>2009</v>
      </c>
      <c r="E2723" t="s">
        <v>38</v>
      </c>
      <c r="F2723" t="s">
        <v>31</v>
      </c>
      <c r="G2723" t="s">
        <v>20</v>
      </c>
      <c r="H2723" t="s">
        <v>21</v>
      </c>
      <c r="I2723" t="s">
        <v>65</v>
      </c>
      <c r="J2723">
        <v>22000</v>
      </c>
      <c r="K2723">
        <v>36885</v>
      </c>
      <c r="L2723">
        <v>0</v>
      </c>
      <c r="M2723">
        <v>407</v>
      </c>
      <c r="N2723">
        <v>5.8</v>
      </c>
      <c r="O2723">
        <v>45</v>
      </c>
      <c r="P2723">
        <v>85</v>
      </c>
      <c r="Q2723">
        <v>100669</v>
      </c>
      <c r="R2723">
        <v>3800000</v>
      </c>
      <c r="AD2723" t="str">
        <v>Comedy</v>
      </c>
      <c r="AE2723">
        <v>5.8</v>
      </c>
    </row>
    <row r="2724" spans="2:31" x14ac:dyDescent="0.4">
      <c r="B2724" t="s">
        <v>2829</v>
      </c>
      <c r="C2724" s="7">
        <v>40051</v>
      </c>
      <c r="D2724">
        <f>YEAR(_01_data[[#This Row],[Release Date]])</f>
        <v>2009</v>
      </c>
      <c r="E2724" t="s">
        <v>38</v>
      </c>
      <c r="F2724" t="s">
        <v>64</v>
      </c>
      <c r="G2724" t="s">
        <v>20</v>
      </c>
      <c r="H2724" t="s">
        <v>172</v>
      </c>
      <c r="I2724" t="s">
        <v>65</v>
      </c>
      <c r="J2724">
        <v>723</v>
      </c>
      <c r="K2724">
        <v>3101</v>
      </c>
      <c r="L2724">
        <v>52</v>
      </c>
      <c r="M2724">
        <v>0</v>
      </c>
      <c r="N2724">
        <v>6</v>
      </c>
      <c r="O2724">
        <v>156</v>
      </c>
      <c r="P2724">
        <v>92</v>
      </c>
      <c r="Q2724">
        <v>27669413</v>
      </c>
      <c r="R2724">
        <v>11000000</v>
      </c>
      <c r="AD2724" t="str">
        <v>Horror</v>
      </c>
      <c r="AE2724">
        <v>6</v>
      </c>
    </row>
    <row r="2725" spans="2:31" x14ac:dyDescent="0.4">
      <c r="B2725" t="s">
        <v>2830</v>
      </c>
      <c r="C2725" s="7">
        <v>40096</v>
      </c>
      <c r="D2725">
        <f>YEAR(_01_data[[#This Row],[Release Date]])</f>
        <v>2009</v>
      </c>
      <c r="E2725" t="s">
        <v>38</v>
      </c>
      <c r="F2725" t="s">
        <v>56</v>
      </c>
      <c r="G2725" t="s">
        <v>20</v>
      </c>
      <c r="H2725" t="s">
        <v>21</v>
      </c>
      <c r="I2725" t="s">
        <v>81</v>
      </c>
      <c r="J2725">
        <v>21000</v>
      </c>
      <c r="K2725">
        <v>23996</v>
      </c>
      <c r="L2725">
        <v>0</v>
      </c>
      <c r="M2725">
        <v>20000</v>
      </c>
      <c r="N2725">
        <v>7.6</v>
      </c>
      <c r="O2725">
        <v>415</v>
      </c>
      <c r="P2725">
        <v>128</v>
      </c>
      <c r="Q2725">
        <v>209019489</v>
      </c>
      <c r="R2725">
        <v>90000000</v>
      </c>
      <c r="AD2725" t="str">
        <v>Action</v>
      </c>
      <c r="AE2725">
        <v>7.6</v>
      </c>
    </row>
    <row r="2726" spans="2:31" x14ac:dyDescent="0.4">
      <c r="B2726" t="s">
        <v>2831</v>
      </c>
      <c r="C2726" s="7">
        <v>39919</v>
      </c>
      <c r="D2726">
        <f>YEAR(_01_data[[#This Row],[Release Date]])</f>
        <v>2009</v>
      </c>
      <c r="E2726" t="s">
        <v>38</v>
      </c>
      <c r="F2726" t="s">
        <v>31</v>
      </c>
      <c r="G2726" t="s">
        <v>20</v>
      </c>
      <c r="H2726" t="s">
        <v>21</v>
      </c>
      <c r="I2726" t="s">
        <v>61</v>
      </c>
      <c r="J2726">
        <v>87000</v>
      </c>
      <c r="K2726">
        <v>88422</v>
      </c>
      <c r="L2726">
        <v>0</v>
      </c>
      <c r="M2726">
        <v>431</v>
      </c>
      <c r="N2726">
        <v>4.9000000000000004</v>
      </c>
      <c r="O2726">
        <v>103</v>
      </c>
      <c r="P2726">
        <v>89</v>
      </c>
      <c r="Q2726">
        <v>20916309</v>
      </c>
      <c r="R2726">
        <v>40000000</v>
      </c>
      <c r="AD2726" t="str">
        <v>Comedy</v>
      </c>
      <c r="AE2726">
        <v>4.9000000000000004</v>
      </c>
    </row>
    <row r="2727" spans="2:31" x14ac:dyDescent="0.4">
      <c r="B2727" t="s">
        <v>2832</v>
      </c>
      <c r="C2727" s="7">
        <v>40141</v>
      </c>
      <c r="D2727">
        <f>YEAR(_01_data[[#This Row],[Release Date]])</f>
        <v>2009</v>
      </c>
      <c r="E2727" t="s">
        <v>38</v>
      </c>
      <c r="F2727" t="s">
        <v>31</v>
      </c>
      <c r="G2727" t="s">
        <v>20</v>
      </c>
      <c r="H2727" t="s">
        <v>21</v>
      </c>
      <c r="I2727" t="s">
        <v>65</v>
      </c>
      <c r="J2727">
        <v>966</v>
      </c>
      <c r="K2727">
        <v>2661</v>
      </c>
      <c r="L2727">
        <v>34</v>
      </c>
      <c r="M2727">
        <v>0</v>
      </c>
      <c r="N2727">
        <v>6.4</v>
      </c>
      <c r="O2727">
        <v>116</v>
      </c>
      <c r="P2727">
        <v>90</v>
      </c>
      <c r="Q2727">
        <v>4360548</v>
      </c>
      <c r="R2727">
        <v>15000000</v>
      </c>
      <c r="AD2727" t="str">
        <v>Comedy</v>
      </c>
      <c r="AE2727">
        <v>6.4</v>
      </c>
    </row>
    <row r="2728" spans="2:31" x14ac:dyDescent="0.4">
      <c r="B2728" t="s">
        <v>2833</v>
      </c>
      <c r="C2728" s="7">
        <v>40118</v>
      </c>
      <c r="D2728">
        <f>YEAR(_01_data[[#This Row],[Release Date]])</f>
        <v>2009</v>
      </c>
      <c r="E2728" t="s">
        <v>38</v>
      </c>
      <c r="F2728" t="s">
        <v>64</v>
      </c>
      <c r="G2728" t="s">
        <v>20</v>
      </c>
      <c r="H2728" t="s">
        <v>21</v>
      </c>
      <c r="I2728" t="s">
        <v>65</v>
      </c>
      <c r="J2728">
        <v>1000</v>
      </c>
      <c r="K2728">
        <v>3142</v>
      </c>
      <c r="L2728">
        <v>10</v>
      </c>
      <c r="M2728">
        <v>0</v>
      </c>
      <c r="N2728">
        <v>5.0999999999999996</v>
      </c>
      <c r="O2728">
        <v>167</v>
      </c>
      <c r="P2728">
        <v>101</v>
      </c>
      <c r="Q2728">
        <v>11956207</v>
      </c>
      <c r="R2728">
        <v>16000000</v>
      </c>
      <c r="AD2728" t="str">
        <v>Horror</v>
      </c>
      <c r="AE2728">
        <v>5.0999999999999996</v>
      </c>
    </row>
    <row r="2729" spans="2:31" x14ac:dyDescent="0.4">
      <c r="B2729" t="s">
        <v>2834</v>
      </c>
      <c r="C2729" s="7">
        <v>40018</v>
      </c>
      <c r="D2729">
        <f>YEAR(_01_data[[#This Row],[Release Date]])</f>
        <v>2009</v>
      </c>
      <c r="E2729" t="s">
        <v>38</v>
      </c>
      <c r="F2729" t="s">
        <v>31</v>
      </c>
      <c r="G2729" t="s">
        <v>25</v>
      </c>
      <c r="H2729" t="s">
        <v>26</v>
      </c>
      <c r="I2729" t="s">
        <v>32</v>
      </c>
      <c r="J2729">
        <v>595</v>
      </c>
      <c r="K2729">
        <v>1519</v>
      </c>
      <c r="L2729">
        <v>766</v>
      </c>
      <c r="M2729">
        <v>0</v>
      </c>
      <c r="N2729">
        <v>7.3</v>
      </c>
      <c r="O2729">
        <v>115</v>
      </c>
      <c r="P2729">
        <v>99</v>
      </c>
      <c r="Q2729">
        <v>274385</v>
      </c>
      <c r="R2729">
        <v>4000000</v>
      </c>
      <c r="AD2729" t="str">
        <v>Comedy</v>
      </c>
      <c r="AE2729">
        <v>7.3</v>
      </c>
    </row>
    <row r="2730" spans="2:31" x14ac:dyDescent="0.4">
      <c r="B2730" t="s">
        <v>2835</v>
      </c>
      <c r="C2730" s="7">
        <v>40135</v>
      </c>
      <c r="D2730">
        <f>YEAR(_01_data[[#This Row],[Release Date]])</f>
        <v>2009</v>
      </c>
      <c r="E2730" t="s">
        <v>38</v>
      </c>
      <c r="F2730" t="s">
        <v>24</v>
      </c>
      <c r="G2730" t="s">
        <v>20</v>
      </c>
      <c r="H2730" t="s">
        <v>172</v>
      </c>
      <c r="I2730" t="s">
        <v>65</v>
      </c>
      <c r="J2730">
        <v>900</v>
      </c>
      <c r="K2730">
        <v>2222</v>
      </c>
      <c r="L2730">
        <v>165</v>
      </c>
      <c r="M2730">
        <v>12000</v>
      </c>
      <c r="N2730">
        <v>5.8</v>
      </c>
      <c r="O2730">
        <v>368</v>
      </c>
      <c r="P2730">
        <v>104</v>
      </c>
      <c r="Q2730">
        <v>16999046</v>
      </c>
      <c r="R2730">
        <v>26000000</v>
      </c>
      <c r="AD2730" t="str">
        <v>Drama</v>
      </c>
      <c r="AE2730">
        <v>5.8</v>
      </c>
    </row>
    <row r="2731" spans="2:31" x14ac:dyDescent="0.4">
      <c r="B2731" t="s">
        <v>2836</v>
      </c>
      <c r="C2731" s="7">
        <v>39986</v>
      </c>
      <c r="D2731">
        <f>YEAR(_01_data[[#This Row],[Release Date]])</f>
        <v>2009</v>
      </c>
      <c r="E2731" t="s">
        <v>38</v>
      </c>
      <c r="F2731" t="s">
        <v>56</v>
      </c>
      <c r="G2731" t="s">
        <v>20</v>
      </c>
      <c r="H2731" t="s">
        <v>21</v>
      </c>
      <c r="I2731" t="s">
        <v>81</v>
      </c>
      <c r="J2731">
        <v>26000</v>
      </c>
      <c r="K2731">
        <v>39284</v>
      </c>
      <c r="L2731">
        <v>14000</v>
      </c>
      <c r="M2731">
        <v>19000</v>
      </c>
      <c r="N2731">
        <v>8</v>
      </c>
      <c r="O2731">
        <v>518</v>
      </c>
      <c r="P2731">
        <v>127</v>
      </c>
      <c r="Q2731">
        <v>257704099</v>
      </c>
      <c r="R2731">
        <v>150000000</v>
      </c>
      <c r="AD2731" t="str">
        <v>Action</v>
      </c>
      <c r="AE2731">
        <v>8</v>
      </c>
    </row>
    <row r="2732" spans="2:31" x14ac:dyDescent="0.4">
      <c r="B2732" t="s">
        <v>2837</v>
      </c>
      <c r="C2732" s="7">
        <v>40172</v>
      </c>
      <c r="D2732">
        <f>YEAR(_01_data[[#This Row],[Release Date]])</f>
        <v>2009</v>
      </c>
      <c r="E2732" t="s">
        <v>38</v>
      </c>
      <c r="F2732" t="s">
        <v>56</v>
      </c>
      <c r="G2732" t="s">
        <v>20</v>
      </c>
      <c r="H2732" t="s">
        <v>172</v>
      </c>
      <c r="I2732" t="s">
        <v>81</v>
      </c>
      <c r="J2732">
        <v>841</v>
      </c>
      <c r="K2732">
        <v>1385</v>
      </c>
      <c r="L2732">
        <v>43</v>
      </c>
      <c r="M2732">
        <v>0</v>
      </c>
      <c r="N2732">
        <v>3.7</v>
      </c>
      <c r="O2732">
        <v>103</v>
      </c>
      <c r="P2732">
        <v>96</v>
      </c>
      <c r="Q2732">
        <v>8742261</v>
      </c>
      <c r="R2732">
        <v>18000000</v>
      </c>
      <c r="AD2732" t="str">
        <v>Action</v>
      </c>
      <c r="AE2732">
        <v>3.7</v>
      </c>
    </row>
    <row r="2733" spans="2:31" x14ac:dyDescent="0.4">
      <c r="B2733" t="s">
        <v>2838</v>
      </c>
      <c r="C2733" s="7">
        <v>40145</v>
      </c>
      <c r="D2733">
        <f>YEAR(_01_data[[#This Row],[Release Date]])</f>
        <v>2009</v>
      </c>
      <c r="E2733" t="s">
        <v>38</v>
      </c>
      <c r="F2733" t="s">
        <v>56</v>
      </c>
      <c r="G2733" t="s">
        <v>20</v>
      </c>
      <c r="H2733" t="s">
        <v>21</v>
      </c>
      <c r="I2733" t="s">
        <v>81</v>
      </c>
      <c r="J2733">
        <v>13000</v>
      </c>
      <c r="K2733">
        <v>18132</v>
      </c>
      <c r="L2733">
        <v>84</v>
      </c>
      <c r="M2733">
        <v>0</v>
      </c>
      <c r="N2733">
        <v>6.3</v>
      </c>
      <c r="O2733">
        <v>258</v>
      </c>
      <c r="P2733">
        <v>89</v>
      </c>
      <c r="Q2733">
        <v>38542418</v>
      </c>
      <c r="R2733">
        <v>80000000</v>
      </c>
      <c r="AD2733" t="str">
        <v>Action</v>
      </c>
      <c r="AE2733">
        <v>6.3</v>
      </c>
    </row>
    <row r="2734" spans="2:31" x14ac:dyDescent="0.4">
      <c r="B2734" t="s">
        <v>2839</v>
      </c>
      <c r="C2734" s="7">
        <v>39863</v>
      </c>
      <c r="D2734">
        <f>YEAR(_01_data[[#This Row],[Release Date]])</f>
        <v>2009</v>
      </c>
      <c r="E2734" t="s">
        <v>38</v>
      </c>
      <c r="F2734" t="s">
        <v>64</v>
      </c>
      <c r="G2734" t="s">
        <v>20</v>
      </c>
      <c r="H2734" t="s">
        <v>21</v>
      </c>
      <c r="I2734" t="s">
        <v>65</v>
      </c>
      <c r="J2734">
        <v>648</v>
      </c>
      <c r="K2734">
        <v>1951</v>
      </c>
      <c r="L2734">
        <v>0</v>
      </c>
      <c r="M2734">
        <v>0</v>
      </c>
      <c r="N2734">
        <v>5</v>
      </c>
      <c r="O2734">
        <v>274</v>
      </c>
      <c r="P2734">
        <v>90</v>
      </c>
      <c r="Q2734">
        <v>101055</v>
      </c>
      <c r="R2734">
        <v>4000000</v>
      </c>
      <c r="AD2734" t="str">
        <v>Horror</v>
      </c>
      <c r="AE2734">
        <v>5</v>
      </c>
    </row>
    <row r="2735" spans="2:31" x14ac:dyDescent="0.4">
      <c r="B2735" t="s">
        <v>2840</v>
      </c>
      <c r="C2735" s="7">
        <v>40127</v>
      </c>
      <c r="D2735">
        <f>YEAR(_01_data[[#This Row],[Release Date]])</f>
        <v>2009</v>
      </c>
      <c r="E2735" t="s">
        <v>38</v>
      </c>
      <c r="F2735" t="s">
        <v>31</v>
      </c>
      <c r="G2735" t="s">
        <v>20</v>
      </c>
      <c r="H2735" t="s">
        <v>21</v>
      </c>
      <c r="I2735" t="s">
        <v>65</v>
      </c>
      <c r="J2735">
        <v>579</v>
      </c>
      <c r="K2735">
        <v>1500</v>
      </c>
      <c r="L2735">
        <v>0</v>
      </c>
      <c r="M2735">
        <v>0</v>
      </c>
      <c r="N2735">
        <v>6.7</v>
      </c>
      <c r="O2735">
        <v>210</v>
      </c>
      <c r="P2735">
        <v>120</v>
      </c>
      <c r="Q2735">
        <v>7443007</v>
      </c>
      <c r="R2735">
        <v>30000000</v>
      </c>
      <c r="AD2735" t="str">
        <v>Comedy</v>
      </c>
      <c r="AE2735">
        <v>6.7</v>
      </c>
    </row>
    <row r="2736" spans="2:31" x14ac:dyDescent="0.4">
      <c r="B2736" t="s">
        <v>2841</v>
      </c>
      <c r="C2736" s="7">
        <v>39828</v>
      </c>
      <c r="D2736">
        <f>YEAR(_01_data[[#This Row],[Release Date]])</f>
        <v>2009</v>
      </c>
      <c r="E2736" t="s">
        <v>38</v>
      </c>
      <c r="F2736" t="s">
        <v>24</v>
      </c>
      <c r="G2736" t="s">
        <v>20</v>
      </c>
      <c r="H2736" t="s">
        <v>21</v>
      </c>
      <c r="I2736" t="s">
        <v>65</v>
      </c>
      <c r="J2736">
        <v>433</v>
      </c>
      <c r="K2736">
        <v>1929</v>
      </c>
      <c r="L2736">
        <v>15</v>
      </c>
      <c r="M2736">
        <v>448</v>
      </c>
      <c r="N2736">
        <v>5.9</v>
      </c>
      <c r="O2736">
        <v>21</v>
      </c>
      <c r="P2736">
        <v>96</v>
      </c>
      <c r="Q2736">
        <v>5005</v>
      </c>
      <c r="R2736">
        <v>3000000</v>
      </c>
      <c r="AD2736" t="str">
        <v>Drama</v>
      </c>
      <c r="AE2736">
        <v>5.9</v>
      </c>
    </row>
    <row r="2737" spans="2:31" x14ac:dyDescent="0.4">
      <c r="B2737" t="s">
        <v>2842</v>
      </c>
      <c r="C2737" s="7">
        <v>39851</v>
      </c>
      <c r="D2737">
        <f>YEAR(_01_data[[#This Row],[Release Date]])</f>
        <v>2009</v>
      </c>
      <c r="E2737" t="s">
        <v>38</v>
      </c>
      <c r="F2737" t="s">
        <v>56</v>
      </c>
      <c r="G2737" t="s">
        <v>20</v>
      </c>
      <c r="H2737" t="s">
        <v>21</v>
      </c>
      <c r="I2737" t="s">
        <v>81</v>
      </c>
      <c r="J2737">
        <v>23000</v>
      </c>
      <c r="K2737">
        <v>27468</v>
      </c>
      <c r="L2737">
        <v>368</v>
      </c>
      <c r="M2737">
        <v>0</v>
      </c>
      <c r="N2737">
        <v>6.6</v>
      </c>
      <c r="O2737">
        <v>422</v>
      </c>
      <c r="P2737">
        <v>118</v>
      </c>
      <c r="Q2737">
        <v>125320003</v>
      </c>
      <c r="R2737">
        <v>200000000</v>
      </c>
      <c r="AD2737" t="str">
        <v>Action</v>
      </c>
      <c r="AE2737">
        <v>6.6</v>
      </c>
    </row>
    <row r="2738" spans="2:31" x14ac:dyDescent="0.4">
      <c r="B2738" t="s">
        <v>2843</v>
      </c>
      <c r="C2738" s="7">
        <v>40069</v>
      </c>
      <c r="D2738">
        <f>YEAR(_01_data[[#This Row],[Release Date]])</f>
        <v>2009</v>
      </c>
      <c r="E2738" t="s">
        <v>38</v>
      </c>
      <c r="F2738" t="s">
        <v>50</v>
      </c>
      <c r="G2738" t="s">
        <v>20</v>
      </c>
      <c r="H2738" t="s">
        <v>21</v>
      </c>
      <c r="I2738" t="s">
        <v>81</v>
      </c>
      <c r="J2738">
        <v>768</v>
      </c>
      <c r="K2738">
        <v>3389</v>
      </c>
      <c r="L2738">
        <v>102</v>
      </c>
      <c r="M2738">
        <v>38000</v>
      </c>
      <c r="N2738">
        <v>7.7</v>
      </c>
      <c r="O2738">
        <v>261</v>
      </c>
      <c r="P2738">
        <v>129</v>
      </c>
      <c r="Q2738">
        <v>255950375</v>
      </c>
      <c r="R2738">
        <v>29000000</v>
      </c>
      <c r="AD2738" t="str">
        <v>Biography</v>
      </c>
      <c r="AE2738">
        <v>7.7</v>
      </c>
    </row>
    <row r="2739" spans="2:31" x14ac:dyDescent="0.4">
      <c r="B2739" t="s">
        <v>2844</v>
      </c>
      <c r="C2739" s="7">
        <v>39864</v>
      </c>
      <c r="D2739">
        <f>YEAR(_01_data[[#This Row],[Release Date]])</f>
        <v>2009</v>
      </c>
      <c r="E2739" t="s">
        <v>38</v>
      </c>
      <c r="F2739" t="s">
        <v>56</v>
      </c>
      <c r="G2739" t="s">
        <v>20</v>
      </c>
      <c r="H2739" t="s">
        <v>21</v>
      </c>
      <c r="I2739" t="s">
        <v>65</v>
      </c>
      <c r="J2739">
        <v>12000</v>
      </c>
      <c r="K2739">
        <v>17524</v>
      </c>
      <c r="L2739">
        <v>78</v>
      </c>
      <c r="M2739">
        <v>0</v>
      </c>
      <c r="N2739">
        <v>6.3</v>
      </c>
      <c r="O2739">
        <v>91</v>
      </c>
      <c r="P2739">
        <v>138</v>
      </c>
      <c r="Q2739">
        <v>10269307</v>
      </c>
      <c r="R2739">
        <v>8000000</v>
      </c>
      <c r="AD2739" t="str">
        <v>Action</v>
      </c>
      <c r="AE2739">
        <v>6.3</v>
      </c>
    </row>
    <row r="2740" spans="2:31" x14ac:dyDescent="0.4">
      <c r="B2740" t="s">
        <v>2845</v>
      </c>
      <c r="C2740" s="7">
        <v>40057</v>
      </c>
      <c r="D2740">
        <f>YEAR(_01_data[[#This Row],[Release Date]])</f>
        <v>2009</v>
      </c>
      <c r="E2740" t="s">
        <v>38</v>
      </c>
      <c r="F2740" t="s">
        <v>24</v>
      </c>
      <c r="G2740" t="s">
        <v>20</v>
      </c>
      <c r="H2740" t="s">
        <v>21</v>
      </c>
      <c r="I2740" t="s">
        <v>81</v>
      </c>
      <c r="J2740">
        <v>902</v>
      </c>
      <c r="K2740">
        <v>2466</v>
      </c>
      <c r="L2740">
        <v>219</v>
      </c>
      <c r="M2740">
        <v>0</v>
      </c>
      <c r="N2740">
        <v>5.6</v>
      </c>
      <c r="O2740">
        <v>287</v>
      </c>
      <c r="P2740">
        <v>115</v>
      </c>
      <c r="Q2740">
        <v>15045676</v>
      </c>
      <c r="R2740">
        <v>16000000</v>
      </c>
      <c r="AD2740" t="str">
        <v>Drama</v>
      </c>
      <c r="AE2740">
        <v>5.6</v>
      </c>
    </row>
    <row r="2741" spans="2:31" x14ac:dyDescent="0.4">
      <c r="B2741" t="s">
        <v>2846</v>
      </c>
      <c r="C2741" s="7">
        <v>40155</v>
      </c>
      <c r="D2741">
        <f>YEAR(_01_data[[#This Row],[Release Date]])</f>
        <v>2009</v>
      </c>
      <c r="E2741" t="s">
        <v>38</v>
      </c>
      <c r="F2741" t="s">
        <v>50</v>
      </c>
      <c r="G2741" t="s">
        <v>20</v>
      </c>
      <c r="H2741" t="s">
        <v>60</v>
      </c>
      <c r="I2741" t="s">
        <v>65</v>
      </c>
      <c r="J2741">
        <v>1000</v>
      </c>
      <c r="K2741">
        <v>1163</v>
      </c>
      <c r="L2741">
        <v>0</v>
      </c>
      <c r="M2741">
        <v>0</v>
      </c>
      <c r="N2741">
        <v>7.6</v>
      </c>
      <c r="O2741">
        <v>145</v>
      </c>
      <c r="P2741">
        <v>98</v>
      </c>
      <c r="Q2741">
        <v>449558</v>
      </c>
      <c r="R2741">
        <v>10000000</v>
      </c>
      <c r="AD2741" t="str">
        <v>Biography</v>
      </c>
      <c r="AE2741">
        <v>7.6</v>
      </c>
    </row>
    <row r="2742" spans="2:31" x14ac:dyDescent="0.4">
      <c r="B2742" t="s">
        <v>2847</v>
      </c>
      <c r="C2742" s="7">
        <v>40064</v>
      </c>
      <c r="D2742">
        <f>YEAR(_01_data[[#This Row],[Release Date]])</f>
        <v>2009</v>
      </c>
      <c r="E2742" t="s">
        <v>38</v>
      </c>
      <c r="F2742" t="s">
        <v>64</v>
      </c>
      <c r="G2742" t="s">
        <v>20</v>
      </c>
      <c r="H2742" t="s">
        <v>21</v>
      </c>
      <c r="I2742" t="s">
        <v>65</v>
      </c>
      <c r="J2742">
        <v>164000</v>
      </c>
      <c r="K2742">
        <v>303717</v>
      </c>
      <c r="L2742">
        <v>160</v>
      </c>
      <c r="M2742">
        <v>0</v>
      </c>
      <c r="N2742">
        <v>5.2</v>
      </c>
      <c r="O2742">
        <v>221</v>
      </c>
      <c r="P2742">
        <v>82</v>
      </c>
      <c r="Q2742">
        <v>66466372</v>
      </c>
      <c r="R2742">
        <v>40000000</v>
      </c>
      <c r="AD2742" t="str">
        <v>Horror</v>
      </c>
      <c r="AE2742">
        <v>5.2</v>
      </c>
    </row>
    <row r="2743" spans="2:31" x14ac:dyDescent="0.4">
      <c r="B2743" t="s">
        <v>2848</v>
      </c>
      <c r="C2743" s="7">
        <v>39875</v>
      </c>
      <c r="D2743">
        <f>YEAR(_01_data[[#This Row],[Release Date]])</f>
        <v>2009</v>
      </c>
      <c r="E2743" t="s">
        <v>38</v>
      </c>
      <c r="F2743" t="s">
        <v>152</v>
      </c>
      <c r="G2743" t="s">
        <v>20</v>
      </c>
      <c r="H2743" t="s">
        <v>21</v>
      </c>
      <c r="I2743" t="s">
        <v>81</v>
      </c>
      <c r="J2743">
        <v>14000</v>
      </c>
      <c r="K2743">
        <v>15251</v>
      </c>
      <c r="L2743">
        <v>58</v>
      </c>
      <c r="M2743">
        <v>15000</v>
      </c>
      <c r="N2743">
        <v>5.9</v>
      </c>
      <c r="O2743">
        <v>183</v>
      </c>
      <c r="P2743">
        <v>98</v>
      </c>
      <c r="Q2743">
        <v>25464480</v>
      </c>
      <c r="R2743">
        <v>10000000</v>
      </c>
      <c r="AD2743" t="str">
        <v>Mystery</v>
      </c>
      <c r="AE2743">
        <v>5.9</v>
      </c>
    </row>
    <row r="2744" spans="2:31" x14ac:dyDescent="0.4">
      <c r="B2744" t="s">
        <v>2849</v>
      </c>
      <c r="C2744" s="7">
        <v>40159</v>
      </c>
      <c r="D2744">
        <f>YEAR(_01_data[[#This Row],[Release Date]])</f>
        <v>2009</v>
      </c>
      <c r="E2744" t="s">
        <v>38</v>
      </c>
      <c r="F2744" t="s">
        <v>31</v>
      </c>
      <c r="G2744" t="s">
        <v>20</v>
      </c>
      <c r="H2744" t="s">
        <v>21</v>
      </c>
      <c r="I2744" t="s">
        <v>65</v>
      </c>
      <c r="J2744">
        <v>806</v>
      </c>
      <c r="K2744">
        <v>3124</v>
      </c>
      <c r="L2744">
        <v>0</v>
      </c>
      <c r="M2744">
        <v>1000</v>
      </c>
      <c r="N2744">
        <v>5.9</v>
      </c>
      <c r="O2744">
        <v>22</v>
      </c>
      <c r="P2744">
        <v>90</v>
      </c>
      <c r="Q2744">
        <v>100503</v>
      </c>
      <c r="R2744">
        <v>8000000</v>
      </c>
      <c r="AD2744" t="str">
        <v>Comedy</v>
      </c>
      <c r="AE2744">
        <v>5.9</v>
      </c>
    </row>
    <row r="2745" spans="2:31" x14ac:dyDescent="0.4">
      <c r="B2745" t="s">
        <v>2850</v>
      </c>
      <c r="C2745" s="7">
        <v>40083</v>
      </c>
      <c r="D2745">
        <f>YEAR(_01_data[[#This Row],[Release Date]])</f>
        <v>2009</v>
      </c>
      <c r="E2745" t="s">
        <v>38</v>
      </c>
      <c r="F2745" t="s">
        <v>24</v>
      </c>
      <c r="G2745" t="s">
        <v>20</v>
      </c>
      <c r="H2745" t="s">
        <v>2851</v>
      </c>
      <c r="I2745" t="s">
        <v>65</v>
      </c>
      <c r="J2745">
        <v>117</v>
      </c>
      <c r="K2745">
        <v>298</v>
      </c>
      <c r="L2745">
        <v>29</v>
      </c>
      <c r="M2745">
        <v>0</v>
      </c>
      <c r="N2745">
        <v>6.9</v>
      </c>
      <c r="O2745">
        <v>61</v>
      </c>
      <c r="P2745">
        <v>99</v>
      </c>
      <c r="Q2745">
        <v>19959</v>
      </c>
      <c r="R2745">
        <v>3800000</v>
      </c>
      <c r="AD2745" t="str">
        <v>Drama</v>
      </c>
      <c r="AE2745">
        <v>6.9</v>
      </c>
    </row>
    <row r="2746" spans="2:31" x14ac:dyDescent="0.4">
      <c r="B2746" t="s">
        <v>2852</v>
      </c>
      <c r="C2746" s="7">
        <v>40080</v>
      </c>
      <c r="D2746">
        <f>YEAR(_01_data[[#This Row],[Release Date]])</f>
        <v>2009</v>
      </c>
      <c r="E2746" t="s">
        <v>38</v>
      </c>
      <c r="F2746" t="s">
        <v>24</v>
      </c>
      <c r="G2746" t="s">
        <v>20</v>
      </c>
      <c r="H2746" t="s">
        <v>21</v>
      </c>
      <c r="I2746" t="s">
        <v>65</v>
      </c>
      <c r="J2746">
        <v>1000</v>
      </c>
      <c r="K2746">
        <v>2163</v>
      </c>
      <c r="L2746">
        <v>19</v>
      </c>
      <c r="M2746">
        <v>0</v>
      </c>
      <c r="N2746">
        <v>6.7</v>
      </c>
      <c r="O2746">
        <v>63</v>
      </c>
      <c r="P2746">
        <v>96</v>
      </c>
      <c r="Q2746">
        <v>115862</v>
      </c>
      <c r="R2746">
        <v>6000000</v>
      </c>
      <c r="AD2746" t="str">
        <v>Drama</v>
      </c>
      <c r="AE2746">
        <v>6.7</v>
      </c>
    </row>
    <row r="2747" spans="2:31" x14ac:dyDescent="0.4">
      <c r="B2747" t="s">
        <v>2853</v>
      </c>
      <c r="C2747" s="7">
        <v>40142</v>
      </c>
      <c r="D2747">
        <f>YEAR(_01_data[[#This Row],[Release Date]])</f>
        <v>2009</v>
      </c>
      <c r="E2747" t="s">
        <v>38</v>
      </c>
      <c r="F2747" t="s">
        <v>31</v>
      </c>
      <c r="G2747" t="s">
        <v>20</v>
      </c>
      <c r="H2747" t="s">
        <v>21</v>
      </c>
      <c r="I2747" t="s">
        <v>65</v>
      </c>
      <c r="J2747">
        <v>14000</v>
      </c>
      <c r="K2747">
        <v>17623</v>
      </c>
      <c r="L2747">
        <v>480</v>
      </c>
      <c r="M2747">
        <v>24000</v>
      </c>
      <c r="N2747">
        <v>7.8</v>
      </c>
      <c r="O2747">
        <v>334</v>
      </c>
      <c r="P2747">
        <v>108</v>
      </c>
      <c r="Q2747">
        <v>277313371</v>
      </c>
      <c r="R2747">
        <v>35000000</v>
      </c>
      <c r="AD2747" t="str">
        <v>Comedy</v>
      </c>
      <c r="AE2747">
        <v>7.8</v>
      </c>
    </row>
    <row r="2748" spans="2:31" x14ac:dyDescent="0.4">
      <c r="B2748" t="s">
        <v>2854</v>
      </c>
      <c r="C2748" s="7">
        <v>40138</v>
      </c>
      <c r="D2748">
        <f>YEAR(_01_data[[#This Row],[Release Date]])</f>
        <v>2009</v>
      </c>
      <c r="E2748" t="s">
        <v>38</v>
      </c>
      <c r="F2748" t="s">
        <v>102</v>
      </c>
      <c r="G2748" t="s">
        <v>20</v>
      </c>
      <c r="H2748" t="s">
        <v>21</v>
      </c>
      <c r="I2748" t="s">
        <v>32</v>
      </c>
      <c r="J2748">
        <v>58</v>
      </c>
      <c r="K2748">
        <v>62</v>
      </c>
      <c r="L2748">
        <v>0</v>
      </c>
      <c r="M2748">
        <v>0</v>
      </c>
      <c r="N2748">
        <v>7.4</v>
      </c>
      <c r="O2748">
        <v>29</v>
      </c>
      <c r="P2748">
        <v>93</v>
      </c>
      <c r="Q2748">
        <v>155984</v>
      </c>
      <c r="R2748">
        <v>160000</v>
      </c>
      <c r="AD2748" t="str">
        <v>Documentary</v>
      </c>
      <c r="AE2748">
        <v>7.4</v>
      </c>
    </row>
    <row r="2749" spans="2:31" x14ac:dyDescent="0.4">
      <c r="B2749" t="s">
        <v>2855</v>
      </c>
      <c r="C2749" s="7">
        <v>39958</v>
      </c>
      <c r="D2749">
        <f>YEAR(_01_data[[#This Row],[Release Date]])</f>
        <v>2009</v>
      </c>
      <c r="E2749" t="s">
        <v>38</v>
      </c>
      <c r="F2749" t="s">
        <v>64</v>
      </c>
      <c r="G2749" t="s">
        <v>20</v>
      </c>
      <c r="H2749" t="s">
        <v>21</v>
      </c>
      <c r="I2749" t="s">
        <v>65</v>
      </c>
      <c r="J2749">
        <v>969</v>
      </c>
      <c r="K2749">
        <v>3833</v>
      </c>
      <c r="L2749">
        <v>243</v>
      </c>
      <c r="M2749">
        <v>0</v>
      </c>
      <c r="N2749">
        <v>6.4</v>
      </c>
      <c r="O2749">
        <v>238</v>
      </c>
      <c r="P2749">
        <v>95</v>
      </c>
      <c r="Q2749">
        <v>100659</v>
      </c>
      <c r="R2749">
        <v>900000</v>
      </c>
      <c r="AD2749" t="str">
        <v>Horror</v>
      </c>
      <c r="AE2749">
        <v>6.4</v>
      </c>
    </row>
    <row r="2750" spans="2:31" x14ac:dyDescent="0.4">
      <c r="B2750" t="s">
        <v>2856</v>
      </c>
      <c r="C2750" s="7">
        <v>39860</v>
      </c>
      <c r="D2750">
        <f>YEAR(_01_data[[#This Row],[Release Date]])</f>
        <v>2009</v>
      </c>
      <c r="E2750" t="s">
        <v>38</v>
      </c>
      <c r="F2750" t="s">
        <v>42</v>
      </c>
      <c r="G2750" t="s">
        <v>20</v>
      </c>
      <c r="H2750" t="s">
        <v>60</v>
      </c>
      <c r="I2750" t="s">
        <v>81</v>
      </c>
      <c r="J2750">
        <v>10000</v>
      </c>
      <c r="K2750">
        <v>11769</v>
      </c>
      <c r="L2750">
        <v>0</v>
      </c>
      <c r="M2750">
        <v>19000</v>
      </c>
      <c r="N2750">
        <v>6.8</v>
      </c>
      <c r="O2750">
        <v>292</v>
      </c>
      <c r="P2750">
        <v>123</v>
      </c>
      <c r="Q2750">
        <v>7689458</v>
      </c>
      <c r="R2750">
        <v>40000000</v>
      </c>
      <c r="AD2750" t="str">
        <v>Adventure</v>
      </c>
      <c r="AE2750">
        <v>6.8</v>
      </c>
    </row>
    <row r="2751" spans="2:31" x14ac:dyDescent="0.4">
      <c r="B2751" t="s">
        <v>2857</v>
      </c>
      <c r="C2751" s="7">
        <v>39861</v>
      </c>
      <c r="D2751">
        <f>YEAR(_01_data[[#This Row],[Release Date]])</f>
        <v>2009</v>
      </c>
      <c r="E2751" t="s">
        <v>38</v>
      </c>
      <c r="F2751" t="s">
        <v>31</v>
      </c>
      <c r="G2751" t="s">
        <v>20</v>
      </c>
      <c r="H2751" t="s">
        <v>21</v>
      </c>
      <c r="I2751" t="s">
        <v>65</v>
      </c>
      <c r="J2751">
        <v>13000</v>
      </c>
      <c r="K2751">
        <v>16031</v>
      </c>
      <c r="L2751">
        <v>0</v>
      </c>
      <c r="M2751">
        <v>0</v>
      </c>
      <c r="N2751">
        <v>6.5</v>
      </c>
      <c r="O2751">
        <v>248</v>
      </c>
      <c r="P2751">
        <v>108</v>
      </c>
      <c r="Q2751">
        <v>33313582</v>
      </c>
      <c r="R2751">
        <v>21000000</v>
      </c>
      <c r="AD2751" t="str">
        <v>Comedy</v>
      </c>
      <c r="AE2751">
        <v>6.5</v>
      </c>
    </row>
    <row r="2752" spans="2:31" x14ac:dyDescent="0.4">
      <c r="B2752" t="s">
        <v>2858</v>
      </c>
      <c r="C2752" s="7">
        <v>39863</v>
      </c>
      <c r="D2752">
        <f>YEAR(_01_data[[#This Row],[Release Date]])</f>
        <v>2009</v>
      </c>
      <c r="E2752" t="s">
        <v>38</v>
      </c>
      <c r="F2752" t="s">
        <v>56</v>
      </c>
      <c r="G2752" t="s">
        <v>20</v>
      </c>
      <c r="H2752" t="s">
        <v>21</v>
      </c>
      <c r="I2752" t="s">
        <v>65</v>
      </c>
      <c r="J2752">
        <v>6000</v>
      </c>
      <c r="K2752">
        <v>7654</v>
      </c>
      <c r="L2752">
        <v>670</v>
      </c>
      <c r="M2752">
        <v>0</v>
      </c>
      <c r="N2752">
        <v>6.5</v>
      </c>
      <c r="O2752">
        <v>245</v>
      </c>
      <c r="P2752">
        <v>118</v>
      </c>
      <c r="Q2752">
        <v>25450527</v>
      </c>
      <c r="R2752">
        <v>50000000</v>
      </c>
      <c r="AD2752" t="str">
        <v>Action</v>
      </c>
      <c r="AE2752">
        <v>6.5</v>
      </c>
    </row>
    <row r="2753" spans="2:31" x14ac:dyDescent="0.4">
      <c r="B2753" t="s">
        <v>2859</v>
      </c>
      <c r="C2753" s="7">
        <v>39951</v>
      </c>
      <c r="D2753">
        <f>YEAR(_01_data[[#This Row],[Release Date]])</f>
        <v>2009</v>
      </c>
      <c r="E2753" t="s">
        <v>38</v>
      </c>
      <c r="F2753" t="s">
        <v>31</v>
      </c>
      <c r="G2753" t="s">
        <v>20</v>
      </c>
      <c r="H2753" t="s">
        <v>21</v>
      </c>
      <c r="I2753" t="s">
        <v>81</v>
      </c>
      <c r="J2753">
        <v>3000</v>
      </c>
      <c r="K2753">
        <v>7252</v>
      </c>
      <c r="L2753">
        <v>0</v>
      </c>
      <c r="M2753">
        <v>13000</v>
      </c>
      <c r="N2753">
        <v>6.4</v>
      </c>
      <c r="O2753">
        <v>192</v>
      </c>
      <c r="P2753">
        <v>100</v>
      </c>
      <c r="Q2753">
        <v>18439082</v>
      </c>
      <c r="R2753">
        <v>18500000</v>
      </c>
      <c r="AD2753" t="str">
        <v>Comedy</v>
      </c>
      <c r="AE2753">
        <v>6.4</v>
      </c>
    </row>
    <row r="2754" spans="2:31" x14ac:dyDescent="0.4">
      <c r="B2754" t="s">
        <v>2860</v>
      </c>
      <c r="C2754" s="7">
        <v>40142</v>
      </c>
      <c r="D2754">
        <f>YEAR(_01_data[[#This Row],[Release Date]])</f>
        <v>2009</v>
      </c>
      <c r="E2754" t="s">
        <v>38</v>
      </c>
      <c r="F2754" t="s">
        <v>31</v>
      </c>
      <c r="G2754" t="s">
        <v>20</v>
      </c>
      <c r="H2754" t="s">
        <v>21</v>
      </c>
      <c r="I2754" t="s">
        <v>65</v>
      </c>
      <c r="J2754">
        <v>2000</v>
      </c>
      <c r="K2754">
        <v>4607</v>
      </c>
      <c r="L2754">
        <v>17</v>
      </c>
      <c r="M2754">
        <v>0</v>
      </c>
      <c r="N2754">
        <v>6.5</v>
      </c>
      <c r="O2754">
        <v>144</v>
      </c>
      <c r="P2754">
        <v>96</v>
      </c>
      <c r="Q2754">
        <v>1474508</v>
      </c>
      <c r="R2754">
        <v>5000000</v>
      </c>
      <c r="AD2754" t="str">
        <v>Comedy</v>
      </c>
      <c r="AE2754">
        <v>6.5</v>
      </c>
    </row>
    <row r="2755" spans="2:31" x14ac:dyDescent="0.4">
      <c r="B2755" t="s">
        <v>2861</v>
      </c>
      <c r="C2755" s="7">
        <v>39974</v>
      </c>
      <c r="D2755">
        <f>YEAR(_01_data[[#This Row],[Release Date]])</f>
        <v>2009</v>
      </c>
      <c r="E2755" t="s">
        <v>38</v>
      </c>
      <c r="F2755" t="s">
        <v>19</v>
      </c>
      <c r="G2755" t="s">
        <v>20</v>
      </c>
      <c r="H2755" t="s">
        <v>21</v>
      </c>
      <c r="I2755" t="s">
        <v>65</v>
      </c>
      <c r="J2755">
        <v>956</v>
      </c>
      <c r="K2755">
        <v>3861</v>
      </c>
      <c r="L2755">
        <v>29</v>
      </c>
      <c r="M2755">
        <v>0</v>
      </c>
      <c r="N2755">
        <v>6.6</v>
      </c>
      <c r="O2755">
        <v>241</v>
      </c>
      <c r="P2755">
        <v>114</v>
      </c>
      <c r="Q2755">
        <v>32721635</v>
      </c>
      <c r="R2755">
        <v>15000000</v>
      </c>
      <c r="AD2755" t="str">
        <v>Crime</v>
      </c>
      <c r="AE2755">
        <v>6.6</v>
      </c>
    </row>
    <row r="2756" spans="2:31" x14ac:dyDescent="0.4">
      <c r="B2756" t="s">
        <v>2862</v>
      </c>
      <c r="C2756" s="7">
        <v>39904</v>
      </c>
      <c r="D2756">
        <f>YEAR(_01_data[[#This Row],[Release Date]])</f>
        <v>2009</v>
      </c>
      <c r="E2756" t="s">
        <v>38</v>
      </c>
      <c r="F2756" t="s">
        <v>50</v>
      </c>
      <c r="G2756" t="s">
        <v>20</v>
      </c>
      <c r="H2756" t="s">
        <v>26</v>
      </c>
      <c r="I2756" t="s">
        <v>65</v>
      </c>
      <c r="J2756">
        <v>577</v>
      </c>
      <c r="K2756">
        <v>1341</v>
      </c>
      <c r="L2756">
        <v>97</v>
      </c>
      <c r="M2756">
        <v>0</v>
      </c>
      <c r="N2756">
        <v>7</v>
      </c>
      <c r="O2756">
        <v>184</v>
      </c>
      <c r="P2756">
        <v>112</v>
      </c>
      <c r="Q2756">
        <v>6615578</v>
      </c>
      <c r="R2756">
        <v>13000000</v>
      </c>
      <c r="AD2756" t="str">
        <v>Biography</v>
      </c>
      <c r="AE2756">
        <v>7</v>
      </c>
    </row>
    <row r="2757" spans="2:31" x14ac:dyDescent="0.4">
      <c r="B2757" t="s">
        <v>2863</v>
      </c>
      <c r="C2757" s="7">
        <v>40043</v>
      </c>
      <c r="D2757">
        <f>YEAR(_01_data[[#This Row],[Release Date]])</f>
        <v>2009</v>
      </c>
      <c r="E2757" t="s">
        <v>38</v>
      </c>
      <c r="F2757" t="s">
        <v>24</v>
      </c>
      <c r="G2757" t="s">
        <v>20</v>
      </c>
      <c r="H2757" t="s">
        <v>21</v>
      </c>
      <c r="I2757" t="s">
        <v>81</v>
      </c>
      <c r="J2757">
        <v>873</v>
      </c>
      <c r="K2757">
        <v>2370</v>
      </c>
      <c r="L2757">
        <v>0</v>
      </c>
      <c r="M2757">
        <v>16000</v>
      </c>
      <c r="N2757">
        <v>6.7</v>
      </c>
      <c r="O2757">
        <v>308</v>
      </c>
      <c r="P2757">
        <v>135</v>
      </c>
      <c r="Q2757">
        <v>43982842</v>
      </c>
      <c r="R2757">
        <v>65000000</v>
      </c>
      <c r="AD2757" t="str">
        <v>Drama</v>
      </c>
      <c r="AE2757">
        <v>6.7</v>
      </c>
    </row>
    <row r="2758" spans="2:31" x14ac:dyDescent="0.4">
      <c r="B2758" t="s">
        <v>2864</v>
      </c>
      <c r="C2758" s="7">
        <v>39860</v>
      </c>
      <c r="D2758">
        <f>YEAR(_01_data[[#This Row],[Release Date]])</f>
        <v>2009</v>
      </c>
      <c r="E2758" t="s">
        <v>38</v>
      </c>
      <c r="F2758" t="s">
        <v>31</v>
      </c>
      <c r="G2758" t="s">
        <v>20</v>
      </c>
      <c r="H2758" t="s">
        <v>21</v>
      </c>
      <c r="I2758" t="s">
        <v>65</v>
      </c>
      <c r="J2758">
        <v>18000</v>
      </c>
      <c r="K2758">
        <v>32474</v>
      </c>
      <c r="L2758">
        <v>293</v>
      </c>
      <c r="M2758">
        <v>15000</v>
      </c>
      <c r="N2758">
        <v>6.2</v>
      </c>
      <c r="O2758">
        <v>271</v>
      </c>
      <c r="P2758">
        <v>94</v>
      </c>
      <c r="Q2758">
        <v>32416109</v>
      </c>
      <c r="R2758">
        <v>25000000</v>
      </c>
      <c r="AD2758" t="str">
        <v>Comedy</v>
      </c>
      <c r="AE2758">
        <v>6.2</v>
      </c>
    </row>
    <row r="2759" spans="2:31" x14ac:dyDescent="0.4">
      <c r="B2759" t="s">
        <v>2865</v>
      </c>
      <c r="C2759" s="7">
        <v>40162</v>
      </c>
      <c r="D2759">
        <f>YEAR(_01_data[[#This Row],[Release Date]])</f>
        <v>2009</v>
      </c>
      <c r="E2759" t="s">
        <v>38</v>
      </c>
      <c r="F2759" t="s">
        <v>24</v>
      </c>
      <c r="G2759" t="s">
        <v>20</v>
      </c>
      <c r="H2759" t="s">
        <v>21</v>
      </c>
      <c r="I2759" t="s">
        <v>65</v>
      </c>
      <c r="J2759">
        <v>12000</v>
      </c>
      <c r="K2759">
        <v>14462</v>
      </c>
      <c r="L2759">
        <v>38</v>
      </c>
      <c r="M2759">
        <v>0</v>
      </c>
      <c r="N2759">
        <v>7.2</v>
      </c>
      <c r="O2759">
        <v>217</v>
      </c>
      <c r="P2759">
        <v>105</v>
      </c>
      <c r="Q2759">
        <v>66637</v>
      </c>
      <c r="R2759">
        <v>6500000</v>
      </c>
      <c r="AD2759" t="str">
        <v>Drama</v>
      </c>
      <c r="AE2759">
        <v>7.2</v>
      </c>
    </row>
    <row r="2760" spans="2:31" x14ac:dyDescent="0.4">
      <c r="B2760" t="s">
        <v>2866</v>
      </c>
      <c r="C2760" s="7">
        <v>40153</v>
      </c>
      <c r="D2760">
        <f>YEAR(_01_data[[#This Row],[Release Date]])</f>
        <v>2009</v>
      </c>
      <c r="E2760" t="s">
        <v>38</v>
      </c>
      <c r="F2760" t="s">
        <v>24</v>
      </c>
      <c r="G2760" t="s">
        <v>20</v>
      </c>
      <c r="H2760" t="s">
        <v>21</v>
      </c>
      <c r="I2760" t="s">
        <v>36</v>
      </c>
      <c r="J2760">
        <v>1000</v>
      </c>
      <c r="K2760">
        <v>2589</v>
      </c>
      <c r="L2760">
        <v>2</v>
      </c>
      <c r="M2760">
        <v>797</v>
      </c>
      <c r="N2760">
        <v>6.5</v>
      </c>
      <c r="O2760">
        <v>34</v>
      </c>
      <c r="P2760">
        <v>99</v>
      </c>
      <c r="Q2760">
        <v>1889522</v>
      </c>
      <c r="R2760">
        <v>7000000</v>
      </c>
      <c r="AD2760" t="str">
        <v>Drama</v>
      </c>
      <c r="AE2760">
        <v>6.5</v>
      </c>
    </row>
    <row r="2761" spans="2:31" x14ac:dyDescent="0.4">
      <c r="B2761" t="s">
        <v>2867</v>
      </c>
      <c r="C2761" s="7">
        <v>40165</v>
      </c>
      <c r="D2761">
        <f>YEAR(_01_data[[#This Row],[Release Date]])</f>
        <v>2009</v>
      </c>
      <c r="E2761" t="s">
        <v>38</v>
      </c>
      <c r="F2761" t="s">
        <v>24</v>
      </c>
      <c r="G2761" t="s">
        <v>20</v>
      </c>
      <c r="H2761" t="s">
        <v>21</v>
      </c>
      <c r="I2761" t="s">
        <v>32</v>
      </c>
      <c r="J2761">
        <v>529</v>
      </c>
      <c r="K2761">
        <v>2749</v>
      </c>
      <c r="L2761">
        <v>8</v>
      </c>
      <c r="M2761">
        <v>195</v>
      </c>
      <c r="N2761">
        <v>6.2</v>
      </c>
      <c r="O2761">
        <v>66</v>
      </c>
      <c r="P2761">
        <v>95</v>
      </c>
      <c r="Q2761">
        <v>17580</v>
      </c>
      <c r="R2761">
        <v>1500000</v>
      </c>
      <c r="AD2761" t="str">
        <v>Drama</v>
      </c>
      <c r="AE2761">
        <v>6.2</v>
      </c>
    </row>
    <row r="2762" spans="2:31" x14ac:dyDescent="0.4">
      <c r="B2762" t="s">
        <v>2868</v>
      </c>
      <c r="C2762" s="7">
        <v>40004</v>
      </c>
      <c r="D2762">
        <f>YEAR(_01_data[[#This Row],[Release Date]])</f>
        <v>2009</v>
      </c>
      <c r="E2762" t="s">
        <v>38</v>
      </c>
      <c r="F2762" t="s">
        <v>31</v>
      </c>
      <c r="G2762" t="s">
        <v>20</v>
      </c>
      <c r="H2762" t="s">
        <v>21</v>
      </c>
      <c r="I2762" t="s">
        <v>81</v>
      </c>
      <c r="J2762">
        <v>12000</v>
      </c>
      <c r="K2762">
        <v>16118</v>
      </c>
      <c r="L2762">
        <v>7</v>
      </c>
      <c r="M2762">
        <v>370</v>
      </c>
      <c r="N2762">
        <v>5.5</v>
      </c>
      <c r="O2762">
        <v>23</v>
      </c>
      <c r="P2762">
        <v>91</v>
      </c>
      <c r="Q2762">
        <v>19348</v>
      </c>
      <c r="R2762">
        <v>10000000</v>
      </c>
      <c r="AD2762" t="str">
        <v>Comedy</v>
      </c>
      <c r="AE2762">
        <v>5.5</v>
      </c>
    </row>
    <row r="2763" spans="2:31" x14ac:dyDescent="0.4">
      <c r="B2763" t="s">
        <v>2869</v>
      </c>
      <c r="C2763" s="7">
        <v>39929</v>
      </c>
      <c r="D2763">
        <f>YEAR(_01_data[[#This Row],[Release Date]])</f>
        <v>2009</v>
      </c>
      <c r="E2763" t="s">
        <v>18</v>
      </c>
      <c r="F2763" t="s">
        <v>31</v>
      </c>
      <c r="G2763" t="s">
        <v>20</v>
      </c>
      <c r="H2763" t="s">
        <v>172</v>
      </c>
      <c r="I2763" t="s">
        <v>61</v>
      </c>
      <c r="J2763">
        <v>968</v>
      </c>
      <c r="K2763">
        <v>4270</v>
      </c>
      <c r="L2763">
        <v>50</v>
      </c>
      <c r="M2763">
        <v>0</v>
      </c>
      <c r="N2763">
        <v>7</v>
      </c>
      <c r="O2763">
        <v>41</v>
      </c>
      <c r="P2763">
        <v>118</v>
      </c>
      <c r="Q2763">
        <v>1089445</v>
      </c>
      <c r="R2763">
        <v>12500000</v>
      </c>
      <c r="AD2763" t="str">
        <v>Comedy</v>
      </c>
      <c r="AE2763">
        <v>7</v>
      </c>
    </row>
    <row r="2764" spans="2:31" x14ac:dyDescent="0.4">
      <c r="B2764" t="s">
        <v>2870</v>
      </c>
      <c r="C2764" s="7">
        <v>40171</v>
      </c>
      <c r="D2764">
        <f>YEAR(_01_data[[#This Row],[Release Date]])</f>
        <v>2009</v>
      </c>
      <c r="E2764" t="s">
        <v>38</v>
      </c>
      <c r="F2764" t="s">
        <v>39</v>
      </c>
      <c r="G2764" t="s">
        <v>20</v>
      </c>
      <c r="H2764" t="s">
        <v>21</v>
      </c>
      <c r="I2764" t="s">
        <v>36</v>
      </c>
      <c r="J2764">
        <v>852</v>
      </c>
      <c r="K2764">
        <v>2480</v>
      </c>
      <c r="L2764">
        <v>63</v>
      </c>
      <c r="M2764">
        <v>5000</v>
      </c>
      <c r="N2764">
        <v>7.1</v>
      </c>
      <c r="O2764">
        <v>228</v>
      </c>
      <c r="P2764">
        <v>97</v>
      </c>
      <c r="Q2764">
        <v>104374107</v>
      </c>
      <c r="R2764">
        <v>105000000</v>
      </c>
      <c r="AD2764" t="str">
        <v>Animation</v>
      </c>
      <c r="AE2764">
        <v>7.1</v>
      </c>
    </row>
    <row r="2765" spans="2:31" x14ac:dyDescent="0.4">
      <c r="B2765" t="s">
        <v>2871</v>
      </c>
      <c r="C2765" s="7">
        <v>40140</v>
      </c>
      <c r="D2765">
        <f>YEAR(_01_data[[#This Row],[Release Date]])</f>
        <v>2009</v>
      </c>
      <c r="E2765" t="s">
        <v>38</v>
      </c>
      <c r="F2765" t="s">
        <v>31</v>
      </c>
      <c r="G2765" t="s">
        <v>20</v>
      </c>
      <c r="H2765" t="s">
        <v>21</v>
      </c>
      <c r="I2765" t="s">
        <v>81</v>
      </c>
      <c r="J2765">
        <v>16000</v>
      </c>
      <c r="K2765">
        <v>18656</v>
      </c>
      <c r="L2765">
        <v>98</v>
      </c>
      <c r="M2765">
        <v>10000</v>
      </c>
      <c r="N2765">
        <v>6.7</v>
      </c>
      <c r="O2765">
        <v>224</v>
      </c>
      <c r="P2765">
        <v>108</v>
      </c>
      <c r="Q2765">
        <v>163947053</v>
      </c>
      <c r="R2765">
        <v>40000000</v>
      </c>
      <c r="AD2765" t="str">
        <v>Comedy</v>
      </c>
      <c r="AE2765">
        <v>6.7</v>
      </c>
    </row>
    <row r="2766" spans="2:31" x14ac:dyDescent="0.4">
      <c r="B2766" t="s">
        <v>2872</v>
      </c>
      <c r="C2766" s="7">
        <v>39916</v>
      </c>
      <c r="D2766">
        <f>YEAR(_01_data[[#This Row],[Release Date]])</f>
        <v>2009</v>
      </c>
      <c r="E2766" t="s">
        <v>38</v>
      </c>
      <c r="F2766" t="s">
        <v>42</v>
      </c>
      <c r="G2766" t="s">
        <v>20</v>
      </c>
      <c r="H2766" t="s">
        <v>21</v>
      </c>
      <c r="I2766" t="s">
        <v>65</v>
      </c>
      <c r="J2766">
        <v>10000</v>
      </c>
      <c r="K2766">
        <v>23566</v>
      </c>
      <c r="L2766">
        <v>214</v>
      </c>
      <c r="M2766">
        <v>32000</v>
      </c>
      <c r="N2766">
        <v>7.3</v>
      </c>
      <c r="O2766">
        <v>355</v>
      </c>
      <c r="P2766">
        <v>111</v>
      </c>
      <c r="Q2766">
        <v>56692</v>
      </c>
      <c r="R2766">
        <v>25000000</v>
      </c>
      <c r="AD2766" t="str">
        <v>Adventure</v>
      </c>
      <c r="AE2766">
        <v>7.3</v>
      </c>
    </row>
    <row r="2767" spans="2:31" x14ac:dyDescent="0.4">
      <c r="B2767" t="s">
        <v>2873</v>
      </c>
      <c r="C2767" s="7">
        <v>39979</v>
      </c>
      <c r="D2767">
        <f>YEAR(_01_data[[#This Row],[Release Date]])</f>
        <v>2009</v>
      </c>
      <c r="E2767" t="s">
        <v>38</v>
      </c>
      <c r="F2767" t="s">
        <v>24</v>
      </c>
      <c r="G2767" t="s">
        <v>430</v>
      </c>
      <c r="H2767" t="s">
        <v>1194</v>
      </c>
      <c r="I2767" t="s">
        <v>65</v>
      </c>
      <c r="J2767">
        <v>827</v>
      </c>
      <c r="K2767">
        <v>1044</v>
      </c>
      <c r="L2767">
        <v>195</v>
      </c>
      <c r="M2767">
        <v>33000</v>
      </c>
      <c r="N2767">
        <v>8.1999999999999993</v>
      </c>
      <c r="O2767">
        <v>262</v>
      </c>
      <c r="P2767">
        <v>129</v>
      </c>
      <c r="Q2767">
        <v>20167424</v>
      </c>
      <c r="R2767">
        <v>2000000</v>
      </c>
      <c r="AD2767" t="str">
        <v>Drama</v>
      </c>
      <c r="AE2767">
        <v>8.1999999999999993</v>
      </c>
    </row>
    <row r="2768" spans="2:31" x14ac:dyDescent="0.4">
      <c r="B2768" t="s">
        <v>2874</v>
      </c>
      <c r="C2768" s="7">
        <v>40102</v>
      </c>
      <c r="D2768">
        <f>YEAR(_01_data[[#This Row],[Release Date]])</f>
        <v>2009</v>
      </c>
      <c r="E2768" t="s">
        <v>38</v>
      </c>
      <c r="F2768" t="s">
        <v>42</v>
      </c>
      <c r="G2768" t="s">
        <v>20</v>
      </c>
      <c r="H2768" t="s">
        <v>95</v>
      </c>
      <c r="I2768" t="s">
        <v>22</v>
      </c>
      <c r="J2768">
        <v>61</v>
      </c>
      <c r="K2768">
        <v>75</v>
      </c>
      <c r="L2768">
        <v>45</v>
      </c>
      <c r="M2768">
        <v>11000</v>
      </c>
      <c r="N2768">
        <v>7.7</v>
      </c>
      <c r="O2768">
        <v>118</v>
      </c>
      <c r="P2768">
        <v>75</v>
      </c>
      <c r="Q2768">
        <v>686383</v>
      </c>
      <c r="R2768">
        <v>6500000</v>
      </c>
      <c r="AD2768" t="str">
        <v>Adventure</v>
      </c>
      <c r="AE2768">
        <v>7.7</v>
      </c>
    </row>
    <row r="2769" spans="2:31" x14ac:dyDescent="0.4">
      <c r="B2769" t="s">
        <v>2875</v>
      </c>
      <c r="C2769" s="7">
        <v>39945</v>
      </c>
      <c r="D2769">
        <f>YEAR(_01_data[[#This Row],[Release Date]])</f>
        <v>2009</v>
      </c>
      <c r="E2769" t="s">
        <v>38</v>
      </c>
      <c r="F2769" t="s">
        <v>50</v>
      </c>
      <c r="G2769" t="s">
        <v>20</v>
      </c>
      <c r="H2769" t="s">
        <v>60</v>
      </c>
      <c r="I2769" t="s">
        <v>81</v>
      </c>
      <c r="J2769">
        <v>21000</v>
      </c>
      <c r="K2769">
        <v>23745</v>
      </c>
      <c r="L2769">
        <v>456</v>
      </c>
      <c r="M2769">
        <v>0</v>
      </c>
      <c r="N2769">
        <v>6.7</v>
      </c>
      <c r="O2769">
        <v>210</v>
      </c>
      <c r="P2769">
        <v>117</v>
      </c>
      <c r="Q2769">
        <v>31670931</v>
      </c>
      <c r="R2769">
        <v>60000000</v>
      </c>
      <c r="AD2769" t="str">
        <v>Biography</v>
      </c>
      <c r="AE2769">
        <v>6.7</v>
      </c>
    </row>
    <row r="2770" spans="2:31" x14ac:dyDescent="0.4">
      <c r="B2770" t="s">
        <v>2876</v>
      </c>
      <c r="C2770" s="7">
        <v>40115</v>
      </c>
      <c r="D2770">
        <f>YEAR(_01_data[[#This Row],[Release Date]])</f>
        <v>2009</v>
      </c>
      <c r="E2770" t="s">
        <v>38</v>
      </c>
      <c r="F2770" t="s">
        <v>56</v>
      </c>
      <c r="G2770" t="s">
        <v>20</v>
      </c>
      <c r="H2770" t="s">
        <v>21</v>
      </c>
      <c r="I2770" t="s">
        <v>65</v>
      </c>
      <c r="J2770">
        <v>18000</v>
      </c>
      <c r="K2770">
        <v>19906</v>
      </c>
      <c r="L2770">
        <v>12000</v>
      </c>
      <c r="M2770">
        <v>0</v>
      </c>
      <c r="N2770">
        <v>6.4</v>
      </c>
      <c r="O2770">
        <v>267</v>
      </c>
      <c r="P2770">
        <v>106</v>
      </c>
      <c r="Q2770">
        <v>65452312</v>
      </c>
      <c r="R2770">
        <v>100000000</v>
      </c>
      <c r="AD2770" t="str">
        <v>Action</v>
      </c>
      <c r="AE2770">
        <v>6.4</v>
      </c>
    </row>
    <row r="2771" spans="2:31" x14ac:dyDescent="0.4">
      <c r="B2771" t="s">
        <v>2877</v>
      </c>
      <c r="C2771" s="7">
        <v>39832</v>
      </c>
      <c r="D2771">
        <f>YEAR(_01_data[[#This Row],[Release Date]])</f>
        <v>2009</v>
      </c>
      <c r="E2771" t="s">
        <v>38</v>
      </c>
      <c r="F2771" t="s">
        <v>24</v>
      </c>
      <c r="G2771" t="s">
        <v>20</v>
      </c>
      <c r="H2771" t="s">
        <v>21</v>
      </c>
      <c r="I2771" t="s">
        <v>81</v>
      </c>
      <c r="J2771">
        <v>152</v>
      </c>
      <c r="K2771">
        <v>568</v>
      </c>
      <c r="L2771">
        <v>124</v>
      </c>
      <c r="M2771">
        <v>13000</v>
      </c>
      <c r="N2771">
        <v>7.1</v>
      </c>
      <c r="O2771">
        <v>214</v>
      </c>
      <c r="P2771">
        <v>107</v>
      </c>
      <c r="Q2771">
        <v>63411478</v>
      </c>
      <c r="R2771">
        <v>39000000</v>
      </c>
      <c r="AD2771" t="str">
        <v>Drama</v>
      </c>
      <c r="AE2771">
        <v>7.1</v>
      </c>
    </row>
    <row r="2772" spans="2:31" x14ac:dyDescent="0.4">
      <c r="B2772" t="s">
        <v>2878</v>
      </c>
      <c r="C2772" s="7">
        <v>40083</v>
      </c>
      <c r="D2772">
        <f>YEAR(_01_data[[#This Row],[Release Date]])</f>
        <v>2009</v>
      </c>
      <c r="E2772" t="s">
        <v>38</v>
      </c>
      <c r="F2772" t="s">
        <v>42</v>
      </c>
      <c r="G2772" t="s">
        <v>20</v>
      </c>
      <c r="H2772" t="s">
        <v>21</v>
      </c>
      <c r="I2772" t="s">
        <v>81</v>
      </c>
      <c r="J2772">
        <v>21000</v>
      </c>
      <c r="K2772">
        <v>64040</v>
      </c>
      <c r="L2772">
        <v>129</v>
      </c>
      <c r="M2772">
        <v>13000</v>
      </c>
      <c r="N2772">
        <v>4.5999999999999996</v>
      </c>
      <c r="O2772">
        <v>299</v>
      </c>
      <c r="P2772">
        <v>130</v>
      </c>
      <c r="Q2772">
        <v>296623634</v>
      </c>
      <c r="R2772">
        <v>50000000</v>
      </c>
      <c r="AD2772" t="str">
        <v>Adventure</v>
      </c>
      <c r="AE2772">
        <v>4.5999999999999996</v>
      </c>
    </row>
    <row r="2773" spans="2:31" x14ac:dyDescent="0.4">
      <c r="B2773" t="s">
        <v>2879</v>
      </c>
      <c r="C2773" s="7">
        <v>39829</v>
      </c>
      <c r="D2773">
        <f>YEAR(_01_data[[#This Row],[Release Date]])</f>
        <v>2009</v>
      </c>
      <c r="E2773" t="s">
        <v>38</v>
      </c>
      <c r="F2773" t="s">
        <v>31</v>
      </c>
      <c r="G2773" t="s">
        <v>20</v>
      </c>
      <c r="H2773" t="s">
        <v>21</v>
      </c>
      <c r="I2773" t="s">
        <v>65</v>
      </c>
      <c r="J2773">
        <v>18000</v>
      </c>
      <c r="K2773">
        <v>22436</v>
      </c>
      <c r="L2773">
        <v>126</v>
      </c>
      <c r="M2773">
        <v>9000</v>
      </c>
      <c r="N2773">
        <v>6.5</v>
      </c>
      <c r="O2773">
        <v>174</v>
      </c>
      <c r="P2773">
        <v>96</v>
      </c>
      <c r="Q2773">
        <v>88915214</v>
      </c>
      <c r="R2773">
        <v>38000000</v>
      </c>
      <c r="AD2773" t="str">
        <v>Comedy</v>
      </c>
      <c r="AE2773">
        <v>6.5</v>
      </c>
    </row>
    <row r="2774" spans="2:31" x14ac:dyDescent="0.4">
      <c r="B2774" t="s">
        <v>2880</v>
      </c>
      <c r="C2774" s="7">
        <v>39919</v>
      </c>
      <c r="D2774">
        <f>YEAR(_01_data[[#This Row],[Release Date]])</f>
        <v>2009</v>
      </c>
      <c r="E2774" t="s">
        <v>38</v>
      </c>
      <c r="F2774" t="s">
        <v>24</v>
      </c>
      <c r="G2774" t="s">
        <v>20</v>
      </c>
      <c r="H2774" t="s">
        <v>21</v>
      </c>
      <c r="I2774" t="s">
        <v>81</v>
      </c>
      <c r="J2774">
        <v>10000</v>
      </c>
      <c r="K2774">
        <v>12183</v>
      </c>
      <c r="L2774">
        <v>687</v>
      </c>
      <c r="M2774">
        <v>0</v>
      </c>
      <c r="N2774">
        <v>4.8</v>
      </c>
      <c r="O2774">
        <v>178</v>
      </c>
      <c r="P2774">
        <v>89</v>
      </c>
      <c r="Q2774">
        <v>42638165</v>
      </c>
      <c r="R2774">
        <v>16000000</v>
      </c>
      <c r="AD2774" t="str">
        <v>Drama</v>
      </c>
      <c r="AE2774">
        <v>4.8</v>
      </c>
    </row>
    <row r="2775" spans="2:31" x14ac:dyDescent="0.4">
      <c r="B2775" t="s">
        <v>2881</v>
      </c>
      <c r="C2775" s="7">
        <v>39967</v>
      </c>
      <c r="D2775">
        <f>YEAR(_01_data[[#This Row],[Release Date]])</f>
        <v>2009</v>
      </c>
      <c r="E2775" t="s">
        <v>18</v>
      </c>
      <c r="F2775" t="s">
        <v>24</v>
      </c>
      <c r="G2775" t="s">
        <v>25</v>
      </c>
      <c r="H2775" t="s">
        <v>26</v>
      </c>
      <c r="I2775" t="s">
        <v>65</v>
      </c>
      <c r="J2775">
        <v>63</v>
      </c>
      <c r="K2775">
        <v>167</v>
      </c>
      <c r="L2775">
        <v>0</v>
      </c>
      <c r="M2775">
        <v>0</v>
      </c>
      <c r="N2775">
        <v>7.8</v>
      </c>
      <c r="O2775">
        <v>292</v>
      </c>
      <c r="P2775">
        <v>144</v>
      </c>
      <c r="Q2775">
        <v>2222647</v>
      </c>
      <c r="R2775">
        <v>12000000</v>
      </c>
      <c r="AD2775" t="str">
        <v>Drama</v>
      </c>
      <c r="AE2775">
        <v>7.8</v>
      </c>
    </row>
    <row r="2776" spans="2:31" x14ac:dyDescent="0.4">
      <c r="B2776" t="s">
        <v>2882</v>
      </c>
      <c r="C2776" s="7">
        <v>40174</v>
      </c>
      <c r="D2776">
        <f>YEAR(_01_data[[#This Row],[Release Date]])</f>
        <v>2009</v>
      </c>
      <c r="E2776" t="s">
        <v>38</v>
      </c>
      <c r="F2776" t="s">
        <v>50</v>
      </c>
      <c r="G2776" t="s">
        <v>20</v>
      </c>
      <c r="H2776" t="s">
        <v>60</v>
      </c>
      <c r="I2776" t="s">
        <v>61</v>
      </c>
      <c r="J2776">
        <v>2000</v>
      </c>
      <c r="K2776">
        <v>5890</v>
      </c>
      <c r="L2776">
        <v>212</v>
      </c>
      <c r="M2776">
        <v>0</v>
      </c>
      <c r="N2776">
        <v>7.3</v>
      </c>
      <c r="O2776">
        <v>188</v>
      </c>
      <c r="P2776">
        <v>100</v>
      </c>
      <c r="Q2776">
        <v>10991381</v>
      </c>
      <c r="R2776">
        <v>35000000</v>
      </c>
      <c r="AD2776" t="str">
        <v>Biography</v>
      </c>
      <c r="AE2776">
        <v>7.3</v>
      </c>
    </row>
    <row r="2777" spans="2:31" x14ac:dyDescent="0.4">
      <c r="B2777" t="s">
        <v>2883</v>
      </c>
      <c r="C2777" s="7">
        <v>39962</v>
      </c>
      <c r="D2777">
        <f>YEAR(_01_data[[#This Row],[Release Date]])</f>
        <v>2009</v>
      </c>
      <c r="E2777" t="s">
        <v>38</v>
      </c>
      <c r="F2777" t="s">
        <v>102</v>
      </c>
      <c r="G2777" t="s">
        <v>20</v>
      </c>
      <c r="H2777" t="s">
        <v>21</v>
      </c>
      <c r="I2777" t="s">
        <v>61</v>
      </c>
      <c r="J2777">
        <v>433</v>
      </c>
      <c r="K2777">
        <v>679</v>
      </c>
      <c r="L2777">
        <v>197</v>
      </c>
      <c r="M2777">
        <v>0</v>
      </c>
      <c r="N2777">
        <v>7.3</v>
      </c>
      <c r="O2777">
        <v>136</v>
      </c>
      <c r="P2777">
        <v>111</v>
      </c>
      <c r="Q2777">
        <v>71844424</v>
      </c>
      <c r="R2777">
        <v>60000000</v>
      </c>
      <c r="AD2777" t="str">
        <v>Documentary</v>
      </c>
      <c r="AE2777">
        <v>7.3</v>
      </c>
    </row>
    <row r="2778" spans="2:31" x14ac:dyDescent="0.4">
      <c r="B2778" t="s">
        <v>2884</v>
      </c>
      <c r="C2778" s="7">
        <v>39908</v>
      </c>
      <c r="D2778">
        <f>YEAR(_01_data[[#This Row],[Release Date]])</f>
        <v>2009</v>
      </c>
      <c r="E2778" t="s">
        <v>38</v>
      </c>
      <c r="F2778" t="s">
        <v>24</v>
      </c>
      <c r="G2778" t="s">
        <v>20</v>
      </c>
      <c r="H2778" t="s">
        <v>21</v>
      </c>
      <c r="I2778" t="s">
        <v>81</v>
      </c>
      <c r="J2778">
        <v>984</v>
      </c>
      <c r="K2778">
        <v>2563</v>
      </c>
      <c r="L2778">
        <v>3</v>
      </c>
      <c r="M2778">
        <v>0</v>
      </c>
      <c r="N2778">
        <v>7.1</v>
      </c>
      <c r="O2778">
        <v>20</v>
      </c>
      <c r="P2778">
        <v>120</v>
      </c>
      <c r="Q2778">
        <v>3773863</v>
      </c>
      <c r="R2778">
        <v>1000000</v>
      </c>
      <c r="AD2778" t="str">
        <v>Drama</v>
      </c>
      <c r="AE2778">
        <v>7.1</v>
      </c>
    </row>
    <row r="2779" spans="2:31" x14ac:dyDescent="0.4">
      <c r="B2779" t="s">
        <v>2885</v>
      </c>
      <c r="C2779" s="7">
        <v>39868</v>
      </c>
      <c r="D2779">
        <f>YEAR(_01_data[[#This Row],[Release Date]])</f>
        <v>2009</v>
      </c>
      <c r="E2779" t="s">
        <v>38</v>
      </c>
      <c r="F2779" t="s">
        <v>56</v>
      </c>
      <c r="G2779" t="s">
        <v>20</v>
      </c>
      <c r="H2779" t="s">
        <v>21</v>
      </c>
      <c r="I2779" t="s">
        <v>81</v>
      </c>
      <c r="J2779">
        <v>894</v>
      </c>
      <c r="K2779">
        <v>3218</v>
      </c>
      <c r="L2779">
        <v>0</v>
      </c>
      <c r="M2779">
        <v>0</v>
      </c>
      <c r="N2779">
        <v>6</v>
      </c>
      <c r="O2779">
        <v>366</v>
      </c>
      <c r="P2779">
        <v>150</v>
      </c>
      <c r="Q2779">
        <v>402076689</v>
      </c>
      <c r="R2779">
        <v>200000000</v>
      </c>
      <c r="AD2779" t="str">
        <v>Action</v>
      </c>
      <c r="AE2779">
        <v>6</v>
      </c>
    </row>
    <row r="2780" spans="2:31" x14ac:dyDescent="0.4">
      <c r="B2780" t="s">
        <v>2886</v>
      </c>
      <c r="C2780" s="7">
        <v>39847</v>
      </c>
      <c r="D2780">
        <f>YEAR(_01_data[[#This Row],[Release Date]])</f>
        <v>2009</v>
      </c>
      <c r="E2780" t="s">
        <v>38</v>
      </c>
      <c r="F2780" t="s">
        <v>56</v>
      </c>
      <c r="G2780" t="s">
        <v>20</v>
      </c>
      <c r="H2780" t="s">
        <v>21</v>
      </c>
      <c r="I2780" t="s">
        <v>65</v>
      </c>
      <c r="J2780">
        <v>978</v>
      </c>
      <c r="K2780">
        <v>2184</v>
      </c>
      <c r="L2780">
        <v>148</v>
      </c>
      <c r="M2780">
        <v>0</v>
      </c>
      <c r="N2780">
        <v>6.6</v>
      </c>
      <c r="O2780">
        <v>164</v>
      </c>
      <c r="P2780">
        <v>92</v>
      </c>
      <c r="Q2780">
        <v>45802315</v>
      </c>
      <c r="R2780">
        <v>35000000</v>
      </c>
      <c r="AD2780" t="str">
        <v>Action</v>
      </c>
      <c r="AE2780">
        <v>6.6</v>
      </c>
    </row>
    <row r="2781" spans="2:31" x14ac:dyDescent="0.4">
      <c r="B2781" t="s">
        <v>2887</v>
      </c>
      <c r="C2781" s="7">
        <v>40109</v>
      </c>
      <c r="D2781">
        <f>YEAR(_01_data[[#This Row],[Release Date]])</f>
        <v>2009</v>
      </c>
      <c r="E2781" t="s">
        <v>38</v>
      </c>
      <c r="F2781" t="s">
        <v>42</v>
      </c>
      <c r="G2781" t="s">
        <v>20</v>
      </c>
      <c r="H2781" t="s">
        <v>21</v>
      </c>
      <c r="I2781" t="s">
        <v>61</v>
      </c>
      <c r="J2781">
        <v>1000</v>
      </c>
      <c r="K2781">
        <v>2635</v>
      </c>
      <c r="L2781">
        <v>0</v>
      </c>
      <c r="M2781">
        <v>27000</v>
      </c>
      <c r="N2781">
        <v>8.3000000000000007</v>
      </c>
      <c r="O2781">
        <v>408</v>
      </c>
      <c r="P2781">
        <v>96</v>
      </c>
      <c r="Q2781">
        <v>292979556</v>
      </c>
      <c r="R2781">
        <v>175000000</v>
      </c>
      <c r="AD2781" t="str">
        <v>Adventure</v>
      </c>
      <c r="AE2781">
        <v>8.3000000000000007</v>
      </c>
    </row>
    <row r="2782" spans="2:31" x14ac:dyDescent="0.4">
      <c r="B2782" t="s">
        <v>2888</v>
      </c>
      <c r="C2782" s="7">
        <v>39931</v>
      </c>
      <c r="D2782">
        <f>YEAR(_01_data[[#This Row],[Release Date]])</f>
        <v>2009</v>
      </c>
      <c r="E2782" t="s">
        <v>38</v>
      </c>
      <c r="F2782" t="s">
        <v>24</v>
      </c>
      <c r="G2782" t="s">
        <v>20</v>
      </c>
      <c r="H2782" t="s">
        <v>21</v>
      </c>
      <c r="I2782" t="s">
        <v>65</v>
      </c>
      <c r="J2782">
        <v>24000</v>
      </c>
      <c r="K2782">
        <v>35209</v>
      </c>
      <c r="L2782">
        <v>655</v>
      </c>
      <c r="M2782">
        <v>19000</v>
      </c>
      <c r="N2782">
        <v>7.4</v>
      </c>
      <c r="O2782">
        <v>391</v>
      </c>
      <c r="P2782">
        <v>108</v>
      </c>
      <c r="Q2782">
        <v>83813460</v>
      </c>
      <c r="R2782">
        <v>25000000</v>
      </c>
      <c r="AD2782" t="str">
        <v>Drama</v>
      </c>
      <c r="AE2782">
        <v>7.4</v>
      </c>
    </row>
    <row r="2783" spans="2:31" x14ac:dyDescent="0.4">
      <c r="B2783" t="s">
        <v>2889</v>
      </c>
      <c r="C2783" s="7">
        <v>39839</v>
      </c>
      <c r="D2783">
        <f>YEAR(_01_data[[#This Row],[Release Date]])</f>
        <v>2009</v>
      </c>
      <c r="E2783" t="s">
        <v>38</v>
      </c>
      <c r="F2783" t="s">
        <v>56</v>
      </c>
      <c r="G2783" t="s">
        <v>20</v>
      </c>
      <c r="H2783" t="s">
        <v>21</v>
      </c>
      <c r="I2783" t="s">
        <v>65</v>
      </c>
      <c r="J2783">
        <v>986</v>
      </c>
      <c r="K2783">
        <v>2530</v>
      </c>
      <c r="L2783">
        <v>0</v>
      </c>
      <c r="M2783">
        <v>18000</v>
      </c>
      <c r="N2783">
        <v>7.7</v>
      </c>
      <c r="O2783">
        <v>451</v>
      </c>
      <c r="P2783">
        <v>215</v>
      </c>
      <c r="Q2783">
        <v>107503316</v>
      </c>
      <c r="R2783">
        <v>130000000</v>
      </c>
      <c r="AD2783" t="str">
        <v>Action</v>
      </c>
      <c r="AE2783">
        <v>7.7</v>
      </c>
    </row>
    <row r="2784" spans="2:31" x14ac:dyDescent="0.4">
      <c r="B2784" t="s">
        <v>2890</v>
      </c>
      <c r="C2784" s="7">
        <v>39966</v>
      </c>
      <c r="D2784">
        <f>YEAR(_01_data[[#This Row],[Release Date]])</f>
        <v>2009</v>
      </c>
      <c r="E2784" t="s">
        <v>38</v>
      </c>
      <c r="F2784" t="s">
        <v>31</v>
      </c>
      <c r="G2784" t="s">
        <v>20</v>
      </c>
      <c r="H2784" t="s">
        <v>21</v>
      </c>
      <c r="I2784" t="s">
        <v>81</v>
      </c>
      <c r="J2784">
        <v>860</v>
      </c>
      <c r="K2784">
        <v>2717</v>
      </c>
      <c r="L2784">
        <v>11000</v>
      </c>
      <c r="M2784">
        <v>10000</v>
      </c>
      <c r="N2784">
        <v>7.2</v>
      </c>
      <c r="O2784">
        <v>218</v>
      </c>
      <c r="P2784">
        <v>92</v>
      </c>
      <c r="Q2784">
        <v>5306447</v>
      </c>
      <c r="R2784">
        <v>15000000</v>
      </c>
      <c r="AD2784" t="str">
        <v>Comedy</v>
      </c>
      <c r="AE2784">
        <v>7.2</v>
      </c>
    </row>
    <row r="2785" spans="2:31" x14ac:dyDescent="0.4">
      <c r="B2785" t="s">
        <v>2891</v>
      </c>
      <c r="C2785" s="7">
        <v>39895</v>
      </c>
      <c r="D2785">
        <f>YEAR(_01_data[[#This Row],[Release Date]])</f>
        <v>2009</v>
      </c>
      <c r="E2785" t="s">
        <v>38</v>
      </c>
      <c r="F2785" t="s">
        <v>42</v>
      </c>
      <c r="G2785" t="s">
        <v>20</v>
      </c>
      <c r="H2785" t="s">
        <v>26</v>
      </c>
      <c r="I2785" t="s">
        <v>61</v>
      </c>
      <c r="J2785">
        <v>925</v>
      </c>
      <c r="K2785">
        <v>1738</v>
      </c>
      <c r="L2785">
        <v>0</v>
      </c>
      <c r="M2785">
        <v>11000</v>
      </c>
      <c r="N2785">
        <v>6.8</v>
      </c>
      <c r="O2785">
        <v>333</v>
      </c>
      <c r="P2785">
        <v>101</v>
      </c>
      <c r="Q2785">
        <v>77222184</v>
      </c>
      <c r="R2785">
        <v>100000000</v>
      </c>
      <c r="AD2785" t="str">
        <v>Adventure</v>
      </c>
      <c r="AE2785">
        <v>6.8</v>
      </c>
    </row>
    <row r="2786" spans="2:31" x14ac:dyDescent="0.4">
      <c r="B2786" t="s">
        <v>2892</v>
      </c>
      <c r="C2786" s="7">
        <v>39899</v>
      </c>
      <c r="D2786">
        <f>YEAR(_01_data[[#This Row],[Release Date]])</f>
        <v>2009</v>
      </c>
      <c r="E2786" t="s">
        <v>38</v>
      </c>
      <c r="F2786" t="s">
        <v>24</v>
      </c>
      <c r="G2786" t="s">
        <v>20</v>
      </c>
      <c r="H2786" t="s">
        <v>21</v>
      </c>
      <c r="I2786" t="s">
        <v>81</v>
      </c>
      <c r="J2786">
        <v>796</v>
      </c>
      <c r="K2786">
        <v>2633</v>
      </c>
      <c r="L2786">
        <v>0</v>
      </c>
      <c r="M2786">
        <v>10000</v>
      </c>
      <c r="N2786">
        <v>6.9</v>
      </c>
      <c r="O2786">
        <v>230</v>
      </c>
      <c r="P2786">
        <v>111</v>
      </c>
      <c r="Q2786">
        <v>13034417</v>
      </c>
      <c r="R2786">
        <v>15000000</v>
      </c>
      <c r="AD2786" t="str">
        <v>Drama</v>
      </c>
      <c r="AE2786">
        <v>6.9</v>
      </c>
    </row>
    <row r="2787" spans="2:31" x14ac:dyDescent="0.4">
      <c r="B2787" t="s">
        <v>2893</v>
      </c>
      <c r="C2787" s="7">
        <v>40171</v>
      </c>
      <c r="D2787">
        <f>YEAR(_01_data[[#This Row],[Release Date]])</f>
        <v>2009</v>
      </c>
      <c r="E2787" t="s">
        <v>38</v>
      </c>
      <c r="F2787" t="s">
        <v>56</v>
      </c>
      <c r="G2787" t="s">
        <v>20</v>
      </c>
      <c r="H2787" t="s">
        <v>21</v>
      </c>
      <c r="I2787" t="s">
        <v>65</v>
      </c>
      <c r="J2787">
        <v>1000</v>
      </c>
      <c r="K2787">
        <v>1947</v>
      </c>
      <c r="L2787">
        <v>57</v>
      </c>
      <c r="M2787">
        <v>0</v>
      </c>
      <c r="N2787">
        <v>5.5</v>
      </c>
      <c r="O2787">
        <v>166</v>
      </c>
      <c r="P2787">
        <v>101</v>
      </c>
      <c r="Q2787">
        <v>10268846</v>
      </c>
      <c r="R2787">
        <v>35000000</v>
      </c>
      <c r="AD2787" t="str">
        <v>Action</v>
      </c>
      <c r="AE2787">
        <v>5.5</v>
      </c>
    </row>
    <row r="2788" spans="2:31" x14ac:dyDescent="0.4">
      <c r="B2788" t="s">
        <v>2894</v>
      </c>
      <c r="C2788" s="7">
        <v>40023</v>
      </c>
      <c r="D2788">
        <f>YEAR(_01_data[[#This Row],[Release Date]])</f>
        <v>2009</v>
      </c>
      <c r="E2788" t="s">
        <v>38</v>
      </c>
      <c r="F2788" t="s">
        <v>56</v>
      </c>
      <c r="G2788" t="s">
        <v>20</v>
      </c>
      <c r="H2788" t="s">
        <v>21</v>
      </c>
      <c r="I2788" t="s">
        <v>81</v>
      </c>
      <c r="J2788">
        <v>20000</v>
      </c>
      <c r="K2788">
        <v>40054</v>
      </c>
      <c r="L2788">
        <v>151</v>
      </c>
      <c r="M2788">
        <v>0</v>
      </c>
      <c r="N2788">
        <v>6.7</v>
      </c>
      <c r="O2788">
        <v>350</v>
      </c>
      <c r="P2788">
        <v>119</v>
      </c>
      <c r="Q2788">
        <v>179883016</v>
      </c>
      <c r="R2788">
        <v>150000000</v>
      </c>
      <c r="AD2788" t="str">
        <v>Action</v>
      </c>
      <c r="AE2788">
        <v>6.7</v>
      </c>
    </row>
    <row r="2789" spans="2:31" x14ac:dyDescent="0.4">
      <c r="B2789" t="s">
        <v>2895</v>
      </c>
      <c r="C2789" s="7">
        <v>40091</v>
      </c>
      <c r="D2789">
        <f>YEAR(_01_data[[#This Row],[Release Date]])</f>
        <v>2009</v>
      </c>
      <c r="E2789" t="s">
        <v>38</v>
      </c>
      <c r="F2789" t="s">
        <v>42</v>
      </c>
      <c r="G2789" t="s">
        <v>20</v>
      </c>
      <c r="H2789" t="s">
        <v>21</v>
      </c>
      <c r="I2789" t="s">
        <v>81</v>
      </c>
      <c r="J2789">
        <v>10000</v>
      </c>
      <c r="K2789">
        <v>12258</v>
      </c>
      <c r="L2789">
        <v>11000</v>
      </c>
      <c r="M2789">
        <v>0</v>
      </c>
      <c r="N2789">
        <v>4.9000000000000004</v>
      </c>
      <c r="O2789">
        <v>170</v>
      </c>
      <c r="P2789">
        <v>100</v>
      </c>
      <c r="Q2789">
        <v>43337279</v>
      </c>
      <c r="R2789">
        <v>60000000</v>
      </c>
      <c r="AD2789" t="str">
        <v>Adventure</v>
      </c>
      <c r="AE2789">
        <v>4.9000000000000004</v>
      </c>
    </row>
    <row r="2790" spans="2:31" x14ac:dyDescent="0.4">
      <c r="B2790" t="s">
        <v>2896</v>
      </c>
      <c r="C2790" s="7">
        <v>40163</v>
      </c>
      <c r="D2790">
        <f>YEAR(_01_data[[#This Row],[Release Date]])</f>
        <v>2009</v>
      </c>
      <c r="E2790" t="s">
        <v>38</v>
      </c>
      <c r="F2790" t="s">
        <v>31</v>
      </c>
      <c r="G2790" t="s">
        <v>20</v>
      </c>
      <c r="H2790" t="s">
        <v>21</v>
      </c>
      <c r="I2790" t="s">
        <v>65</v>
      </c>
      <c r="J2790">
        <v>12000</v>
      </c>
      <c r="K2790">
        <v>16004</v>
      </c>
      <c r="L2790">
        <v>44</v>
      </c>
      <c r="M2790">
        <v>0</v>
      </c>
      <c r="N2790">
        <v>6.5</v>
      </c>
      <c r="O2790">
        <v>192</v>
      </c>
      <c r="P2790">
        <v>90</v>
      </c>
      <c r="Q2790">
        <v>15281286</v>
      </c>
      <c r="R2790">
        <v>18000000</v>
      </c>
      <c r="AD2790" t="str">
        <v>Comedy</v>
      </c>
      <c r="AE2790">
        <v>6.5</v>
      </c>
    </row>
    <row r="2791" spans="2:31" x14ac:dyDescent="0.4">
      <c r="B2791" t="s">
        <v>2897</v>
      </c>
      <c r="C2791" s="7">
        <v>39933</v>
      </c>
      <c r="D2791">
        <f>YEAR(_01_data[[#This Row],[Release Date]])</f>
        <v>2009</v>
      </c>
      <c r="E2791" t="s">
        <v>38</v>
      </c>
      <c r="F2791" t="s">
        <v>42</v>
      </c>
      <c r="G2791" t="s">
        <v>20</v>
      </c>
      <c r="H2791" t="s">
        <v>21</v>
      </c>
      <c r="I2791" t="s">
        <v>65</v>
      </c>
      <c r="J2791">
        <v>15000</v>
      </c>
      <c r="K2791">
        <v>28011</v>
      </c>
      <c r="L2791">
        <v>181</v>
      </c>
      <c r="M2791">
        <v>26000</v>
      </c>
      <c r="N2791">
        <v>7.7</v>
      </c>
      <c r="O2791">
        <v>445</v>
      </c>
      <c r="P2791">
        <v>88</v>
      </c>
      <c r="Q2791">
        <v>75590286</v>
      </c>
      <c r="R2791">
        <v>23600000</v>
      </c>
      <c r="AD2791" t="str">
        <v>Adventure</v>
      </c>
      <c r="AE2791">
        <v>7.7</v>
      </c>
    </row>
    <row r="2792" spans="2:31" x14ac:dyDescent="0.4">
      <c r="B2792" t="s">
        <v>2898</v>
      </c>
      <c r="C2792" s="7">
        <v>40312</v>
      </c>
      <c r="D2792">
        <f>YEAR(_01_data[[#This Row],[Release Date]])</f>
        <v>2010</v>
      </c>
      <c r="E2792" t="s">
        <v>38</v>
      </c>
      <c r="F2792" t="s">
        <v>42</v>
      </c>
      <c r="G2792" t="s">
        <v>20</v>
      </c>
      <c r="H2792" t="s">
        <v>21</v>
      </c>
      <c r="I2792" t="s">
        <v>65</v>
      </c>
      <c r="J2792">
        <v>11000</v>
      </c>
      <c r="K2792">
        <v>11984</v>
      </c>
      <c r="L2792">
        <v>0</v>
      </c>
      <c r="M2792">
        <v>63000</v>
      </c>
      <c r="N2792">
        <v>7.6</v>
      </c>
      <c r="O2792">
        <v>450</v>
      </c>
      <c r="P2792">
        <v>94</v>
      </c>
      <c r="Q2792">
        <v>18329466</v>
      </c>
      <c r="R2792">
        <v>18000000</v>
      </c>
      <c r="AD2792" t="str">
        <v>Adventure</v>
      </c>
      <c r="AE2792">
        <v>7.6</v>
      </c>
    </row>
    <row r="2793" spans="2:31" x14ac:dyDescent="0.4">
      <c r="B2793" t="s">
        <v>2899</v>
      </c>
      <c r="C2793" s="7">
        <v>40190</v>
      </c>
      <c r="D2793">
        <f>YEAR(_01_data[[#This Row],[Release Date]])</f>
        <v>2010</v>
      </c>
      <c r="E2793" t="s">
        <v>38</v>
      </c>
      <c r="F2793" t="s">
        <v>102</v>
      </c>
      <c r="G2793" t="s">
        <v>20</v>
      </c>
      <c r="H2793" t="s">
        <v>21</v>
      </c>
      <c r="I2793" t="s">
        <v>65</v>
      </c>
      <c r="J2793">
        <v>191</v>
      </c>
      <c r="K2793">
        <v>210</v>
      </c>
      <c r="L2793">
        <v>0</v>
      </c>
      <c r="M2793">
        <v>0</v>
      </c>
      <c r="N2793">
        <v>7.1</v>
      </c>
      <c r="O2793">
        <v>28</v>
      </c>
      <c r="P2793">
        <v>80</v>
      </c>
      <c r="Q2793">
        <v>99851</v>
      </c>
      <c r="R2793">
        <v>2500000</v>
      </c>
      <c r="AD2793" t="str">
        <v>Documentary</v>
      </c>
      <c r="AE2793">
        <v>7.1</v>
      </c>
    </row>
    <row r="2794" spans="2:31" x14ac:dyDescent="0.4">
      <c r="B2794" t="s">
        <v>2900</v>
      </c>
      <c r="C2794" s="7">
        <v>40266</v>
      </c>
      <c r="D2794">
        <f>YEAR(_01_data[[#This Row],[Release Date]])</f>
        <v>2010</v>
      </c>
      <c r="E2794" t="s">
        <v>38</v>
      </c>
      <c r="F2794" t="s">
        <v>42</v>
      </c>
      <c r="G2794" t="s">
        <v>20</v>
      </c>
      <c r="H2794" t="s">
        <v>21</v>
      </c>
      <c r="I2794" t="s">
        <v>61</v>
      </c>
      <c r="J2794">
        <v>40000</v>
      </c>
      <c r="K2794">
        <v>79957</v>
      </c>
      <c r="L2794">
        <v>13000</v>
      </c>
      <c r="M2794">
        <v>24000</v>
      </c>
      <c r="N2794">
        <v>6.5</v>
      </c>
      <c r="O2794">
        <v>451</v>
      </c>
      <c r="P2794">
        <v>108</v>
      </c>
      <c r="Q2794">
        <v>334185206</v>
      </c>
      <c r="R2794">
        <v>200000000</v>
      </c>
      <c r="AD2794" t="str">
        <v>Adventure</v>
      </c>
      <c r="AE2794">
        <v>6.5</v>
      </c>
    </row>
    <row r="2795" spans="2:31" x14ac:dyDescent="0.4">
      <c r="B2795" t="s">
        <v>2901</v>
      </c>
      <c r="C2795" s="7">
        <v>40225</v>
      </c>
      <c r="D2795">
        <f>YEAR(_01_data[[#This Row],[Release Date]])</f>
        <v>2010</v>
      </c>
      <c r="E2795" t="s">
        <v>38</v>
      </c>
      <c r="F2795" t="s">
        <v>42</v>
      </c>
      <c r="G2795" t="s">
        <v>20</v>
      </c>
      <c r="H2795" t="s">
        <v>21</v>
      </c>
      <c r="I2795" t="s">
        <v>61</v>
      </c>
      <c r="J2795">
        <v>681</v>
      </c>
      <c r="K2795">
        <v>2486</v>
      </c>
      <c r="L2795">
        <v>0</v>
      </c>
      <c r="M2795">
        <v>0</v>
      </c>
      <c r="N2795">
        <v>5.3</v>
      </c>
      <c r="O2795">
        <v>84</v>
      </c>
      <c r="P2795">
        <v>90</v>
      </c>
      <c r="Q2795">
        <v>25077977</v>
      </c>
      <c r="R2795">
        <v>20000000</v>
      </c>
      <c r="AD2795" t="str">
        <v>Adventure</v>
      </c>
      <c r="AE2795">
        <v>5.3</v>
      </c>
    </row>
    <row r="2796" spans="2:31" x14ac:dyDescent="0.4">
      <c r="B2796" t="s">
        <v>2902</v>
      </c>
      <c r="C2796" s="7">
        <v>40218</v>
      </c>
      <c r="D2796">
        <f>YEAR(_01_data[[#This Row],[Release Date]])</f>
        <v>2010</v>
      </c>
      <c r="E2796" t="s">
        <v>38</v>
      </c>
      <c r="F2796" t="s">
        <v>24</v>
      </c>
      <c r="G2796" t="s">
        <v>20</v>
      </c>
      <c r="H2796" t="s">
        <v>21</v>
      </c>
      <c r="I2796" t="s">
        <v>65</v>
      </c>
      <c r="J2796">
        <v>38</v>
      </c>
      <c r="K2796">
        <v>60</v>
      </c>
      <c r="L2796">
        <v>407</v>
      </c>
      <c r="M2796">
        <v>594</v>
      </c>
      <c r="N2796">
        <v>5.8</v>
      </c>
      <c r="O2796">
        <v>35</v>
      </c>
      <c r="P2796">
        <v>124</v>
      </c>
      <c r="Q2796">
        <v>183490</v>
      </c>
      <c r="R2796">
        <v>1700000</v>
      </c>
      <c r="AD2796" t="str">
        <v>Drama</v>
      </c>
      <c r="AE2796">
        <v>5.8</v>
      </c>
    </row>
    <row r="2797" spans="2:31" x14ac:dyDescent="0.4">
      <c r="B2797" t="s">
        <v>2903</v>
      </c>
      <c r="C2797" s="7">
        <v>40446</v>
      </c>
      <c r="D2797">
        <f>YEAR(_01_data[[#This Row],[Release Date]])</f>
        <v>2010</v>
      </c>
      <c r="E2797" t="s">
        <v>38</v>
      </c>
      <c r="F2797" t="s">
        <v>31</v>
      </c>
      <c r="G2797" t="s">
        <v>20</v>
      </c>
      <c r="H2797" t="s">
        <v>60</v>
      </c>
      <c r="I2797" t="s">
        <v>81</v>
      </c>
      <c r="J2797">
        <v>1000</v>
      </c>
      <c r="K2797">
        <v>2265</v>
      </c>
      <c r="L2797">
        <v>608</v>
      </c>
      <c r="M2797">
        <v>0</v>
      </c>
      <c r="N2797">
        <v>7.3</v>
      </c>
      <c r="O2797">
        <v>248</v>
      </c>
      <c r="P2797">
        <v>129</v>
      </c>
      <c r="Q2797">
        <v>3205244</v>
      </c>
      <c r="R2797">
        <v>10000000</v>
      </c>
      <c r="AD2797" t="str">
        <v>Comedy</v>
      </c>
      <c r="AE2797">
        <v>7.3</v>
      </c>
    </row>
    <row r="2798" spans="2:31" x14ac:dyDescent="0.4">
      <c r="B2798" t="s">
        <v>2904</v>
      </c>
      <c r="C2798" s="7">
        <v>40331</v>
      </c>
      <c r="D2798">
        <f>YEAR(_01_data[[#This Row],[Release Date]])</f>
        <v>2010</v>
      </c>
      <c r="E2798" t="s">
        <v>38</v>
      </c>
      <c r="F2798" t="s">
        <v>31</v>
      </c>
      <c r="G2798" t="s">
        <v>20</v>
      </c>
      <c r="H2798" t="s">
        <v>21</v>
      </c>
      <c r="I2798" t="s">
        <v>65</v>
      </c>
      <c r="J2798">
        <v>1000</v>
      </c>
      <c r="K2798">
        <v>2016</v>
      </c>
      <c r="L2798">
        <v>101</v>
      </c>
      <c r="M2798">
        <v>15000</v>
      </c>
      <c r="N2798">
        <v>7.2</v>
      </c>
      <c r="O2798">
        <v>261</v>
      </c>
      <c r="P2798">
        <v>105</v>
      </c>
      <c r="Q2798">
        <v>5776314</v>
      </c>
      <c r="R2798">
        <v>3200000</v>
      </c>
      <c r="AD2798" t="str">
        <v>Comedy</v>
      </c>
      <c r="AE2798">
        <v>7.2</v>
      </c>
    </row>
    <row r="2799" spans="2:31" x14ac:dyDescent="0.4">
      <c r="B2799" t="s">
        <v>2905</v>
      </c>
      <c r="C2799" s="7">
        <v>40281</v>
      </c>
      <c r="D2799">
        <f>YEAR(_01_data[[#This Row],[Release Date]])</f>
        <v>2010</v>
      </c>
      <c r="E2799" t="s">
        <v>38</v>
      </c>
      <c r="F2799" t="s">
        <v>183</v>
      </c>
      <c r="G2799" t="s">
        <v>20</v>
      </c>
      <c r="H2799" t="s">
        <v>172</v>
      </c>
      <c r="I2799" t="s">
        <v>65</v>
      </c>
      <c r="J2799">
        <v>434</v>
      </c>
      <c r="K2799">
        <v>645</v>
      </c>
      <c r="L2799">
        <v>22</v>
      </c>
      <c r="M2799">
        <v>0</v>
      </c>
      <c r="N2799">
        <v>6.1</v>
      </c>
      <c r="O2799">
        <v>97</v>
      </c>
      <c r="P2799">
        <v>110</v>
      </c>
      <c r="Q2799">
        <v>56129</v>
      </c>
      <c r="R2799">
        <v>1100000</v>
      </c>
      <c r="AD2799" t="str">
        <v>Sci-Fi</v>
      </c>
      <c r="AE2799">
        <v>6.1</v>
      </c>
    </row>
    <row r="2800" spans="2:31" x14ac:dyDescent="0.4">
      <c r="B2800" t="s">
        <v>2906</v>
      </c>
      <c r="C2800" s="7">
        <v>40228</v>
      </c>
      <c r="D2800">
        <f>YEAR(_01_data[[#This Row],[Release Date]])</f>
        <v>2010</v>
      </c>
      <c r="E2800" t="s">
        <v>38</v>
      </c>
      <c r="F2800" t="s">
        <v>24</v>
      </c>
      <c r="G2800" t="s">
        <v>20</v>
      </c>
      <c r="H2800" t="s">
        <v>21</v>
      </c>
      <c r="I2800" t="s">
        <v>65</v>
      </c>
      <c r="J2800">
        <v>20000</v>
      </c>
      <c r="K2800">
        <v>38072</v>
      </c>
      <c r="L2800">
        <v>0</v>
      </c>
      <c r="M2800">
        <v>106000</v>
      </c>
      <c r="N2800">
        <v>8</v>
      </c>
      <c r="O2800">
        <v>669</v>
      </c>
      <c r="P2800">
        <v>108</v>
      </c>
      <c r="Q2800">
        <v>106952327</v>
      </c>
      <c r="R2800">
        <v>13000000</v>
      </c>
      <c r="AD2800" t="str">
        <v>Drama</v>
      </c>
      <c r="AE2800">
        <v>8</v>
      </c>
    </row>
    <row r="2801" spans="2:31" x14ac:dyDescent="0.4">
      <c r="B2801" t="s">
        <v>2907</v>
      </c>
      <c r="C2801" s="7">
        <v>40382</v>
      </c>
      <c r="D2801">
        <f>YEAR(_01_data[[#This Row],[Release Date]])</f>
        <v>2010</v>
      </c>
      <c r="E2801" t="s">
        <v>38</v>
      </c>
      <c r="F2801" t="s">
        <v>24</v>
      </c>
      <c r="G2801" t="s">
        <v>20</v>
      </c>
      <c r="H2801" t="s">
        <v>21</v>
      </c>
      <c r="I2801" t="s">
        <v>65</v>
      </c>
      <c r="J2801">
        <v>33000</v>
      </c>
      <c r="K2801">
        <v>35941</v>
      </c>
      <c r="L2801">
        <v>310</v>
      </c>
      <c r="M2801">
        <v>25000</v>
      </c>
      <c r="N2801">
        <v>7.4</v>
      </c>
      <c r="O2801">
        <v>377</v>
      </c>
      <c r="P2801">
        <v>112</v>
      </c>
      <c r="Q2801">
        <v>9701559</v>
      </c>
      <c r="R2801">
        <v>3500000</v>
      </c>
      <c r="AD2801" t="str">
        <v>Drama</v>
      </c>
      <c r="AE2801">
        <v>7.4</v>
      </c>
    </row>
    <row r="2802" spans="2:31" x14ac:dyDescent="0.4">
      <c r="B2802" t="s">
        <v>2908</v>
      </c>
      <c r="C2802" s="7">
        <v>40433</v>
      </c>
      <c r="D2802">
        <f>YEAR(_01_data[[#This Row],[Release Date]])</f>
        <v>2010</v>
      </c>
      <c r="E2802" t="s">
        <v>38</v>
      </c>
      <c r="F2802" t="s">
        <v>24</v>
      </c>
      <c r="G2802" t="s">
        <v>20</v>
      </c>
      <c r="H2802" t="s">
        <v>916</v>
      </c>
      <c r="I2802" t="s">
        <v>65</v>
      </c>
      <c r="J2802">
        <v>16000</v>
      </c>
      <c r="K2802">
        <v>17471</v>
      </c>
      <c r="L2802">
        <v>89</v>
      </c>
      <c r="M2802">
        <v>24000</v>
      </c>
      <c r="N2802">
        <v>7</v>
      </c>
      <c r="O2802">
        <v>363</v>
      </c>
      <c r="P2802">
        <v>95</v>
      </c>
      <c r="Q2802">
        <v>1028658</v>
      </c>
      <c r="R2802">
        <v>3000000</v>
      </c>
      <c r="AD2802" t="str">
        <v>Drama</v>
      </c>
      <c r="AE2802">
        <v>7</v>
      </c>
    </row>
    <row r="2803" spans="2:31" x14ac:dyDescent="0.4">
      <c r="B2803" t="s">
        <v>2909</v>
      </c>
      <c r="C2803" s="7">
        <v>40327</v>
      </c>
      <c r="D2803">
        <f>YEAR(_01_data[[#This Row],[Release Date]])</f>
        <v>2010</v>
      </c>
      <c r="E2803" t="s">
        <v>38</v>
      </c>
      <c r="F2803" t="s">
        <v>24</v>
      </c>
      <c r="G2803" t="s">
        <v>20</v>
      </c>
      <c r="H2803" t="s">
        <v>21</v>
      </c>
      <c r="I2803" t="s">
        <v>81</v>
      </c>
      <c r="J2803">
        <v>2000</v>
      </c>
      <c r="K2803">
        <v>4315</v>
      </c>
      <c r="L2803">
        <v>59</v>
      </c>
      <c r="M2803">
        <v>19000</v>
      </c>
      <c r="N2803">
        <v>6.4</v>
      </c>
      <c r="O2803">
        <v>197</v>
      </c>
      <c r="P2803">
        <v>119</v>
      </c>
      <c r="Q2803">
        <v>39440655</v>
      </c>
      <c r="R2803">
        <v>55000000</v>
      </c>
      <c r="AD2803" t="str">
        <v>Drama</v>
      </c>
      <c r="AE2803">
        <v>6.4</v>
      </c>
    </row>
    <row r="2804" spans="2:31" x14ac:dyDescent="0.4">
      <c r="B2804" t="s">
        <v>2910</v>
      </c>
      <c r="C2804" s="7">
        <v>40242</v>
      </c>
      <c r="D2804">
        <f>YEAR(_01_data[[#This Row],[Release Date]])</f>
        <v>2010</v>
      </c>
      <c r="E2804" t="s">
        <v>38</v>
      </c>
      <c r="F2804" t="s">
        <v>31</v>
      </c>
      <c r="G2804" t="s">
        <v>20</v>
      </c>
      <c r="H2804" t="s">
        <v>21</v>
      </c>
      <c r="I2804" t="s">
        <v>65</v>
      </c>
      <c r="J2804">
        <v>26000</v>
      </c>
      <c r="K2804">
        <v>27756</v>
      </c>
      <c r="L2804">
        <v>0</v>
      </c>
      <c r="M2804">
        <v>694</v>
      </c>
      <c r="N2804">
        <v>6</v>
      </c>
      <c r="O2804">
        <v>27</v>
      </c>
      <c r="P2804">
        <v>118</v>
      </c>
      <c r="Q2804">
        <v>46451</v>
      </c>
      <c r="R2804">
        <v>7000000</v>
      </c>
      <c r="AD2804" t="str">
        <v>Comedy</v>
      </c>
      <c r="AE2804">
        <v>6</v>
      </c>
    </row>
    <row r="2805" spans="2:31" x14ac:dyDescent="0.4">
      <c r="B2805" t="s">
        <v>2911</v>
      </c>
      <c r="C2805" s="7">
        <v>40371</v>
      </c>
      <c r="D2805">
        <f>YEAR(_01_data[[#This Row],[Release Date]])</f>
        <v>2010</v>
      </c>
      <c r="E2805" t="s">
        <v>38</v>
      </c>
      <c r="F2805" t="s">
        <v>50</v>
      </c>
      <c r="G2805" t="s">
        <v>20</v>
      </c>
      <c r="H2805" t="s">
        <v>172</v>
      </c>
      <c r="I2805" t="s">
        <v>65</v>
      </c>
      <c r="J2805">
        <v>18000</v>
      </c>
      <c r="K2805">
        <v>18739</v>
      </c>
      <c r="L2805">
        <v>60</v>
      </c>
      <c r="M2805">
        <v>0</v>
      </c>
      <c r="N2805">
        <v>6.2</v>
      </c>
      <c r="O2805">
        <v>117</v>
      </c>
      <c r="P2805">
        <v>108</v>
      </c>
      <c r="Q2805">
        <v>1039869</v>
      </c>
      <c r="R2805">
        <v>15000000</v>
      </c>
      <c r="AD2805" t="str">
        <v>Biography</v>
      </c>
      <c r="AE2805">
        <v>6.2</v>
      </c>
    </row>
    <row r="2806" spans="2:31" x14ac:dyDescent="0.4">
      <c r="B2806" t="s">
        <v>2912</v>
      </c>
      <c r="C2806" s="7">
        <v>40510</v>
      </c>
      <c r="D2806">
        <f>YEAR(_01_data[[#This Row],[Release Date]])</f>
        <v>2010</v>
      </c>
      <c r="E2806" t="s">
        <v>38</v>
      </c>
      <c r="F2806" t="s">
        <v>56</v>
      </c>
      <c r="G2806" t="s">
        <v>20</v>
      </c>
      <c r="H2806" t="s">
        <v>21</v>
      </c>
      <c r="I2806" t="s">
        <v>61</v>
      </c>
      <c r="J2806">
        <v>975</v>
      </c>
      <c r="K2806">
        <v>3326</v>
      </c>
      <c r="L2806">
        <v>62</v>
      </c>
      <c r="M2806">
        <v>0</v>
      </c>
      <c r="N2806">
        <v>4.3</v>
      </c>
      <c r="O2806">
        <v>91</v>
      </c>
      <c r="P2806">
        <v>82</v>
      </c>
      <c r="Q2806">
        <v>43575716</v>
      </c>
      <c r="R2806">
        <v>85000000</v>
      </c>
      <c r="AD2806" t="str">
        <v>Action</v>
      </c>
      <c r="AE2806">
        <v>4.3</v>
      </c>
    </row>
    <row r="2807" spans="2:31" x14ac:dyDescent="0.4">
      <c r="B2807" t="s">
        <v>2913</v>
      </c>
      <c r="C2807" s="7">
        <v>40541</v>
      </c>
      <c r="D2807">
        <f>YEAR(_01_data[[#This Row],[Release Date]])</f>
        <v>2010</v>
      </c>
      <c r="E2807" t="s">
        <v>38</v>
      </c>
      <c r="F2807" t="s">
        <v>24</v>
      </c>
      <c r="G2807" t="s">
        <v>20</v>
      </c>
      <c r="H2807" t="s">
        <v>21</v>
      </c>
      <c r="I2807" t="s">
        <v>81</v>
      </c>
      <c r="J2807">
        <v>405</v>
      </c>
      <c r="K2807">
        <v>1066</v>
      </c>
      <c r="L2807">
        <v>23</v>
      </c>
      <c r="M2807">
        <v>0</v>
      </c>
      <c r="N2807">
        <v>6.5</v>
      </c>
      <c r="O2807">
        <v>117</v>
      </c>
      <c r="P2807">
        <v>99</v>
      </c>
      <c r="Q2807">
        <v>31136950</v>
      </c>
      <c r="R2807">
        <v>44000000</v>
      </c>
      <c r="AD2807" t="str">
        <v>Drama</v>
      </c>
      <c r="AE2807">
        <v>6.5</v>
      </c>
    </row>
    <row r="2808" spans="2:31" x14ac:dyDescent="0.4">
      <c r="B2808" t="s">
        <v>2914</v>
      </c>
      <c r="C2808" s="7">
        <v>40286</v>
      </c>
      <c r="D2808">
        <f>YEAR(_01_data[[#This Row],[Release Date]])</f>
        <v>2010</v>
      </c>
      <c r="E2808" t="s">
        <v>38</v>
      </c>
      <c r="F2808" t="s">
        <v>56</v>
      </c>
      <c r="G2808" t="s">
        <v>20</v>
      </c>
      <c r="H2808" t="s">
        <v>21</v>
      </c>
      <c r="I2808" t="s">
        <v>81</v>
      </c>
      <c r="J2808">
        <v>14000</v>
      </c>
      <c r="K2808">
        <v>18003</v>
      </c>
      <c r="L2808">
        <v>255</v>
      </c>
      <c r="M2808">
        <v>15000</v>
      </c>
      <c r="N2808">
        <v>5.8</v>
      </c>
      <c r="O2808">
        <v>344</v>
      </c>
      <c r="P2808">
        <v>106</v>
      </c>
      <c r="Q2808">
        <v>163192114</v>
      </c>
      <c r="R2808">
        <v>125000000</v>
      </c>
      <c r="AD2808" t="str">
        <v>Action</v>
      </c>
      <c r="AE2808">
        <v>5.8</v>
      </c>
    </row>
    <row r="2809" spans="2:31" x14ac:dyDescent="0.4">
      <c r="B2809" t="s">
        <v>2915</v>
      </c>
      <c r="C2809" s="7">
        <v>40417</v>
      </c>
      <c r="D2809">
        <f>YEAR(_01_data[[#This Row],[Release Date]])</f>
        <v>2010</v>
      </c>
      <c r="E2809" t="s">
        <v>38</v>
      </c>
      <c r="F2809" t="s">
        <v>56</v>
      </c>
      <c r="G2809" t="s">
        <v>20</v>
      </c>
      <c r="H2809" t="s">
        <v>21</v>
      </c>
      <c r="I2809" t="s">
        <v>65</v>
      </c>
      <c r="J2809">
        <v>13000</v>
      </c>
      <c r="K2809">
        <v>14483</v>
      </c>
      <c r="L2809">
        <v>0</v>
      </c>
      <c r="M2809">
        <v>0</v>
      </c>
      <c r="N2809">
        <v>5.6</v>
      </c>
      <c r="O2809">
        <v>203</v>
      </c>
      <c r="P2809">
        <v>107</v>
      </c>
      <c r="Q2809">
        <v>44867349</v>
      </c>
      <c r="R2809">
        <v>37000000</v>
      </c>
      <c r="AD2809" t="str">
        <v>Action</v>
      </c>
      <c r="AE2809">
        <v>5.6</v>
      </c>
    </row>
    <row r="2810" spans="2:31" x14ac:dyDescent="0.4">
      <c r="B2810" t="s">
        <v>2916</v>
      </c>
      <c r="C2810" s="7">
        <v>40468</v>
      </c>
      <c r="D2810">
        <f>YEAR(_01_data[[#This Row],[Release Date]])</f>
        <v>2010</v>
      </c>
      <c r="E2810" t="s">
        <v>38</v>
      </c>
      <c r="F2810" t="s">
        <v>24</v>
      </c>
      <c r="G2810" t="s">
        <v>20</v>
      </c>
      <c r="H2810" t="s">
        <v>2917</v>
      </c>
      <c r="I2810" t="s">
        <v>81</v>
      </c>
      <c r="J2810">
        <v>3000</v>
      </c>
      <c r="K2810">
        <v>4204</v>
      </c>
      <c r="L2810">
        <v>19</v>
      </c>
      <c r="M2810">
        <v>0</v>
      </c>
      <c r="N2810">
        <v>6.3</v>
      </c>
      <c r="O2810">
        <v>135</v>
      </c>
      <c r="P2810">
        <v>117</v>
      </c>
      <c r="Q2810">
        <v>20218921</v>
      </c>
      <c r="R2810">
        <v>15000000</v>
      </c>
      <c r="AD2810" t="str">
        <v>Drama</v>
      </c>
      <c r="AE2810">
        <v>6.3</v>
      </c>
    </row>
    <row r="2811" spans="2:31" x14ac:dyDescent="0.4">
      <c r="B2811" t="s">
        <v>2918</v>
      </c>
      <c r="C2811" s="7">
        <v>40389</v>
      </c>
      <c r="D2811">
        <f>YEAR(_01_data[[#This Row],[Release Date]])</f>
        <v>2010</v>
      </c>
      <c r="E2811" t="s">
        <v>38</v>
      </c>
      <c r="F2811" t="s">
        <v>31</v>
      </c>
      <c r="G2811" t="s">
        <v>20</v>
      </c>
      <c r="H2811" t="s">
        <v>21</v>
      </c>
      <c r="I2811" t="s">
        <v>65</v>
      </c>
      <c r="J2811">
        <v>490</v>
      </c>
      <c r="K2811">
        <v>1136</v>
      </c>
      <c r="L2811">
        <v>157</v>
      </c>
      <c r="M2811">
        <v>0</v>
      </c>
      <c r="N2811">
        <v>6.3</v>
      </c>
      <c r="O2811">
        <v>223</v>
      </c>
      <c r="P2811">
        <v>91</v>
      </c>
      <c r="Q2811">
        <v>7455447</v>
      </c>
      <c r="R2811">
        <v>7000000</v>
      </c>
      <c r="AD2811" t="str">
        <v>Comedy</v>
      </c>
      <c r="AE2811">
        <v>6.3</v>
      </c>
    </row>
    <row r="2812" spans="2:31" x14ac:dyDescent="0.4">
      <c r="B2812" t="s">
        <v>2919</v>
      </c>
      <c r="C2812" s="7">
        <v>40419</v>
      </c>
      <c r="D2812">
        <f>YEAR(_01_data[[#This Row],[Release Date]])</f>
        <v>2010</v>
      </c>
      <c r="E2812" t="s">
        <v>38</v>
      </c>
      <c r="F2812" t="s">
        <v>31</v>
      </c>
      <c r="G2812" t="s">
        <v>20</v>
      </c>
      <c r="H2812" t="s">
        <v>21</v>
      </c>
      <c r="I2812" t="s">
        <v>81</v>
      </c>
      <c r="J2812">
        <v>15000</v>
      </c>
      <c r="K2812">
        <v>39822</v>
      </c>
      <c r="L2812">
        <v>189</v>
      </c>
      <c r="M2812">
        <v>0</v>
      </c>
      <c r="N2812">
        <v>6.3</v>
      </c>
      <c r="O2812">
        <v>247</v>
      </c>
      <c r="P2812">
        <v>101</v>
      </c>
      <c r="Q2812">
        <v>98711404</v>
      </c>
      <c r="R2812">
        <v>55000000</v>
      </c>
      <c r="AD2812" t="str">
        <v>Comedy</v>
      </c>
      <c r="AE2812">
        <v>6.3</v>
      </c>
    </row>
    <row r="2813" spans="2:31" x14ac:dyDescent="0.4">
      <c r="B2813" t="s">
        <v>2920</v>
      </c>
      <c r="C2813" s="7">
        <v>40284</v>
      </c>
      <c r="D2813">
        <f>YEAR(_01_data[[#This Row],[Release Date]])</f>
        <v>2010</v>
      </c>
      <c r="E2813" t="s">
        <v>38</v>
      </c>
      <c r="F2813" t="s">
        <v>24</v>
      </c>
      <c r="G2813" t="s">
        <v>20</v>
      </c>
      <c r="H2813" t="s">
        <v>21</v>
      </c>
      <c r="I2813" t="s">
        <v>81</v>
      </c>
      <c r="J2813">
        <v>17000</v>
      </c>
      <c r="K2813">
        <v>19945</v>
      </c>
      <c r="L2813">
        <v>529</v>
      </c>
      <c r="M2813">
        <v>14000</v>
      </c>
      <c r="N2813">
        <v>6.3</v>
      </c>
      <c r="O2813">
        <v>162</v>
      </c>
      <c r="P2813">
        <v>108</v>
      </c>
      <c r="Q2813">
        <v>80014842</v>
      </c>
      <c r="R2813">
        <v>25000000</v>
      </c>
      <c r="AD2813" t="str">
        <v>Drama</v>
      </c>
      <c r="AE2813">
        <v>6.3</v>
      </c>
    </row>
    <row r="2814" spans="2:31" x14ac:dyDescent="0.4">
      <c r="B2814" t="s">
        <v>2921</v>
      </c>
      <c r="C2814" s="7">
        <v>40445</v>
      </c>
      <c r="D2814">
        <f>YEAR(_01_data[[#This Row],[Release Date]])</f>
        <v>2010</v>
      </c>
      <c r="E2814" t="s">
        <v>38</v>
      </c>
      <c r="F2814" t="s">
        <v>39</v>
      </c>
      <c r="G2814" t="s">
        <v>20</v>
      </c>
      <c r="H2814" t="s">
        <v>21</v>
      </c>
      <c r="I2814" t="s">
        <v>61</v>
      </c>
      <c r="J2814">
        <v>7000</v>
      </c>
      <c r="K2814">
        <v>11608</v>
      </c>
      <c r="L2814">
        <v>275</v>
      </c>
      <c r="M2814">
        <v>31000</v>
      </c>
      <c r="N2814">
        <v>7.7</v>
      </c>
      <c r="O2814">
        <v>304</v>
      </c>
      <c r="P2814">
        <v>87</v>
      </c>
      <c r="Q2814">
        <v>251501645</v>
      </c>
      <c r="R2814">
        <v>69000000</v>
      </c>
      <c r="AD2814" t="str">
        <v>Animation</v>
      </c>
      <c r="AE2814">
        <v>7.7</v>
      </c>
    </row>
    <row r="2815" spans="2:31" x14ac:dyDescent="0.4">
      <c r="B2815" t="s">
        <v>2922</v>
      </c>
      <c r="C2815" s="7">
        <v>40530</v>
      </c>
      <c r="D2815">
        <f>YEAR(_01_data[[#This Row],[Release Date]])</f>
        <v>2010</v>
      </c>
      <c r="E2815" t="s">
        <v>38</v>
      </c>
      <c r="F2815" t="s">
        <v>64</v>
      </c>
      <c r="G2815" t="s">
        <v>20</v>
      </c>
      <c r="H2815" t="s">
        <v>21</v>
      </c>
      <c r="I2815" t="s">
        <v>81</v>
      </c>
      <c r="J2815">
        <v>2000</v>
      </c>
      <c r="K2815">
        <v>5628</v>
      </c>
      <c r="L2815">
        <v>66</v>
      </c>
      <c r="M2815">
        <v>16000</v>
      </c>
      <c r="N2815">
        <v>6.3</v>
      </c>
      <c r="O2815">
        <v>273</v>
      </c>
      <c r="P2815">
        <v>80</v>
      </c>
      <c r="Q2815">
        <v>33583175</v>
      </c>
      <c r="R2815">
        <v>10000000</v>
      </c>
      <c r="AD2815" t="str">
        <v>Horror</v>
      </c>
      <c r="AE2815">
        <v>6.3</v>
      </c>
    </row>
    <row r="2816" spans="2:31" x14ac:dyDescent="0.4">
      <c r="B2816" t="s">
        <v>2923</v>
      </c>
      <c r="C2816" s="7">
        <v>40539</v>
      </c>
      <c r="D2816">
        <f>YEAR(_01_data[[#This Row],[Release Date]])</f>
        <v>2010</v>
      </c>
      <c r="E2816" t="s">
        <v>38</v>
      </c>
      <c r="F2816" t="s">
        <v>31</v>
      </c>
      <c r="G2816" t="s">
        <v>20</v>
      </c>
      <c r="H2816" t="s">
        <v>21</v>
      </c>
      <c r="I2816" t="s">
        <v>61</v>
      </c>
      <c r="J2816">
        <v>17000</v>
      </c>
      <c r="K2816">
        <v>20154</v>
      </c>
      <c r="L2816">
        <v>87</v>
      </c>
      <c r="M2816">
        <v>0</v>
      </c>
      <c r="N2816">
        <v>6.2</v>
      </c>
      <c r="O2816">
        <v>111</v>
      </c>
      <c r="P2816">
        <v>94</v>
      </c>
      <c r="Q2816">
        <v>64001297</v>
      </c>
      <c r="R2816">
        <v>15000000</v>
      </c>
      <c r="AD2816" t="str">
        <v>Comedy</v>
      </c>
      <c r="AE2816">
        <v>6.2</v>
      </c>
    </row>
    <row r="2817" spans="2:31" x14ac:dyDescent="0.4">
      <c r="B2817" t="s">
        <v>2924</v>
      </c>
      <c r="C2817" s="7">
        <v>40477</v>
      </c>
      <c r="D2817">
        <f>YEAR(_01_data[[#This Row],[Release Date]])</f>
        <v>2010</v>
      </c>
      <c r="E2817" t="s">
        <v>38</v>
      </c>
      <c r="F2817" t="s">
        <v>162</v>
      </c>
      <c r="G2817" t="s">
        <v>20</v>
      </c>
      <c r="H2817" t="s">
        <v>21</v>
      </c>
      <c r="I2817" t="s">
        <v>65</v>
      </c>
      <c r="J2817">
        <v>3000</v>
      </c>
      <c r="K2817">
        <v>3744</v>
      </c>
      <c r="L2817">
        <v>24</v>
      </c>
      <c r="M2817">
        <v>10000</v>
      </c>
      <c r="N2817">
        <v>5.6</v>
      </c>
      <c r="O2817">
        <v>298</v>
      </c>
      <c r="P2817">
        <v>99</v>
      </c>
      <c r="Q2817">
        <v>24042490</v>
      </c>
      <c r="R2817">
        <v>25000000</v>
      </c>
      <c r="AD2817" t="str">
        <v>Fantasy</v>
      </c>
      <c r="AE2817">
        <v>5.6</v>
      </c>
    </row>
    <row r="2818" spans="2:31" x14ac:dyDescent="0.4">
      <c r="B2818" t="s">
        <v>2925</v>
      </c>
      <c r="C2818" s="7">
        <v>40542</v>
      </c>
      <c r="D2818">
        <f>YEAR(_01_data[[#This Row],[Release Date]])</f>
        <v>2010</v>
      </c>
      <c r="E2818" t="s">
        <v>38</v>
      </c>
      <c r="F2818" t="s">
        <v>31</v>
      </c>
      <c r="G2818" t="s">
        <v>20</v>
      </c>
      <c r="H2818" t="s">
        <v>21</v>
      </c>
      <c r="I2818" t="s">
        <v>65</v>
      </c>
      <c r="J2818">
        <v>21000</v>
      </c>
      <c r="K2818">
        <v>23018</v>
      </c>
      <c r="L2818">
        <v>480</v>
      </c>
      <c r="M2818">
        <v>25000</v>
      </c>
      <c r="N2818">
        <v>6.6</v>
      </c>
      <c r="O2818">
        <v>307</v>
      </c>
      <c r="P2818">
        <v>95</v>
      </c>
      <c r="Q2818">
        <v>100448498</v>
      </c>
      <c r="R2818">
        <v>65000000</v>
      </c>
      <c r="AD2818" t="str">
        <v>Comedy</v>
      </c>
      <c r="AE2818">
        <v>6.6</v>
      </c>
    </row>
    <row r="2819" spans="2:31" x14ac:dyDescent="0.4">
      <c r="B2819" t="s">
        <v>2926</v>
      </c>
      <c r="C2819" s="7">
        <v>40383</v>
      </c>
      <c r="D2819">
        <f>YEAR(_01_data[[#This Row],[Release Date]])</f>
        <v>2010</v>
      </c>
      <c r="E2819" t="s">
        <v>38</v>
      </c>
      <c r="F2819" t="s">
        <v>56</v>
      </c>
      <c r="G2819" t="s">
        <v>20</v>
      </c>
      <c r="H2819" t="s">
        <v>21</v>
      </c>
      <c r="I2819" t="s">
        <v>81</v>
      </c>
      <c r="J2819">
        <v>403</v>
      </c>
      <c r="K2819">
        <v>1577</v>
      </c>
      <c r="L2819">
        <v>14</v>
      </c>
      <c r="M2819">
        <v>0</v>
      </c>
      <c r="N2819">
        <v>5.0999999999999996</v>
      </c>
      <c r="O2819">
        <v>138</v>
      </c>
      <c r="P2819">
        <v>107</v>
      </c>
      <c r="Q2819">
        <v>1183354</v>
      </c>
      <c r="R2819">
        <v>20000000</v>
      </c>
      <c r="AD2819" t="str">
        <v>Action</v>
      </c>
      <c r="AE2819">
        <v>5.0999999999999996</v>
      </c>
    </row>
    <row r="2820" spans="2:31" x14ac:dyDescent="0.4">
      <c r="B2820" t="s">
        <v>2927</v>
      </c>
      <c r="C2820" s="7">
        <v>40189</v>
      </c>
      <c r="D2820">
        <f>YEAR(_01_data[[#This Row],[Release Date]])</f>
        <v>2010</v>
      </c>
      <c r="E2820" t="s">
        <v>38</v>
      </c>
      <c r="F2820" t="s">
        <v>31</v>
      </c>
      <c r="G2820" t="s">
        <v>20</v>
      </c>
      <c r="H2820" t="s">
        <v>21</v>
      </c>
      <c r="I2820" t="s">
        <v>81</v>
      </c>
      <c r="J2820">
        <v>15000</v>
      </c>
      <c r="K2820">
        <v>16982</v>
      </c>
      <c r="L2820">
        <v>87</v>
      </c>
      <c r="M2820">
        <v>19000</v>
      </c>
      <c r="N2820">
        <v>7.1</v>
      </c>
      <c r="O2820">
        <v>262</v>
      </c>
      <c r="P2820">
        <v>92</v>
      </c>
      <c r="Q2820">
        <v>58401464</v>
      </c>
      <c r="R2820">
        <v>8000000</v>
      </c>
      <c r="AD2820" t="str">
        <v>Comedy</v>
      </c>
      <c r="AE2820">
        <v>7.1</v>
      </c>
    </row>
    <row r="2821" spans="2:31" x14ac:dyDescent="0.4">
      <c r="B2821" t="s">
        <v>2928</v>
      </c>
      <c r="C2821" s="7">
        <v>40360</v>
      </c>
      <c r="D2821">
        <f>YEAR(_01_data[[#This Row],[Release Date]])</f>
        <v>2010</v>
      </c>
      <c r="E2821" t="s">
        <v>38</v>
      </c>
      <c r="F2821" t="s">
        <v>24</v>
      </c>
      <c r="G2821" t="s">
        <v>20</v>
      </c>
      <c r="H2821" t="s">
        <v>21</v>
      </c>
      <c r="I2821" t="s">
        <v>81</v>
      </c>
      <c r="J2821">
        <v>11000</v>
      </c>
      <c r="K2821">
        <v>20440</v>
      </c>
      <c r="L2821">
        <v>708</v>
      </c>
      <c r="M2821">
        <v>26000</v>
      </c>
      <c r="N2821">
        <v>5.7</v>
      </c>
      <c r="O2821">
        <v>213</v>
      </c>
      <c r="P2821">
        <v>140</v>
      </c>
      <c r="Q2821">
        <v>80574010</v>
      </c>
      <c r="R2821">
        <v>60000000</v>
      </c>
      <c r="AD2821" t="str">
        <v>Drama</v>
      </c>
      <c r="AE2821">
        <v>5.7</v>
      </c>
    </row>
    <row r="2822" spans="2:31" x14ac:dyDescent="0.4">
      <c r="B2822" t="s">
        <v>2929</v>
      </c>
      <c r="C2822" s="7">
        <v>40515</v>
      </c>
      <c r="D2822">
        <f>YEAR(_01_data[[#This Row],[Release Date]])</f>
        <v>2010</v>
      </c>
      <c r="E2822" t="s">
        <v>38</v>
      </c>
      <c r="F2822" t="s">
        <v>19</v>
      </c>
      <c r="G2822" t="s">
        <v>20</v>
      </c>
      <c r="H2822" t="s">
        <v>60</v>
      </c>
      <c r="I2822" t="s">
        <v>65</v>
      </c>
      <c r="J2822">
        <v>2000</v>
      </c>
      <c r="K2822">
        <v>7053</v>
      </c>
      <c r="L2822">
        <v>258</v>
      </c>
      <c r="M2822">
        <v>0</v>
      </c>
      <c r="N2822">
        <v>6.6</v>
      </c>
      <c r="O2822">
        <v>258</v>
      </c>
      <c r="P2822">
        <v>117</v>
      </c>
      <c r="Q2822">
        <v>43290977</v>
      </c>
      <c r="R2822">
        <v>80000000</v>
      </c>
      <c r="AD2822" t="str">
        <v>Crime</v>
      </c>
      <c r="AE2822">
        <v>6.6</v>
      </c>
    </row>
    <row r="2823" spans="2:31" x14ac:dyDescent="0.4">
      <c r="B2823" t="s">
        <v>2930</v>
      </c>
      <c r="C2823" s="7">
        <v>40300</v>
      </c>
      <c r="D2823">
        <f>YEAR(_01_data[[#This Row],[Release Date]])</f>
        <v>2010</v>
      </c>
      <c r="E2823" t="s">
        <v>38</v>
      </c>
      <c r="F2823" t="s">
        <v>31</v>
      </c>
      <c r="G2823" t="s">
        <v>20</v>
      </c>
      <c r="H2823" t="s">
        <v>21</v>
      </c>
      <c r="I2823" t="s">
        <v>65</v>
      </c>
      <c r="J2823">
        <v>8000</v>
      </c>
      <c r="K2823">
        <v>10517</v>
      </c>
      <c r="L2823">
        <v>7</v>
      </c>
      <c r="M2823">
        <v>0</v>
      </c>
      <c r="N2823">
        <v>6.4</v>
      </c>
      <c r="O2823">
        <v>155</v>
      </c>
      <c r="P2823">
        <v>97</v>
      </c>
      <c r="Q2823">
        <v>2711210</v>
      </c>
      <c r="R2823">
        <v>5000000</v>
      </c>
      <c r="AD2823" t="str">
        <v>Comedy</v>
      </c>
      <c r="AE2823">
        <v>6.4</v>
      </c>
    </row>
    <row r="2824" spans="2:31" x14ac:dyDescent="0.4">
      <c r="B2824" t="s">
        <v>2931</v>
      </c>
      <c r="C2824" s="7">
        <v>40410</v>
      </c>
      <c r="D2824">
        <f>YEAR(_01_data[[#This Row],[Release Date]])</f>
        <v>2010</v>
      </c>
      <c r="E2824" t="s">
        <v>38</v>
      </c>
      <c r="F2824" t="s">
        <v>24</v>
      </c>
      <c r="G2824" t="s">
        <v>20</v>
      </c>
      <c r="H2824" t="s">
        <v>21</v>
      </c>
      <c r="I2824" t="s">
        <v>61</v>
      </c>
      <c r="J2824">
        <v>11000</v>
      </c>
      <c r="K2824">
        <v>17560</v>
      </c>
      <c r="L2824">
        <v>12</v>
      </c>
      <c r="M2824">
        <v>0</v>
      </c>
      <c r="N2824">
        <v>6.5</v>
      </c>
      <c r="O2824">
        <v>126</v>
      </c>
      <c r="P2824">
        <v>106</v>
      </c>
      <c r="Q2824">
        <v>11854694</v>
      </c>
      <c r="R2824">
        <v>31000000</v>
      </c>
      <c r="AD2824" t="str">
        <v>Drama</v>
      </c>
      <c r="AE2824">
        <v>6.5</v>
      </c>
    </row>
    <row r="2825" spans="2:31" x14ac:dyDescent="0.4">
      <c r="B2825" t="s">
        <v>2932</v>
      </c>
      <c r="C2825" s="7">
        <v>40484</v>
      </c>
      <c r="D2825">
        <f>YEAR(_01_data[[#This Row],[Release Date]])</f>
        <v>2010</v>
      </c>
      <c r="E2825" t="s">
        <v>38</v>
      </c>
      <c r="F2825" t="s">
        <v>50</v>
      </c>
      <c r="G2825" t="s">
        <v>20</v>
      </c>
      <c r="H2825" t="s">
        <v>21</v>
      </c>
      <c r="I2825" t="s">
        <v>81</v>
      </c>
      <c r="J2825">
        <v>6000</v>
      </c>
      <c r="K2825">
        <v>10191</v>
      </c>
      <c r="L2825">
        <v>218</v>
      </c>
      <c r="M2825">
        <v>9000</v>
      </c>
      <c r="N2825">
        <v>6.8</v>
      </c>
      <c r="O2825">
        <v>214</v>
      </c>
      <c r="P2825">
        <v>108</v>
      </c>
      <c r="Q2825">
        <v>9528092</v>
      </c>
      <c r="R2825">
        <v>22000000</v>
      </c>
      <c r="AD2825" t="str">
        <v>Biography</v>
      </c>
      <c r="AE2825">
        <v>6.8</v>
      </c>
    </row>
    <row r="2826" spans="2:31" x14ac:dyDescent="0.4">
      <c r="B2826" t="s">
        <v>2933</v>
      </c>
      <c r="C2826" s="7">
        <v>40540</v>
      </c>
      <c r="D2826">
        <f>YEAR(_01_data[[#This Row],[Release Date]])</f>
        <v>2010</v>
      </c>
      <c r="E2826" t="s">
        <v>38</v>
      </c>
      <c r="F2826" t="s">
        <v>56</v>
      </c>
      <c r="G2826" t="s">
        <v>20</v>
      </c>
      <c r="H2826" t="s">
        <v>21</v>
      </c>
      <c r="I2826" t="s">
        <v>65</v>
      </c>
      <c r="J2826">
        <v>12000</v>
      </c>
      <c r="K2826">
        <v>14699</v>
      </c>
      <c r="L2826">
        <v>88</v>
      </c>
      <c r="M2826">
        <v>12000</v>
      </c>
      <c r="N2826">
        <v>6.5</v>
      </c>
      <c r="O2826">
        <v>196</v>
      </c>
      <c r="P2826">
        <v>98</v>
      </c>
      <c r="Q2826">
        <v>23225911</v>
      </c>
      <c r="R2826">
        <v>24000000</v>
      </c>
      <c r="AD2826" t="str">
        <v>Action</v>
      </c>
      <c r="AE2826">
        <v>6.5</v>
      </c>
    </row>
    <row r="2827" spans="2:31" x14ac:dyDescent="0.4">
      <c r="B2827" t="s">
        <v>2934</v>
      </c>
      <c r="C2827" s="7">
        <v>40266</v>
      </c>
      <c r="D2827">
        <f>YEAR(_01_data[[#This Row],[Release Date]])</f>
        <v>2010</v>
      </c>
      <c r="E2827" t="s">
        <v>38</v>
      </c>
      <c r="F2827" t="s">
        <v>31</v>
      </c>
      <c r="G2827" t="s">
        <v>20</v>
      </c>
      <c r="H2827" t="s">
        <v>21</v>
      </c>
      <c r="I2827" t="s">
        <v>61</v>
      </c>
      <c r="J2827">
        <v>1000</v>
      </c>
      <c r="K2827">
        <v>4377</v>
      </c>
      <c r="L2827">
        <v>0</v>
      </c>
      <c r="M2827">
        <v>14000</v>
      </c>
      <c r="N2827">
        <v>7.7</v>
      </c>
      <c r="O2827">
        <v>87</v>
      </c>
      <c r="P2827">
        <v>90</v>
      </c>
      <c r="Q2827">
        <v>1752214</v>
      </c>
      <c r="R2827">
        <v>14000000</v>
      </c>
      <c r="AD2827" t="str">
        <v>Comedy</v>
      </c>
      <c r="AE2827">
        <v>7.7</v>
      </c>
    </row>
    <row r="2828" spans="2:31" x14ac:dyDescent="0.4">
      <c r="B2828" t="s">
        <v>2935</v>
      </c>
      <c r="C2828" s="7">
        <v>40456</v>
      </c>
      <c r="D2828">
        <f>YEAR(_01_data[[#This Row],[Release Date]])</f>
        <v>2010</v>
      </c>
      <c r="E2828" t="s">
        <v>38</v>
      </c>
      <c r="F2828" t="s">
        <v>102</v>
      </c>
      <c r="G2828" t="s">
        <v>20</v>
      </c>
      <c r="H2828" t="s">
        <v>21</v>
      </c>
      <c r="I2828" t="s">
        <v>81</v>
      </c>
      <c r="J2828">
        <v>875</v>
      </c>
      <c r="K2828">
        <v>2305</v>
      </c>
      <c r="L2828">
        <v>4</v>
      </c>
      <c r="M2828">
        <v>0</v>
      </c>
      <c r="N2828">
        <v>6.4</v>
      </c>
      <c r="O2828">
        <v>73</v>
      </c>
      <c r="P2828">
        <v>93</v>
      </c>
      <c r="Q2828">
        <v>100675</v>
      </c>
      <c r="R2828">
        <v>3000000</v>
      </c>
      <c r="AD2828" t="str">
        <v>Documentary</v>
      </c>
      <c r="AE2828">
        <v>6.4</v>
      </c>
    </row>
    <row r="2829" spans="2:31" x14ac:dyDescent="0.4">
      <c r="B2829" t="s">
        <v>2936</v>
      </c>
      <c r="C2829" s="7">
        <v>40392</v>
      </c>
      <c r="D2829">
        <f>YEAR(_01_data[[#This Row],[Release Date]])</f>
        <v>2010</v>
      </c>
      <c r="E2829" t="s">
        <v>38</v>
      </c>
      <c r="F2829" t="s">
        <v>56</v>
      </c>
      <c r="G2829" t="s">
        <v>20</v>
      </c>
      <c r="H2829" t="s">
        <v>95</v>
      </c>
      <c r="I2829" t="s">
        <v>65</v>
      </c>
      <c r="J2829">
        <v>211</v>
      </c>
      <c r="K2829">
        <v>488</v>
      </c>
      <c r="L2829">
        <v>180</v>
      </c>
      <c r="M2829">
        <v>0</v>
      </c>
      <c r="N2829">
        <v>6.5</v>
      </c>
      <c r="O2829">
        <v>203</v>
      </c>
      <c r="P2829">
        <v>92</v>
      </c>
      <c r="Q2829">
        <v>23324666</v>
      </c>
      <c r="R2829">
        <v>52000000</v>
      </c>
      <c r="AD2829" t="str">
        <v>Action</v>
      </c>
      <c r="AE2829">
        <v>6.5</v>
      </c>
    </row>
    <row r="2830" spans="2:31" x14ac:dyDescent="0.4">
      <c r="B2830" t="s">
        <v>2937</v>
      </c>
      <c r="C2830" s="7">
        <v>40252</v>
      </c>
      <c r="D2830">
        <f>YEAR(_01_data[[#This Row],[Release Date]])</f>
        <v>2010</v>
      </c>
      <c r="E2830" t="s">
        <v>38</v>
      </c>
      <c r="F2830" t="s">
        <v>31</v>
      </c>
      <c r="G2830" t="s">
        <v>20</v>
      </c>
      <c r="H2830" t="s">
        <v>21</v>
      </c>
      <c r="I2830" t="s">
        <v>61</v>
      </c>
      <c r="J2830">
        <v>3000</v>
      </c>
      <c r="K2830">
        <v>6327</v>
      </c>
      <c r="L2830">
        <v>16</v>
      </c>
      <c r="M2830">
        <v>0</v>
      </c>
      <c r="N2830">
        <v>3.8</v>
      </c>
      <c r="O2830">
        <v>101</v>
      </c>
      <c r="P2830">
        <v>92</v>
      </c>
      <c r="Q2830">
        <v>17596256</v>
      </c>
      <c r="R2830">
        <v>35000000</v>
      </c>
      <c r="AD2830" t="str">
        <v>Comedy</v>
      </c>
      <c r="AE2830">
        <v>3.8</v>
      </c>
    </row>
    <row r="2831" spans="2:31" x14ac:dyDescent="0.4">
      <c r="B2831" t="s">
        <v>2938</v>
      </c>
      <c r="C2831" s="7">
        <v>40319</v>
      </c>
      <c r="D2831">
        <f>YEAR(_01_data[[#This Row],[Release Date]])</f>
        <v>2010</v>
      </c>
      <c r="E2831" t="s">
        <v>38</v>
      </c>
      <c r="F2831" t="s">
        <v>31</v>
      </c>
      <c r="G2831" t="s">
        <v>20</v>
      </c>
      <c r="H2831" t="s">
        <v>21</v>
      </c>
      <c r="I2831" t="s">
        <v>65</v>
      </c>
      <c r="J2831">
        <v>839</v>
      </c>
      <c r="K2831">
        <v>2961</v>
      </c>
      <c r="L2831">
        <v>8</v>
      </c>
      <c r="M2831">
        <v>0</v>
      </c>
      <c r="N2831">
        <v>6.3</v>
      </c>
      <c r="O2831">
        <v>167</v>
      </c>
      <c r="P2831">
        <v>102</v>
      </c>
      <c r="Q2831">
        <v>17797316</v>
      </c>
      <c r="R2831">
        <v>32000000</v>
      </c>
      <c r="AD2831" t="str">
        <v>Comedy</v>
      </c>
      <c r="AE2831">
        <v>6.3</v>
      </c>
    </row>
    <row r="2832" spans="2:31" x14ac:dyDescent="0.4">
      <c r="B2832" t="s">
        <v>2939</v>
      </c>
      <c r="C2832" s="7">
        <v>40354</v>
      </c>
      <c r="D2832">
        <f>YEAR(_01_data[[#This Row],[Release Date]])</f>
        <v>2010</v>
      </c>
      <c r="E2832" t="s">
        <v>38</v>
      </c>
      <c r="F2832" t="s">
        <v>56</v>
      </c>
      <c r="G2832" t="s">
        <v>20</v>
      </c>
      <c r="H2832" t="s">
        <v>95</v>
      </c>
      <c r="I2832" t="s">
        <v>65</v>
      </c>
      <c r="J2832">
        <v>13000</v>
      </c>
      <c r="K2832">
        <v>13761</v>
      </c>
      <c r="L2832">
        <v>521</v>
      </c>
      <c r="M2832">
        <v>0</v>
      </c>
      <c r="N2832">
        <v>6.9</v>
      </c>
      <c r="O2832">
        <v>266</v>
      </c>
      <c r="P2832">
        <v>115</v>
      </c>
      <c r="Q2832">
        <v>35024475</v>
      </c>
      <c r="R2832">
        <v>100000000</v>
      </c>
      <c r="AD2832" t="str">
        <v>Action</v>
      </c>
      <c r="AE2832">
        <v>6.9</v>
      </c>
    </row>
    <row r="2833" spans="2:31" x14ac:dyDescent="0.4">
      <c r="B2833" t="s">
        <v>2940</v>
      </c>
      <c r="C2833" s="7">
        <v>40267</v>
      </c>
      <c r="D2833">
        <f>YEAR(_01_data[[#This Row],[Release Date]])</f>
        <v>2010</v>
      </c>
      <c r="E2833" t="s">
        <v>38</v>
      </c>
      <c r="F2833" t="s">
        <v>31</v>
      </c>
      <c r="G2833" t="s">
        <v>20</v>
      </c>
      <c r="H2833" t="s">
        <v>21</v>
      </c>
      <c r="I2833" t="s">
        <v>81</v>
      </c>
      <c r="J2833">
        <v>12000</v>
      </c>
      <c r="K2833">
        <v>28497</v>
      </c>
      <c r="L2833">
        <v>221</v>
      </c>
      <c r="M2833">
        <v>12000</v>
      </c>
      <c r="N2833">
        <v>6</v>
      </c>
      <c r="O2833">
        <v>179</v>
      </c>
      <c r="P2833">
        <v>102</v>
      </c>
      <c r="Q2833">
        <v>162001186</v>
      </c>
      <c r="R2833">
        <v>80000000</v>
      </c>
      <c r="AD2833" t="str">
        <v>Comedy</v>
      </c>
      <c r="AE2833">
        <v>6</v>
      </c>
    </row>
    <row r="2834" spans="2:31" x14ac:dyDescent="0.4">
      <c r="B2834" t="s">
        <v>2941</v>
      </c>
      <c r="C2834" s="7">
        <v>40355</v>
      </c>
      <c r="D2834">
        <f>YEAR(_01_data[[#This Row],[Release Date]])</f>
        <v>2010</v>
      </c>
      <c r="E2834" t="s">
        <v>38</v>
      </c>
      <c r="F2834" t="s">
        <v>42</v>
      </c>
      <c r="G2834" t="s">
        <v>20</v>
      </c>
      <c r="H2834" t="s">
        <v>21</v>
      </c>
      <c r="I2834" t="s">
        <v>61</v>
      </c>
      <c r="J2834">
        <v>480</v>
      </c>
      <c r="K2834">
        <v>1173</v>
      </c>
      <c r="L2834">
        <v>11</v>
      </c>
      <c r="M2834">
        <v>0</v>
      </c>
      <c r="N2834">
        <v>4.9000000000000004</v>
      </c>
      <c r="O2834">
        <v>184</v>
      </c>
      <c r="P2834">
        <v>85</v>
      </c>
      <c r="Q2834">
        <v>42776259</v>
      </c>
      <c r="R2834">
        <v>112000000</v>
      </c>
      <c r="AD2834" t="str">
        <v>Adventure</v>
      </c>
      <c r="AE2834">
        <v>4.9000000000000004</v>
      </c>
    </row>
    <row r="2835" spans="2:31" x14ac:dyDescent="0.4">
      <c r="B2835" t="s">
        <v>2942</v>
      </c>
      <c r="C2835" s="7">
        <v>40353</v>
      </c>
      <c r="D2835">
        <f>YEAR(_01_data[[#This Row],[Release Date]])</f>
        <v>2010</v>
      </c>
      <c r="E2835" t="s">
        <v>38</v>
      </c>
      <c r="F2835" t="s">
        <v>24</v>
      </c>
      <c r="G2835" t="s">
        <v>20</v>
      </c>
      <c r="H2835" t="s">
        <v>21</v>
      </c>
      <c r="I2835" t="s">
        <v>81</v>
      </c>
      <c r="J2835">
        <v>13000</v>
      </c>
      <c r="K2835">
        <v>14344</v>
      </c>
      <c r="L2835">
        <v>16000</v>
      </c>
      <c r="M2835">
        <v>16000</v>
      </c>
      <c r="N2835">
        <v>6.5</v>
      </c>
      <c r="O2835">
        <v>315</v>
      </c>
      <c r="P2835">
        <v>129</v>
      </c>
      <c r="Q2835">
        <v>32741596</v>
      </c>
      <c r="R2835">
        <v>50000000</v>
      </c>
      <c r="AD2835" t="str">
        <v>Drama</v>
      </c>
      <c r="AE2835">
        <v>6.5</v>
      </c>
    </row>
    <row r="2836" spans="2:31" x14ac:dyDescent="0.4">
      <c r="B2836" t="s">
        <v>2943</v>
      </c>
      <c r="C2836" s="7">
        <v>40248</v>
      </c>
      <c r="D2836">
        <f>YEAR(_01_data[[#This Row],[Release Date]])</f>
        <v>2010</v>
      </c>
      <c r="E2836" t="s">
        <v>38</v>
      </c>
      <c r="F2836" t="s">
        <v>24</v>
      </c>
      <c r="G2836" t="s">
        <v>20</v>
      </c>
      <c r="H2836" t="s">
        <v>21</v>
      </c>
      <c r="I2836" t="s">
        <v>65</v>
      </c>
      <c r="J2836">
        <v>23000</v>
      </c>
      <c r="K2836">
        <v>44969</v>
      </c>
      <c r="L2836">
        <v>58</v>
      </c>
      <c r="M2836">
        <v>19000</v>
      </c>
      <c r="N2836">
        <v>7.1</v>
      </c>
      <c r="O2836">
        <v>134</v>
      </c>
      <c r="P2836">
        <v>106</v>
      </c>
      <c r="Q2836">
        <v>382946</v>
      </c>
      <c r="R2836">
        <v>7000000</v>
      </c>
      <c r="AD2836" t="str">
        <v>Drama</v>
      </c>
      <c r="AE2836">
        <v>7.1</v>
      </c>
    </row>
    <row r="2837" spans="2:31" x14ac:dyDescent="0.4">
      <c r="B2837" t="s">
        <v>2944</v>
      </c>
      <c r="C2837" s="7">
        <v>40295</v>
      </c>
      <c r="D2837">
        <f>YEAR(_01_data[[#This Row],[Release Date]])</f>
        <v>2010</v>
      </c>
      <c r="E2837" t="s">
        <v>38</v>
      </c>
      <c r="F2837" t="s">
        <v>31</v>
      </c>
      <c r="G2837" t="s">
        <v>20</v>
      </c>
      <c r="H2837" t="s">
        <v>21</v>
      </c>
      <c r="I2837" t="s">
        <v>65</v>
      </c>
      <c r="J2837">
        <v>496</v>
      </c>
      <c r="K2837">
        <v>1272</v>
      </c>
      <c r="L2837">
        <v>38</v>
      </c>
      <c r="M2837">
        <v>12000</v>
      </c>
      <c r="N2837">
        <v>6.4</v>
      </c>
      <c r="O2837">
        <v>265</v>
      </c>
      <c r="P2837">
        <v>101</v>
      </c>
      <c r="Q2837">
        <v>50213619</v>
      </c>
      <c r="R2837">
        <v>36000000</v>
      </c>
      <c r="AD2837" t="str">
        <v>Comedy</v>
      </c>
      <c r="AE2837">
        <v>6.4</v>
      </c>
    </row>
    <row r="2838" spans="2:31" x14ac:dyDescent="0.4">
      <c r="B2838" t="s">
        <v>2945</v>
      </c>
      <c r="C2838" s="7">
        <v>40227</v>
      </c>
      <c r="D2838">
        <f>YEAR(_01_data[[#This Row],[Release Date]])</f>
        <v>2010</v>
      </c>
      <c r="E2838" t="s">
        <v>38</v>
      </c>
      <c r="F2838" t="s">
        <v>31</v>
      </c>
      <c r="G2838" t="s">
        <v>20</v>
      </c>
      <c r="H2838" t="s">
        <v>21</v>
      </c>
      <c r="I2838" t="s">
        <v>81</v>
      </c>
      <c r="J2838">
        <v>273</v>
      </c>
      <c r="K2838">
        <v>993</v>
      </c>
      <c r="L2838">
        <v>274</v>
      </c>
      <c r="M2838">
        <v>0</v>
      </c>
      <c r="N2838">
        <v>5.3</v>
      </c>
      <c r="O2838">
        <v>168</v>
      </c>
      <c r="P2838">
        <v>121</v>
      </c>
      <c r="Q2838">
        <v>30212620</v>
      </c>
      <c r="R2838">
        <v>120000000</v>
      </c>
      <c r="AD2838" t="str">
        <v>Comedy</v>
      </c>
      <c r="AE2838">
        <v>5.3</v>
      </c>
    </row>
    <row r="2839" spans="2:31" x14ac:dyDescent="0.4">
      <c r="B2839" t="s">
        <v>2946</v>
      </c>
      <c r="C2839" s="7">
        <v>40418</v>
      </c>
      <c r="D2839">
        <f>YEAR(_01_data[[#This Row],[Release Date]])</f>
        <v>2010</v>
      </c>
      <c r="E2839" t="s">
        <v>38</v>
      </c>
      <c r="F2839" t="s">
        <v>42</v>
      </c>
      <c r="G2839" t="s">
        <v>20</v>
      </c>
      <c r="H2839" t="s">
        <v>21</v>
      </c>
      <c r="I2839" t="s">
        <v>61</v>
      </c>
      <c r="J2839">
        <v>18000</v>
      </c>
      <c r="K2839">
        <v>20453</v>
      </c>
      <c r="L2839">
        <v>255</v>
      </c>
      <c r="M2839">
        <v>33000</v>
      </c>
      <c r="N2839">
        <v>8.1999999999999993</v>
      </c>
      <c r="O2839">
        <v>288</v>
      </c>
      <c r="P2839">
        <v>98</v>
      </c>
      <c r="Q2839">
        <v>217387997</v>
      </c>
      <c r="R2839">
        <v>165000000</v>
      </c>
      <c r="AD2839" t="str">
        <v>Adventure</v>
      </c>
      <c r="AE2839">
        <v>8.1999999999999993</v>
      </c>
    </row>
    <row r="2840" spans="2:31" x14ac:dyDescent="0.4">
      <c r="B2840" t="s">
        <v>2947</v>
      </c>
      <c r="C2840" s="7">
        <v>40231</v>
      </c>
      <c r="D2840">
        <f>YEAR(_01_data[[#This Row],[Release Date]])</f>
        <v>2010</v>
      </c>
      <c r="E2840" t="s">
        <v>38</v>
      </c>
      <c r="F2840" t="s">
        <v>64</v>
      </c>
      <c r="G2840" t="s">
        <v>20</v>
      </c>
      <c r="H2840" t="s">
        <v>21</v>
      </c>
      <c r="I2840" t="s">
        <v>65</v>
      </c>
      <c r="J2840">
        <v>635</v>
      </c>
      <c r="K2840">
        <v>2423</v>
      </c>
      <c r="L2840">
        <v>68</v>
      </c>
      <c r="M2840">
        <v>17000</v>
      </c>
      <c r="N2840">
        <v>6.3</v>
      </c>
      <c r="O2840">
        <v>225</v>
      </c>
      <c r="P2840">
        <v>105</v>
      </c>
      <c r="Q2840">
        <v>92401</v>
      </c>
      <c r="R2840">
        <v>2000000</v>
      </c>
      <c r="AD2840" t="str">
        <v>Horror</v>
      </c>
      <c r="AE2840">
        <v>6.3</v>
      </c>
    </row>
    <row r="2841" spans="2:31" x14ac:dyDescent="0.4">
      <c r="B2841" t="s">
        <v>2948</v>
      </c>
      <c r="C2841" s="7">
        <v>40343</v>
      </c>
      <c r="D2841">
        <f>YEAR(_01_data[[#This Row],[Release Date]])</f>
        <v>2010</v>
      </c>
      <c r="E2841" t="s">
        <v>38</v>
      </c>
      <c r="F2841" t="s">
        <v>102</v>
      </c>
      <c r="G2841" t="s">
        <v>20</v>
      </c>
      <c r="H2841" t="s">
        <v>21</v>
      </c>
      <c r="I2841" t="s">
        <v>61</v>
      </c>
      <c r="J2841">
        <v>93</v>
      </c>
      <c r="K2841">
        <v>168</v>
      </c>
      <c r="L2841">
        <v>4</v>
      </c>
      <c r="M2841">
        <v>638</v>
      </c>
      <c r="N2841">
        <v>5.0999999999999996</v>
      </c>
      <c r="O2841">
        <v>4</v>
      </c>
      <c r="P2841">
        <v>92</v>
      </c>
      <c r="Q2841">
        <v>425899</v>
      </c>
      <c r="R2841">
        <v>400000</v>
      </c>
      <c r="AD2841" t="str">
        <v>Documentary</v>
      </c>
      <c r="AE2841">
        <v>5.0999999999999996</v>
      </c>
    </row>
    <row r="2842" spans="2:31" x14ac:dyDescent="0.4">
      <c r="B2842" t="s">
        <v>2949</v>
      </c>
      <c r="C2842" s="7">
        <v>40408</v>
      </c>
      <c r="D2842">
        <f>YEAR(_01_data[[#This Row],[Release Date]])</f>
        <v>2010</v>
      </c>
      <c r="E2842" t="s">
        <v>38</v>
      </c>
      <c r="F2842" t="s">
        <v>24</v>
      </c>
      <c r="G2842" t="s">
        <v>94</v>
      </c>
      <c r="H2842" t="s">
        <v>172</v>
      </c>
      <c r="I2842" t="s">
        <v>65</v>
      </c>
      <c r="J2842">
        <v>131</v>
      </c>
      <c r="K2842">
        <v>343</v>
      </c>
      <c r="L2842">
        <v>777</v>
      </c>
      <c r="M2842">
        <v>37000</v>
      </c>
      <c r="N2842">
        <v>8.1999999999999993</v>
      </c>
      <c r="O2842">
        <v>226</v>
      </c>
      <c r="P2842">
        <v>139</v>
      </c>
      <c r="Q2842">
        <v>6857096</v>
      </c>
      <c r="R2842">
        <v>6800000</v>
      </c>
      <c r="AD2842" t="str">
        <v>Drama</v>
      </c>
      <c r="AE2842">
        <v>8.1999999999999993</v>
      </c>
    </row>
    <row r="2843" spans="2:31" x14ac:dyDescent="0.4">
      <c r="B2843" t="s">
        <v>2950</v>
      </c>
      <c r="C2843" s="7">
        <v>40240</v>
      </c>
      <c r="D2843">
        <f>YEAR(_01_data[[#This Row],[Release Date]])</f>
        <v>2010</v>
      </c>
      <c r="E2843" t="s">
        <v>38</v>
      </c>
      <c r="F2843" t="s">
        <v>56</v>
      </c>
      <c r="G2843" t="s">
        <v>20</v>
      </c>
      <c r="H2843" t="s">
        <v>21</v>
      </c>
      <c r="I2843" t="s">
        <v>81</v>
      </c>
      <c r="J2843">
        <v>29000</v>
      </c>
      <c r="K2843">
        <v>81115</v>
      </c>
      <c r="L2843">
        <v>22000</v>
      </c>
      <c r="M2843">
        <v>175000</v>
      </c>
      <c r="N2843">
        <v>8.8000000000000007</v>
      </c>
      <c r="O2843">
        <v>642</v>
      </c>
      <c r="P2843">
        <v>148</v>
      </c>
      <c r="Q2843">
        <v>292568851</v>
      </c>
      <c r="R2843">
        <v>160000000</v>
      </c>
      <c r="AD2843" t="str">
        <v>Action</v>
      </c>
      <c r="AE2843">
        <v>8.8000000000000007</v>
      </c>
    </row>
    <row r="2844" spans="2:31" x14ac:dyDescent="0.4">
      <c r="B2844" t="s">
        <v>2951</v>
      </c>
      <c r="C2844" s="7">
        <v>40422</v>
      </c>
      <c r="D2844">
        <f>YEAR(_01_data[[#This Row],[Release Date]])</f>
        <v>2010</v>
      </c>
      <c r="E2844" t="s">
        <v>38</v>
      </c>
      <c r="F2844" t="s">
        <v>162</v>
      </c>
      <c r="G2844" t="s">
        <v>20</v>
      </c>
      <c r="H2844" t="s">
        <v>21</v>
      </c>
      <c r="I2844" t="s">
        <v>81</v>
      </c>
      <c r="J2844">
        <v>852</v>
      </c>
      <c r="K2844">
        <v>3030</v>
      </c>
      <c r="L2844">
        <v>0</v>
      </c>
      <c r="M2844">
        <v>60000</v>
      </c>
      <c r="N2844">
        <v>6.8</v>
      </c>
      <c r="O2844">
        <v>445</v>
      </c>
      <c r="P2844">
        <v>103</v>
      </c>
      <c r="Q2844">
        <v>53991137</v>
      </c>
      <c r="R2844">
        <v>1500000</v>
      </c>
      <c r="AD2844" t="str">
        <v>Fantasy</v>
      </c>
      <c r="AE2844">
        <v>6.8</v>
      </c>
    </row>
    <row r="2845" spans="2:31" x14ac:dyDescent="0.4">
      <c r="B2845" t="s">
        <v>2952</v>
      </c>
      <c r="C2845" s="7">
        <v>40180</v>
      </c>
      <c r="D2845">
        <f>YEAR(_01_data[[#This Row],[Release Date]])</f>
        <v>2010</v>
      </c>
      <c r="E2845" t="s">
        <v>38</v>
      </c>
      <c r="F2845" t="s">
        <v>56</v>
      </c>
      <c r="G2845" t="s">
        <v>20</v>
      </c>
      <c r="H2845" t="s">
        <v>21</v>
      </c>
      <c r="I2845" t="s">
        <v>81</v>
      </c>
      <c r="J2845">
        <v>21000</v>
      </c>
      <c r="K2845">
        <v>48638</v>
      </c>
      <c r="L2845">
        <v>4000</v>
      </c>
      <c r="M2845">
        <v>18000</v>
      </c>
      <c r="N2845">
        <v>7</v>
      </c>
      <c r="O2845">
        <v>453</v>
      </c>
      <c r="P2845">
        <v>124</v>
      </c>
      <c r="Q2845">
        <v>312057433</v>
      </c>
      <c r="R2845">
        <v>200000000</v>
      </c>
      <c r="AD2845" t="str">
        <v>Action</v>
      </c>
      <c r="AE2845">
        <v>7</v>
      </c>
    </row>
    <row r="2846" spans="2:31" x14ac:dyDescent="0.4">
      <c r="B2846" t="s">
        <v>2953</v>
      </c>
      <c r="C2846" s="7">
        <v>40388</v>
      </c>
      <c r="D2846">
        <f>YEAR(_01_data[[#This Row],[Release Date]])</f>
        <v>2010</v>
      </c>
      <c r="E2846" t="s">
        <v>38</v>
      </c>
      <c r="F2846" t="s">
        <v>31</v>
      </c>
      <c r="G2846" t="s">
        <v>20</v>
      </c>
      <c r="H2846" t="s">
        <v>21</v>
      </c>
      <c r="I2846" t="s">
        <v>81</v>
      </c>
      <c r="J2846">
        <v>943</v>
      </c>
      <c r="K2846">
        <v>2786</v>
      </c>
      <c r="L2846">
        <v>16</v>
      </c>
      <c r="M2846">
        <v>20000</v>
      </c>
      <c r="N2846">
        <v>7.2</v>
      </c>
      <c r="O2846">
        <v>163</v>
      </c>
      <c r="P2846">
        <v>101</v>
      </c>
      <c r="Q2846">
        <v>6350058</v>
      </c>
      <c r="R2846">
        <v>8000000</v>
      </c>
      <c r="AD2846" t="str">
        <v>Comedy</v>
      </c>
      <c r="AE2846">
        <v>7.2</v>
      </c>
    </row>
    <row r="2847" spans="2:31" x14ac:dyDescent="0.4">
      <c r="B2847" t="s">
        <v>2954</v>
      </c>
      <c r="C2847" s="7">
        <v>40511</v>
      </c>
      <c r="D2847">
        <f>YEAR(_01_data[[#This Row],[Release Date]])</f>
        <v>2010</v>
      </c>
      <c r="E2847" t="s">
        <v>38</v>
      </c>
      <c r="F2847" t="s">
        <v>56</v>
      </c>
      <c r="G2847" t="s">
        <v>20</v>
      </c>
      <c r="H2847" t="s">
        <v>21</v>
      </c>
      <c r="I2847" t="s">
        <v>65</v>
      </c>
      <c r="J2847">
        <v>608</v>
      </c>
      <c r="K2847">
        <v>1787</v>
      </c>
      <c r="L2847">
        <v>79</v>
      </c>
      <c r="M2847">
        <v>0</v>
      </c>
      <c r="N2847">
        <v>7.1</v>
      </c>
      <c r="O2847">
        <v>156</v>
      </c>
      <c r="P2847">
        <v>101</v>
      </c>
      <c r="Q2847">
        <v>117224271</v>
      </c>
      <c r="R2847">
        <v>20000000</v>
      </c>
      <c r="AD2847" t="str">
        <v>Action</v>
      </c>
      <c r="AE2847">
        <v>7.1</v>
      </c>
    </row>
    <row r="2848" spans="2:31" x14ac:dyDescent="0.4">
      <c r="B2848" t="s">
        <v>2955</v>
      </c>
      <c r="C2848" s="7">
        <v>40260</v>
      </c>
      <c r="D2848">
        <f>YEAR(_01_data[[#This Row],[Release Date]])</f>
        <v>2010</v>
      </c>
      <c r="E2848" t="s">
        <v>38</v>
      </c>
      <c r="F2848" t="s">
        <v>56</v>
      </c>
      <c r="G2848" t="s">
        <v>20</v>
      </c>
      <c r="H2848" t="s">
        <v>21</v>
      </c>
      <c r="I2848" t="s">
        <v>81</v>
      </c>
      <c r="J2848">
        <v>13000</v>
      </c>
      <c r="K2848">
        <v>14619</v>
      </c>
      <c r="L2848">
        <v>39</v>
      </c>
      <c r="M2848">
        <v>0</v>
      </c>
      <c r="N2848">
        <v>4.7</v>
      </c>
      <c r="O2848">
        <v>178</v>
      </c>
      <c r="P2848">
        <v>81</v>
      </c>
      <c r="Q2848">
        <v>10539414</v>
      </c>
      <c r="R2848">
        <v>47000000</v>
      </c>
      <c r="AD2848" t="str">
        <v>Action</v>
      </c>
      <c r="AE2848">
        <v>4.7</v>
      </c>
    </row>
    <row r="2849" spans="2:31" x14ac:dyDescent="0.4">
      <c r="B2849" t="s">
        <v>2956</v>
      </c>
      <c r="C2849" s="7">
        <v>40463</v>
      </c>
      <c r="D2849">
        <f>YEAR(_01_data[[#This Row],[Release Date]])</f>
        <v>2010</v>
      </c>
      <c r="E2849" t="s">
        <v>38</v>
      </c>
      <c r="F2849" t="s">
        <v>56</v>
      </c>
      <c r="G2849" t="s">
        <v>20</v>
      </c>
      <c r="H2849" t="s">
        <v>60</v>
      </c>
      <c r="I2849" t="s">
        <v>65</v>
      </c>
      <c r="J2849">
        <v>553</v>
      </c>
      <c r="K2849">
        <v>2357</v>
      </c>
      <c r="L2849">
        <v>905</v>
      </c>
      <c r="M2849">
        <v>36000</v>
      </c>
      <c r="N2849">
        <v>7.7</v>
      </c>
      <c r="O2849">
        <v>447</v>
      </c>
      <c r="P2849">
        <v>117</v>
      </c>
      <c r="Q2849">
        <v>48043505</v>
      </c>
      <c r="R2849">
        <v>30000000</v>
      </c>
      <c r="AD2849" t="str">
        <v>Action</v>
      </c>
      <c r="AE2849">
        <v>7.7</v>
      </c>
    </row>
    <row r="2850" spans="2:31" x14ac:dyDescent="0.4">
      <c r="B2850" t="s">
        <v>2957</v>
      </c>
      <c r="C2850" s="7">
        <v>40276</v>
      </c>
      <c r="D2850">
        <f>YEAR(_01_data[[#This Row],[Release Date]])</f>
        <v>2010</v>
      </c>
      <c r="E2850" t="s">
        <v>38</v>
      </c>
      <c r="F2850" t="s">
        <v>56</v>
      </c>
      <c r="G2850" t="s">
        <v>20</v>
      </c>
      <c r="H2850" t="s">
        <v>21</v>
      </c>
      <c r="I2850" t="s">
        <v>81</v>
      </c>
      <c r="J2850">
        <v>19000</v>
      </c>
      <c r="K2850">
        <v>25206</v>
      </c>
      <c r="L2850">
        <v>126</v>
      </c>
      <c r="M2850">
        <v>0</v>
      </c>
      <c r="N2850">
        <v>5.4</v>
      </c>
      <c r="O2850">
        <v>140</v>
      </c>
      <c r="P2850">
        <v>100</v>
      </c>
      <c r="Q2850">
        <v>47000485</v>
      </c>
      <c r="R2850">
        <v>75000000</v>
      </c>
      <c r="AD2850" t="str">
        <v>Action</v>
      </c>
      <c r="AE2850">
        <v>5.4</v>
      </c>
    </row>
    <row r="2851" spans="2:31" x14ac:dyDescent="0.4">
      <c r="B2851" t="s">
        <v>2958</v>
      </c>
      <c r="C2851" s="7">
        <v>40284</v>
      </c>
      <c r="D2851">
        <f>YEAR(_01_data[[#This Row],[Release Date]])</f>
        <v>2010</v>
      </c>
      <c r="E2851" t="s">
        <v>38</v>
      </c>
      <c r="F2851" t="s">
        <v>56</v>
      </c>
      <c r="G2851" t="s">
        <v>20</v>
      </c>
      <c r="H2851" t="s">
        <v>1159</v>
      </c>
      <c r="I2851" t="s">
        <v>32</v>
      </c>
      <c r="J2851">
        <v>594</v>
      </c>
      <c r="K2851">
        <v>1836</v>
      </c>
      <c r="L2851">
        <v>116</v>
      </c>
      <c r="M2851">
        <v>0</v>
      </c>
      <c r="N2851">
        <v>6</v>
      </c>
      <c r="O2851">
        <v>41</v>
      </c>
      <c r="P2851">
        <v>90</v>
      </c>
      <c r="Q2851">
        <v>1602466</v>
      </c>
      <c r="R2851">
        <v>600000000</v>
      </c>
      <c r="AD2851" t="str">
        <v>Action</v>
      </c>
      <c r="AE2851">
        <v>6</v>
      </c>
    </row>
    <row r="2852" spans="2:31" x14ac:dyDescent="0.4">
      <c r="B2852" t="s">
        <v>2959</v>
      </c>
      <c r="C2852" s="7">
        <v>40488</v>
      </c>
      <c r="D2852">
        <f>YEAR(_01_data[[#This Row],[Release Date]])</f>
        <v>2010</v>
      </c>
      <c r="E2852" t="s">
        <v>38</v>
      </c>
      <c r="F2852" t="s">
        <v>56</v>
      </c>
      <c r="G2852" t="s">
        <v>20</v>
      </c>
      <c r="H2852" t="s">
        <v>21</v>
      </c>
      <c r="I2852" t="s">
        <v>81</v>
      </c>
      <c r="J2852">
        <v>10000</v>
      </c>
      <c r="K2852">
        <v>12731</v>
      </c>
      <c r="L2852">
        <v>446</v>
      </c>
      <c r="M2852">
        <v>11000</v>
      </c>
      <c r="N2852">
        <v>6.3</v>
      </c>
      <c r="O2852">
        <v>283</v>
      </c>
      <c r="P2852">
        <v>117</v>
      </c>
      <c r="Q2852">
        <v>76418654</v>
      </c>
      <c r="R2852">
        <v>117000000</v>
      </c>
      <c r="AD2852" t="str">
        <v>Action</v>
      </c>
      <c r="AE2852">
        <v>6.3</v>
      </c>
    </row>
    <row r="2853" spans="2:31" x14ac:dyDescent="0.4">
      <c r="B2853" t="s">
        <v>2960</v>
      </c>
      <c r="C2853" s="7">
        <v>40234</v>
      </c>
      <c r="D2853">
        <f>YEAR(_01_data[[#This Row],[Release Date]])</f>
        <v>2010</v>
      </c>
      <c r="E2853" t="s">
        <v>38</v>
      </c>
      <c r="F2853" t="s">
        <v>31</v>
      </c>
      <c r="G2853" t="s">
        <v>20</v>
      </c>
      <c r="H2853" t="s">
        <v>21</v>
      </c>
      <c r="I2853" t="s">
        <v>61</v>
      </c>
      <c r="J2853">
        <v>3000</v>
      </c>
      <c r="K2853">
        <v>4094</v>
      </c>
      <c r="L2853">
        <v>14</v>
      </c>
      <c r="M2853">
        <v>13000</v>
      </c>
      <c r="N2853">
        <v>6.4</v>
      </c>
      <c r="O2853">
        <v>134</v>
      </c>
      <c r="P2853">
        <v>100</v>
      </c>
      <c r="Q2853">
        <v>12561</v>
      </c>
      <c r="R2853">
        <v>19000000</v>
      </c>
      <c r="AD2853" t="str">
        <v>Comedy</v>
      </c>
      <c r="AE2853">
        <v>6.4</v>
      </c>
    </row>
    <row r="2854" spans="2:31" x14ac:dyDescent="0.4">
      <c r="B2854" t="s">
        <v>2961</v>
      </c>
      <c r="C2854" s="7">
        <v>40536</v>
      </c>
      <c r="D2854">
        <f>YEAR(_01_data[[#This Row],[Release Date]])</f>
        <v>2010</v>
      </c>
      <c r="E2854" t="s">
        <v>38</v>
      </c>
      <c r="F2854" t="s">
        <v>56</v>
      </c>
      <c r="G2854" t="s">
        <v>20</v>
      </c>
      <c r="H2854" t="s">
        <v>21</v>
      </c>
      <c r="I2854" t="s">
        <v>61</v>
      </c>
      <c r="J2854">
        <v>2000</v>
      </c>
      <c r="K2854">
        <v>4286</v>
      </c>
      <c r="L2854">
        <v>0</v>
      </c>
      <c r="M2854">
        <v>16000</v>
      </c>
      <c r="N2854">
        <v>7</v>
      </c>
      <c r="O2854">
        <v>188</v>
      </c>
      <c r="P2854">
        <v>101</v>
      </c>
      <c r="Q2854">
        <v>55673333</v>
      </c>
      <c r="R2854">
        <v>80000000</v>
      </c>
      <c r="AD2854" t="str">
        <v>Action</v>
      </c>
      <c r="AE2854">
        <v>7</v>
      </c>
    </row>
    <row r="2855" spans="2:31" x14ac:dyDescent="0.4">
      <c r="B2855" t="s">
        <v>2962</v>
      </c>
      <c r="C2855" s="7">
        <v>40428</v>
      </c>
      <c r="D2855">
        <f>YEAR(_01_data[[#This Row],[Release Date]])</f>
        <v>2010</v>
      </c>
      <c r="E2855" t="s">
        <v>38</v>
      </c>
      <c r="F2855" t="s">
        <v>56</v>
      </c>
      <c r="G2855" t="s">
        <v>20</v>
      </c>
      <c r="H2855" t="s">
        <v>21</v>
      </c>
      <c r="I2855" t="s">
        <v>65</v>
      </c>
      <c r="J2855">
        <v>2000</v>
      </c>
      <c r="K2855">
        <v>3889</v>
      </c>
      <c r="L2855">
        <v>124</v>
      </c>
      <c r="M2855">
        <v>0</v>
      </c>
      <c r="N2855">
        <v>5.2</v>
      </c>
      <c r="O2855">
        <v>226</v>
      </c>
      <c r="P2855">
        <v>100</v>
      </c>
      <c r="Q2855">
        <v>40168080</v>
      </c>
      <c r="R2855">
        <v>26000000</v>
      </c>
      <c r="AD2855" t="str">
        <v>Action</v>
      </c>
      <c r="AE2855">
        <v>5.2</v>
      </c>
    </row>
    <row r="2856" spans="2:31" x14ac:dyDescent="0.4">
      <c r="B2856" t="s">
        <v>2963</v>
      </c>
      <c r="C2856" s="7">
        <v>40445</v>
      </c>
      <c r="D2856">
        <f>YEAR(_01_data[[#This Row],[Release Date]])</f>
        <v>2010</v>
      </c>
      <c r="E2856" t="s">
        <v>38</v>
      </c>
      <c r="F2856" t="s">
        <v>24</v>
      </c>
      <c r="G2856" t="s">
        <v>20</v>
      </c>
      <c r="H2856" t="s">
        <v>60</v>
      </c>
      <c r="I2856" t="s">
        <v>65</v>
      </c>
      <c r="J2856">
        <v>17000</v>
      </c>
      <c r="K2856">
        <v>20258</v>
      </c>
      <c r="L2856">
        <v>198</v>
      </c>
      <c r="M2856">
        <v>25000</v>
      </c>
      <c r="N2856">
        <v>7.2</v>
      </c>
      <c r="O2856">
        <v>390</v>
      </c>
      <c r="P2856">
        <v>116</v>
      </c>
      <c r="Q2856">
        <v>12134420</v>
      </c>
      <c r="R2856">
        <v>20000000</v>
      </c>
      <c r="AD2856" t="str">
        <v>Drama</v>
      </c>
      <c r="AE2856">
        <v>7.2</v>
      </c>
    </row>
    <row r="2857" spans="2:31" x14ac:dyDescent="0.4">
      <c r="B2857" t="s">
        <v>2964</v>
      </c>
      <c r="C2857" s="7">
        <v>40511</v>
      </c>
      <c r="D2857">
        <f>YEAR(_01_data[[#This Row],[Release Date]])</f>
        <v>2010</v>
      </c>
      <c r="E2857" t="s">
        <v>38</v>
      </c>
      <c r="F2857" t="s">
        <v>24</v>
      </c>
      <c r="G2857" t="s">
        <v>20</v>
      </c>
      <c r="H2857" t="s">
        <v>21</v>
      </c>
      <c r="I2857" t="s">
        <v>61</v>
      </c>
      <c r="J2857">
        <v>439</v>
      </c>
      <c r="K2857">
        <v>1567</v>
      </c>
      <c r="L2857">
        <v>13</v>
      </c>
      <c r="M2857">
        <v>0</v>
      </c>
      <c r="N2857">
        <v>6.3</v>
      </c>
      <c r="O2857">
        <v>19</v>
      </c>
      <c r="P2857">
        <v>110</v>
      </c>
      <c r="Q2857">
        <v>2848578</v>
      </c>
      <c r="R2857">
        <v>3500000</v>
      </c>
      <c r="AD2857" t="str">
        <v>Drama</v>
      </c>
      <c r="AE2857">
        <v>6.3</v>
      </c>
    </row>
    <row r="2858" spans="2:31" x14ac:dyDescent="0.4">
      <c r="B2858" t="s">
        <v>2965</v>
      </c>
      <c r="C2858" s="7">
        <v>40494</v>
      </c>
      <c r="D2858">
        <f>YEAR(_01_data[[#This Row],[Release Date]])</f>
        <v>2010</v>
      </c>
      <c r="E2858" t="s">
        <v>38</v>
      </c>
      <c r="F2858" t="s">
        <v>31</v>
      </c>
      <c r="G2858" t="s">
        <v>20</v>
      </c>
      <c r="H2858" t="s">
        <v>21</v>
      </c>
      <c r="I2858" t="s">
        <v>61</v>
      </c>
      <c r="J2858">
        <v>898</v>
      </c>
      <c r="K2858">
        <v>1026</v>
      </c>
      <c r="L2858">
        <v>56</v>
      </c>
      <c r="M2858">
        <v>13000</v>
      </c>
      <c r="N2858">
        <v>6.5</v>
      </c>
      <c r="O2858">
        <v>159</v>
      </c>
      <c r="P2858">
        <v>105</v>
      </c>
      <c r="Q2858">
        <v>53021560</v>
      </c>
      <c r="R2858">
        <v>30000000</v>
      </c>
      <c r="AD2858" t="str">
        <v>Comedy</v>
      </c>
      <c r="AE2858">
        <v>6.5</v>
      </c>
    </row>
    <row r="2859" spans="2:31" x14ac:dyDescent="0.4">
      <c r="B2859" t="s">
        <v>2966</v>
      </c>
      <c r="C2859" s="7">
        <v>40478</v>
      </c>
      <c r="D2859">
        <f>YEAR(_01_data[[#This Row],[Release Date]])</f>
        <v>2010</v>
      </c>
      <c r="E2859" t="s">
        <v>38</v>
      </c>
      <c r="F2859" t="s">
        <v>31</v>
      </c>
      <c r="G2859" t="s">
        <v>20</v>
      </c>
      <c r="H2859" t="s">
        <v>21</v>
      </c>
      <c r="I2859" t="s">
        <v>81</v>
      </c>
      <c r="J2859">
        <v>22000</v>
      </c>
      <c r="K2859">
        <v>24082</v>
      </c>
      <c r="L2859">
        <v>80</v>
      </c>
      <c r="M2859">
        <v>0</v>
      </c>
      <c r="N2859">
        <v>5.5</v>
      </c>
      <c r="O2859">
        <v>180</v>
      </c>
      <c r="P2859">
        <v>98</v>
      </c>
      <c r="Q2859">
        <v>148383780</v>
      </c>
      <c r="R2859">
        <v>100000000</v>
      </c>
      <c r="AD2859" t="str">
        <v>Comedy</v>
      </c>
      <c r="AE2859">
        <v>5.5</v>
      </c>
    </row>
    <row r="2860" spans="2:31" x14ac:dyDescent="0.4">
      <c r="B2860" t="s">
        <v>2967</v>
      </c>
      <c r="C2860" s="7">
        <v>40316</v>
      </c>
      <c r="D2860">
        <f>YEAR(_01_data[[#This Row],[Release Date]])</f>
        <v>2010</v>
      </c>
      <c r="E2860" t="s">
        <v>38</v>
      </c>
      <c r="F2860" t="s">
        <v>31</v>
      </c>
      <c r="G2860" t="s">
        <v>94</v>
      </c>
      <c r="H2860" t="s">
        <v>95</v>
      </c>
      <c r="I2860" t="s">
        <v>22</v>
      </c>
      <c r="J2860">
        <v>541</v>
      </c>
      <c r="K2860">
        <v>890</v>
      </c>
      <c r="L2860">
        <v>0</v>
      </c>
      <c r="M2860">
        <v>0</v>
      </c>
      <c r="N2860">
        <v>7.1</v>
      </c>
      <c r="O2860">
        <v>118</v>
      </c>
      <c r="P2860">
        <v>134</v>
      </c>
      <c r="Q2860">
        <v>183662</v>
      </c>
      <c r="R2860">
        <v>25000000</v>
      </c>
      <c r="AD2860" t="str">
        <v>Comedy</v>
      </c>
      <c r="AE2860">
        <v>7.1</v>
      </c>
    </row>
    <row r="2861" spans="2:31" x14ac:dyDescent="0.4">
      <c r="B2861" t="s">
        <v>2968</v>
      </c>
      <c r="C2861" s="7">
        <v>40500</v>
      </c>
      <c r="D2861">
        <f>YEAR(_01_data[[#This Row],[Release Date]])</f>
        <v>2010</v>
      </c>
      <c r="E2861" t="s">
        <v>38</v>
      </c>
      <c r="F2861" t="s">
        <v>31</v>
      </c>
      <c r="G2861" t="s">
        <v>20</v>
      </c>
      <c r="H2861" t="s">
        <v>21</v>
      </c>
      <c r="I2861" t="s">
        <v>65</v>
      </c>
      <c r="J2861">
        <v>15000</v>
      </c>
      <c r="K2861">
        <v>31278</v>
      </c>
      <c r="L2861">
        <v>380</v>
      </c>
      <c r="M2861">
        <v>24000</v>
      </c>
      <c r="N2861">
        <v>6.7</v>
      </c>
      <c r="O2861">
        <v>219</v>
      </c>
      <c r="P2861">
        <v>112</v>
      </c>
      <c r="Q2861">
        <v>32357532</v>
      </c>
      <c r="R2861">
        <v>30000000</v>
      </c>
      <c r="AD2861" t="str">
        <v>Comedy</v>
      </c>
      <c r="AE2861">
        <v>6.7</v>
      </c>
    </row>
    <row r="2862" spans="2:31" x14ac:dyDescent="0.4">
      <c r="B2862" t="s">
        <v>2969</v>
      </c>
      <c r="C2862" s="7">
        <v>40190</v>
      </c>
      <c r="D2862">
        <f>YEAR(_01_data[[#This Row],[Release Date]])</f>
        <v>2010</v>
      </c>
      <c r="E2862" t="s">
        <v>38</v>
      </c>
      <c r="F2862" t="s">
        <v>31</v>
      </c>
      <c r="G2862" t="s">
        <v>20</v>
      </c>
      <c r="H2862" t="s">
        <v>21</v>
      </c>
      <c r="I2862" t="s">
        <v>65</v>
      </c>
      <c r="J2862">
        <v>908</v>
      </c>
      <c r="K2862">
        <v>3204</v>
      </c>
      <c r="L2862">
        <v>138</v>
      </c>
      <c r="M2862">
        <v>636</v>
      </c>
      <c r="N2862">
        <v>5.7</v>
      </c>
      <c r="O2862">
        <v>49</v>
      </c>
      <c r="P2862">
        <v>117</v>
      </c>
      <c r="Q2862">
        <v>134904</v>
      </c>
      <c r="R2862">
        <v>25000000</v>
      </c>
      <c r="AD2862" t="str">
        <v>Comedy</v>
      </c>
      <c r="AE2862">
        <v>5.7</v>
      </c>
    </row>
    <row r="2863" spans="2:31" x14ac:dyDescent="0.4">
      <c r="B2863" t="s">
        <v>2970</v>
      </c>
      <c r="C2863" s="7">
        <v>40281</v>
      </c>
      <c r="D2863">
        <f>YEAR(_01_data[[#This Row],[Release Date]])</f>
        <v>2010</v>
      </c>
      <c r="E2863" t="s">
        <v>38</v>
      </c>
      <c r="F2863" t="s">
        <v>56</v>
      </c>
      <c r="G2863" t="s">
        <v>20</v>
      </c>
      <c r="H2863" t="s">
        <v>21</v>
      </c>
      <c r="I2863" t="s">
        <v>65</v>
      </c>
      <c r="J2863">
        <v>1000</v>
      </c>
      <c r="K2863">
        <v>2618</v>
      </c>
      <c r="L2863">
        <v>434</v>
      </c>
      <c r="M2863">
        <v>0</v>
      </c>
      <c r="N2863">
        <v>5.5</v>
      </c>
      <c r="O2863">
        <v>163</v>
      </c>
      <c r="P2863">
        <v>95</v>
      </c>
      <c r="Q2863">
        <v>8460995</v>
      </c>
      <c r="R2863">
        <v>10000000</v>
      </c>
      <c r="AD2863" t="str">
        <v>Action</v>
      </c>
      <c r="AE2863">
        <v>5.5</v>
      </c>
    </row>
    <row r="2864" spans="2:31" x14ac:dyDescent="0.4">
      <c r="B2864" t="s">
        <v>2971</v>
      </c>
      <c r="C2864" s="7">
        <v>40405</v>
      </c>
      <c r="D2864">
        <f>YEAR(_01_data[[#This Row],[Release Date]])</f>
        <v>2010</v>
      </c>
      <c r="E2864" t="s">
        <v>38</v>
      </c>
      <c r="F2864" t="s">
        <v>56</v>
      </c>
      <c r="G2864" t="s">
        <v>20</v>
      </c>
      <c r="H2864" t="s">
        <v>21</v>
      </c>
      <c r="I2864" t="s">
        <v>65</v>
      </c>
      <c r="J2864">
        <v>22000</v>
      </c>
      <c r="K2864">
        <v>26233</v>
      </c>
      <c r="L2864">
        <v>20</v>
      </c>
      <c r="M2864">
        <v>44000</v>
      </c>
      <c r="N2864">
        <v>6.7</v>
      </c>
      <c r="O2864">
        <v>391</v>
      </c>
      <c r="P2864">
        <v>105</v>
      </c>
      <c r="Q2864">
        <v>26589953</v>
      </c>
      <c r="R2864">
        <v>10500000</v>
      </c>
      <c r="AD2864" t="str">
        <v>Action</v>
      </c>
      <c r="AE2864">
        <v>6.7</v>
      </c>
    </row>
    <row r="2865" spans="2:31" x14ac:dyDescent="0.4">
      <c r="B2865" t="s">
        <v>2972</v>
      </c>
      <c r="C2865" s="7">
        <v>40516</v>
      </c>
      <c r="D2865">
        <f>YEAR(_01_data[[#This Row],[Release Date]])</f>
        <v>2010</v>
      </c>
      <c r="E2865" t="s">
        <v>38</v>
      </c>
      <c r="F2865" t="s">
        <v>50</v>
      </c>
      <c r="G2865" t="s">
        <v>20</v>
      </c>
      <c r="H2865" t="s">
        <v>60</v>
      </c>
      <c r="I2865" t="s">
        <v>65</v>
      </c>
      <c r="J2865">
        <v>5000</v>
      </c>
      <c r="K2865">
        <v>7692</v>
      </c>
      <c r="L2865">
        <v>13</v>
      </c>
      <c r="M2865">
        <v>0</v>
      </c>
      <c r="N2865">
        <v>7.2</v>
      </c>
      <c r="O2865">
        <v>163</v>
      </c>
      <c r="P2865">
        <v>113</v>
      </c>
      <c r="Q2865">
        <v>1094798</v>
      </c>
      <c r="R2865">
        <v>7200000</v>
      </c>
      <c r="AD2865" t="str">
        <v>Biography</v>
      </c>
      <c r="AE2865">
        <v>7.2</v>
      </c>
    </row>
    <row r="2866" spans="2:31" x14ac:dyDescent="0.4">
      <c r="B2866" t="s">
        <v>2973</v>
      </c>
      <c r="C2866" s="7">
        <v>40331</v>
      </c>
      <c r="D2866">
        <f>YEAR(_01_data[[#This Row],[Release Date]])</f>
        <v>2010</v>
      </c>
      <c r="E2866" t="s">
        <v>38</v>
      </c>
      <c r="F2866" t="s">
        <v>31</v>
      </c>
      <c r="G2866" t="s">
        <v>20</v>
      </c>
      <c r="H2866" t="s">
        <v>21</v>
      </c>
      <c r="I2866" t="s">
        <v>61</v>
      </c>
      <c r="J2866">
        <v>15000</v>
      </c>
      <c r="K2866">
        <v>20061</v>
      </c>
      <c r="L2866">
        <v>9</v>
      </c>
      <c r="M2866">
        <v>0</v>
      </c>
      <c r="N2866">
        <v>4.2</v>
      </c>
      <c r="O2866">
        <v>98</v>
      </c>
      <c r="P2866">
        <v>87</v>
      </c>
      <c r="Q2866">
        <v>33643461</v>
      </c>
      <c r="R2866">
        <v>50000000</v>
      </c>
      <c r="AD2866" t="str">
        <v>Comedy</v>
      </c>
      <c r="AE2866">
        <v>4.2</v>
      </c>
    </row>
    <row r="2867" spans="2:31" x14ac:dyDescent="0.4">
      <c r="B2867" t="s">
        <v>2974</v>
      </c>
      <c r="C2867" s="7">
        <v>40511</v>
      </c>
      <c r="D2867">
        <f>YEAR(_01_data[[#This Row],[Release Date]])</f>
        <v>2010</v>
      </c>
      <c r="E2867" t="s">
        <v>38</v>
      </c>
      <c r="F2867" t="s">
        <v>56</v>
      </c>
      <c r="G2867" t="s">
        <v>20</v>
      </c>
      <c r="H2867" t="s">
        <v>21</v>
      </c>
      <c r="I2867" t="s">
        <v>61</v>
      </c>
      <c r="J2867">
        <v>24000</v>
      </c>
      <c r="K2867">
        <v>46120</v>
      </c>
      <c r="L2867">
        <v>96</v>
      </c>
      <c r="M2867">
        <v>13000</v>
      </c>
      <c r="N2867">
        <v>7.3</v>
      </c>
      <c r="O2867">
        <v>233</v>
      </c>
      <c r="P2867">
        <v>95</v>
      </c>
      <c r="Q2867">
        <v>148337537</v>
      </c>
      <c r="R2867">
        <v>130000000</v>
      </c>
      <c r="AD2867" t="str">
        <v>Action</v>
      </c>
      <c r="AE2867">
        <v>7.3</v>
      </c>
    </row>
    <row r="2868" spans="2:31" x14ac:dyDescent="0.4">
      <c r="B2868" t="s">
        <v>2975</v>
      </c>
      <c r="C2868" s="7">
        <v>40490</v>
      </c>
      <c r="D2868">
        <f>YEAR(_01_data[[#This Row],[Release Date]])</f>
        <v>2010</v>
      </c>
      <c r="E2868" t="s">
        <v>38</v>
      </c>
      <c r="F2868" t="s">
        <v>24</v>
      </c>
      <c r="G2868" t="s">
        <v>20</v>
      </c>
      <c r="H2868" t="s">
        <v>60</v>
      </c>
      <c r="I2868" t="s">
        <v>65</v>
      </c>
      <c r="J2868">
        <v>660</v>
      </c>
      <c r="K2868">
        <v>1118</v>
      </c>
      <c r="L2868">
        <v>380</v>
      </c>
      <c r="M2868">
        <v>19000</v>
      </c>
      <c r="N2868">
        <v>6.4</v>
      </c>
      <c r="O2868">
        <v>344</v>
      </c>
      <c r="P2868">
        <v>94</v>
      </c>
      <c r="Q2868">
        <v>237301</v>
      </c>
      <c r="R2868">
        <v>500000</v>
      </c>
      <c r="AD2868" t="str">
        <v>Drama</v>
      </c>
      <c r="AE2868">
        <v>6.4</v>
      </c>
    </row>
    <row r="2869" spans="2:31" x14ac:dyDescent="0.4">
      <c r="B2869" t="s">
        <v>2976</v>
      </c>
      <c r="C2869" s="7">
        <v>40499</v>
      </c>
      <c r="D2869">
        <f>YEAR(_01_data[[#This Row],[Release Date]])</f>
        <v>2010</v>
      </c>
      <c r="E2869" t="s">
        <v>38</v>
      </c>
      <c r="F2869" t="s">
        <v>31</v>
      </c>
      <c r="G2869" t="s">
        <v>20</v>
      </c>
      <c r="H2869" t="s">
        <v>21</v>
      </c>
      <c r="I2869" t="s">
        <v>81</v>
      </c>
      <c r="J2869">
        <v>293</v>
      </c>
      <c r="K2869">
        <v>621</v>
      </c>
      <c r="L2869">
        <v>50</v>
      </c>
      <c r="M2869">
        <v>0</v>
      </c>
      <c r="N2869">
        <v>6.5</v>
      </c>
      <c r="O2869">
        <v>212</v>
      </c>
      <c r="P2869">
        <v>107</v>
      </c>
      <c r="Q2869">
        <v>30993544</v>
      </c>
      <c r="R2869">
        <v>40000000</v>
      </c>
      <c r="AD2869" t="str">
        <v>Comedy</v>
      </c>
      <c r="AE2869">
        <v>6.5</v>
      </c>
    </row>
    <row r="2870" spans="2:31" x14ac:dyDescent="0.4">
      <c r="B2870" t="s">
        <v>2977</v>
      </c>
      <c r="C2870" s="7">
        <v>40286</v>
      </c>
      <c r="D2870">
        <f>YEAR(_01_data[[#This Row],[Release Date]])</f>
        <v>2010</v>
      </c>
      <c r="E2870" t="s">
        <v>38</v>
      </c>
      <c r="F2870" t="s">
        <v>42</v>
      </c>
      <c r="G2870" t="s">
        <v>1158</v>
      </c>
      <c r="H2870" t="s">
        <v>1159</v>
      </c>
      <c r="I2870" t="s">
        <v>81</v>
      </c>
      <c r="J2870">
        <v>8000</v>
      </c>
      <c r="K2870">
        <v>8532</v>
      </c>
      <c r="L2870">
        <v>160</v>
      </c>
      <c r="M2870">
        <v>27000</v>
      </c>
      <c r="N2870">
        <v>8</v>
      </c>
      <c r="O2870">
        <v>210</v>
      </c>
      <c r="P2870">
        <v>128</v>
      </c>
      <c r="Q2870">
        <v>4018695</v>
      </c>
      <c r="R2870">
        <v>12000000</v>
      </c>
      <c r="AD2870" t="str">
        <v>Adventure</v>
      </c>
      <c r="AE2870">
        <v>8</v>
      </c>
    </row>
    <row r="2871" spans="2:31" x14ac:dyDescent="0.4">
      <c r="B2871" t="s">
        <v>2978</v>
      </c>
      <c r="C2871" s="7">
        <v>40476</v>
      </c>
      <c r="D2871">
        <f>YEAR(_01_data[[#This Row],[Release Date]])</f>
        <v>2010</v>
      </c>
      <c r="E2871" t="s">
        <v>38</v>
      </c>
      <c r="F2871" t="s">
        <v>64</v>
      </c>
      <c r="G2871" t="s">
        <v>20</v>
      </c>
      <c r="H2871" t="s">
        <v>21</v>
      </c>
      <c r="I2871" t="s">
        <v>65</v>
      </c>
      <c r="J2871">
        <v>798</v>
      </c>
      <c r="K2871">
        <v>2537</v>
      </c>
      <c r="L2871">
        <v>0</v>
      </c>
      <c r="M2871">
        <v>0</v>
      </c>
      <c r="N2871">
        <v>4.8</v>
      </c>
      <c r="O2871">
        <v>160</v>
      </c>
      <c r="P2871">
        <v>107</v>
      </c>
      <c r="Q2871">
        <v>14637490</v>
      </c>
      <c r="R2871">
        <v>25000000</v>
      </c>
      <c r="AD2871" t="str">
        <v>Horror</v>
      </c>
      <c r="AE2871">
        <v>4.8</v>
      </c>
    </row>
    <row r="2872" spans="2:31" x14ac:dyDescent="0.4">
      <c r="B2872" t="s">
        <v>2979</v>
      </c>
      <c r="C2872" s="7">
        <v>40541</v>
      </c>
      <c r="D2872">
        <f>YEAR(_01_data[[#This Row],[Release Date]])</f>
        <v>2010</v>
      </c>
      <c r="E2872" t="s">
        <v>38</v>
      </c>
      <c r="F2872" t="s">
        <v>31</v>
      </c>
      <c r="G2872" t="s">
        <v>20</v>
      </c>
      <c r="H2872" t="s">
        <v>60</v>
      </c>
      <c r="I2872" t="s">
        <v>61</v>
      </c>
      <c r="J2872">
        <v>287</v>
      </c>
      <c r="K2872">
        <v>855</v>
      </c>
      <c r="L2872">
        <v>24</v>
      </c>
      <c r="M2872">
        <v>0</v>
      </c>
      <c r="N2872">
        <v>6.1</v>
      </c>
      <c r="O2872">
        <v>97</v>
      </c>
      <c r="P2872">
        <v>109</v>
      </c>
      <c r="Q2872">
        <v>28995450</v>
      </c>
      <c r="R2872">
        <v>35000000</v>
      </c>
      <c r="AD2872" t="str">
        <v>Comedy</v>
      </c>
      <c r="AE2872">
        <v>6.1</v>
      </c>
    </row>
    <row r="2873" spans="2:31" x14ac:dyDescent="0.4">
      <c r="B2873" t="s">
        <v>2980</v>
      </c>
      <c r="C2873" s="7">
        <v>40203</v>
      </c>
      <c r="D2873">
        <f>YEAR(_01_data[[#This Row],[Release Date]])</f>
        <v>2010</v>
      </c>
      <c r="E2873" t="s">
        <v>38</v>
      </c>
      <c r="F2873" t="s">
        <v>24</v>
      </c>
      <c r="G2873" t="s">
        <v>20</v>
      </c>
      <c r="H2873" t="s">
        <v>60</v>
      </c>
      <c r="I2873" t="s">
        <v>65</v>
      </c>
      <c r="J2873">
        <v>10000</v>
      </c>
      <c r="K2873">
        <v>12867</v>
      </c>
      <c r="L2873">
        <v>132</v>
      </c>
      <c r="M2873">
        <v>33000</v>
      </c>
      <c r="N2873">
        <v>7.2</v>
      </c>
      <c r="O2873">
        <v>328</v>
      </c>
      <c r="P2873">
        <v>103</v>
      </c>
      <c r="Q2873">
        <v>2412045</v>
      </c>
      <c r="R2873">
        <v>15000000</v>
      </c>
      <c r="AD2873" t="str">
        <v>Drama</v>
      </c>
      <c r="AE2873">
        <v>7.2</v>
      </c>
    </row>
    <row r="2874" spans="2:31" x14ac:dyDescent="0.4">
      <c r="B2874" t="s">
        <v>2981</v>
      </c>
      <c r="C2874" s="7">
        <v>40180</v>
      </c>
      <c r="D2874">
        <f>YEAR(_01_data[[#This Row],[Release Date]])</f>
        <v>2010</v>
      </c>
      <c r="E2874" t="s">
        <v>38</v>
      </c>
      <c r="F2874" t="s">
        <v>24</v>
      </c>
      <c r="G2874" t="s">
        <v>94</v>
      </c>
      <c r="H2874" t="s">
        <v>95</v>
      </c>
      <c r="I2874" t="s">
        <v>81</v>
      </c>
      <c r="J2874">
        <v>186</v>
      </c>
      <c r="K2874">
        <v>416</v>
      </c>
      <c r="L2874">
        <v>22</v>
      </c>
      <c r="M2874">
        <v>0</v>
      </c>
      <c r="N2874">
        <v>7.2</v>
      </c>
      <c r="O2874">
        <v>195</v>
      </c>
      <c r="P2874">
        <v>122</v>
      </c>
      <c r="Q2874">
        <v>3950029</v>
      </c>
      <c r="R2874">
        <v>4000000</v>
      </c>
      <c r="AD2874" t="str">
        <v>Drama</v>
      </c>
      <c r="AE2874">
        <v>7.2</v>
      </c>
    </row>
    <row r="2875" spans="2:31" x14ac:dyDescent="0.4">
      <c r="B2875" t="s">
        <v>2982</v>
      </c>
      <c r="C2875" s="7">
        <v>40389</v>
      </c>
      <c r="D2875">
        <f>YEAR(_01_data[[#This Row],[Release Date]])</f>
        <v>2010</v>
      </c>
      <c r="E2875" t="s">
        <v>38</v>
      </c>
      <c r="F2875" t="s">
        <v>31</v>
      </c>
      <c r="G2875" t="s">
        <v>20</v>
      </c>
      <c r="H2875" t="s">
        <v>21</v>
      </c>
      <c r="I2875" t="s">
        <v>81</v>
      </c>
      <c r="J2875">
        <v>953</v>
      </c>
      <c r="K2875">
        <v>3299</v>
      </c>
      <c r="L2875">
        <v>44</v>
      </c>
      <c r="M2875">
        <v>1000</v>
      </c>
      <c r="N2875">
        <v>4.9000000000000004</v>
      </c>
      <c r="O2875">
        <v>71</v>
      </c>
      <c r="P2875">
        <v>103</v>
      </c>
      <c r="Q2875">
        <v>20246959</v>
      </c>
      <c r="R2875">
        <v>14000000</v>
      </c>
      <c r="AD2875" t="str">
        <v>Comedy</v>
      </c>
      <c r="AE2875">
        <v>4.9000000000000004</v>
      </c>
    </row>
    <row r="2876" spans="2:31" x14ac:dyDescent="0.4">
      <c r="B2876" t="s">
        <v>2983</v>
      </c>
      <c r="C2876" s="7">
        <v>40507</v>
      </c>
      <c r="D2876">
        <f>YEAR(_01_data[[#This Row],[Release Date]])</f>
        <v>2010</v>
      </c>
      <c r="E2876" t="s">
        <v>38</v>
      </c>
      <c r="F2876" t="s">
        <v>64</v>
      </c>
      <c r="G2876" t="s">
        <v>20</v>
      </c>
      <c r="H2876" t="s">
        <v>21</v>
      </c>
      <c r="I2876" t="s">
        <v>65</v>
      </c>
      <c r="J2876">
        <v>438</v>
      </c>
      <c r="K2876">
        <v>1081</v>
      </c>
      <c r="L2876">
        <v>21</v>
      </c>
      <c r="M2876">
        <v>14000</v>
      </c>
      <c r="N2876">
        <v>5.7</v>
      </c>
      <c r="O2876">
        <v>264</v>
      </c>
      <c r="P2876">
        <v>98</v>
      </c>
      <c r="Q2876">
        <v>84749884</v>
      </c>
      <c r="R2876">
        <v>3000000</v>
      </c>
      <c r="AD2876" t="str">
        <v>Horror</v>
      </c>
      <c r="AE2876">
        <v>5.7</v>
      </c>
    </row>
    <row r="2877" spans="2:31" x14ac:dyDescent="0.4">
      <c r="B2877" t="s">
        <v>2984</v>
      </c>
      <c r="C2877" s="7">
        <v>40522</v>
      </c>
      <c r="D2877">
        <f>YEAR(_01_data[[#This Row],[Release Date]])</f>
        <v>2010</v>
      </c>
      <c r="E2877" t="s">
        <v>38</v>
      </c>
      <c r="F2877" t="s">
        <v>42</v>
      </c>
      <c r="G2877" t="s">
        <v>20</v>
      </c>
      <c r="H2877" t="s">
        <v>60</v>
      </c>
      <c r="I2877" t="s">
        <v>61</v>
      </c>
      <c r="J2877">
        <v>8000</v>
      </c>
      <c r="K2877">
        <v>14024</v>
      </c>
      <c r="L2877">
        <v>0</v>
      </c>
      <c r="M2877">
        <v>9000</v>
      </c>
      <c r="N2877">
        <v>5.9</v>
      </c>
      <c r="O2877">
        <v>217</v>
      </c>
      <c r="P2877">
        <v>118</v>
      </c>
      <c r="Q2877">
        <v>88761720</v>
      </c>
      <c r="R2877">
        <v>95000000</v>
      </c>
      <c r="AD2877" t="str">
        <v>Adventure</v>
      </c>
      <c r="AE2877">
        <v>5.9</v>
      </c>
    </row>
    <row r="2878" spans="2:31" x14ac:dyDescent="0.4">
      <c r="B2878" t="s">
        <v>2985</v>
      </c>
      <c r="C2878" s="7">
        <v>40311</v>
      </c>
      <c r="D2878">
        <f>YEAR(_01_data[[#This Row],[Release Date]])</f>
        <v>2010</v>
      </c>
      <c r="E2878" t="s">
        <v>38</v>
      </c>
      <c r="F2878" t="s">
        <v>31</v>
      </c>
      <c r="G2878" t="s">
        <v>20</v>
      </c>
      <c r="H2878" t="s">
        <v>21</v>
      </c>
      <c r="I2878" t="s">
        <v>65</v>
      </c>
      <c r="J2878">
        <v>3000</v>
      </c>
      <c r="K2878">
        <v>5737</v>
      </c>
      <c r="L2878">
        <v>192</v>
      </c>
      <c r="M2878">
        <v>13000</v>
      </c>
      <c r="N2878">
        <v>5.5</v>
      </c>
      <c r="O2878">
        <v>365</v>
      </c>
      <c r="P2878">
        <v>88</v>
      </c>
      <c r="Q2878">
        <v>25003072</v>
      </c>
      <c r="R2878">
        <v>24000000</v>
      </c>
      <c r="AD2878" t="str">
        <v>Comedy</v>
      </c>
      <c r="AE2878">
        <v>5.5</v>
      </c>
    </row>
    <row r="2879" spans="2:31" x14ac:dyDescent="0.4">
      <c r="B2879" t="s">
        <v>2986</v>
      </c>
      <c r="C2879" s="7">
        <v>40344</v>
      </c>
      <c r="D2879">
        <f>YEAR(_01_data[[#This Row],[Release Date]])</f>
        <v>2010</v>
      </c>
      <c r="E2879" t="s">
        <v>38</v>
      </c>
      <c r="F2879" t="s">
        <v>56</v>
      </c>
      <c r="G2879" t="s">
        <v>20</v>
      </c>
      <c r="H2879" t="s">
        <v>21</v>
      </c>
      <c r="I2879" t="s">
        <v>65</v>
      </c>
      <c r="J2879">
        <v>2000</v>
      </c>
      <c r="K2879">
        <v>4243</v>
      </c>
      <c r="L2879">
        <v>190</v>
      </c>
      <c r="M2879">
        <v>17000</v>
      </c>
      <c r="N2879">
        <v>6.4</v>
      </c>
      <c r="O2879">
        <v>351</v>
      </c>
      <c r="P2879">
        <v>107</v>
      </c>
      <c r="Q2879">
        <v>52000688</v>
      </c>
      <c r="R2879">
        <v>40000000</v>
      </c>
      <c r="AD2879" t="str">
        <v>Action</v>
      </c>
      <c r="AE2879">
        <v>6.4</v>
      </c>
    </row>
    <row r="2880" spans="2:31" x14ac:dyDescent="0.4">
      <c r="B2880" t="s">
        <v>2987</v>
      </c>
      <c r="C2880" s="7">
        <v>40228</v>
      </c>
      <c r="D2880">
        <f>YEAR(_01_data[[#This Row],[Release Date]])</f>
        <v>2010</v>
      </c>
      <c r="E2880" t="s">
        <v>38</v>
      </c>
      <c r="F2880" t="s">
        <v>56</v>
      </c>
      <c r="G2880" t="s">
        <v>20</v>
      </c>
      <c r="H2880" t="s">
        <v>21</v>
      </c>
      <c r="I2880" t="s">
        <v>81</v>
      </c>
      <c r="J2880">
        <v>15000</v>
      </c>
      <c r="K2880">
        <v>16149</v>
      </c>
      <c r="L2880">
        <v>179</v>
      </c>
      <c r="M2880">
        <v>23000</v>
      </c>
      <c r="N2880">
        <v>6.6</v>
      </c>
      <c r="O2880">
        <v>306</v>
      </c>
      <c r="P2880">
        <v>116</v>
      </c>
      <c r="Q2880">
        <v>90755643</v>
      </c>
      <c r="R2880">
        <v>200000000</v>
      </c>
      <c r="AD2880" t="str">
        <v>Action</v>
      </c>
      <c r="AE2880">
        <v>6.6</v>
      </c>
    </row>
    <row r="2881" spans="2:31" x14ac:dyDescent="0.4">
      <c r="B2881" t="s">
        <v>2988</v>
      </c>
      <c r="C2881" s="7">
        <v>40322</v>
      </c>
      <c r="D2881">
        <f>YEAR(_01_data[[#This Row],[Release Date]])</f>
        <v>2010</v>
      </c>
      <c r="E2881" t="s">
        <v>38</v>
      </c>
      <c r="F2881" t="s">
        <v>24</v>
      </c>
      <c r="G2881" t="s">
        <v>20</v>
      </c>
      <c r="H2881" t="s">
        <v>21</v>
      </c>
      <c r="I2881" t="s">
        <v>81</v>
      </c>
      <c r="J2881">
        <v>967</v>
      </c>
      <c r="K2881">
        <v>1582</v>
      </c>
      <c r="L2881">
        <v>263</v>
      </c>
      <c r="M2881">
        <v>0</v>
      </c>
      <c r="N2881">
        <v>7</v>
      </c>
      <c r="O2881">
        <v>248</v>
      </c>
      <c r="P2881">
        <v>91</v>
      </c>
      <c r="Q2881">
        <v>2221809</v>
      </c>
      <c r="R2881">
        <v>5000000</v>
      </c>
      <c r="AD2881" t="str">
        <v>Drama</v>
      </c>
      <c r="AE2881">
        <v>7</v>
      </c>
    </row>
    <row r="2882" spans="2:31" x14ac:dyDescent="0.4">
      <c r="B2882" t="s">
        <v>2989</v>
      </c>
      <c r="C2882" s="7">
        <v>40291</v>
      </c>
      <c r="D2882">
        <f>YEAR(_01_data[[#This Row],[Release Date]])</f>
        <v>2010</v>
      </c>
      <c r="E2882" t="s">
        <v>38</v>
      </c>
      <c r="F2882" t="s">
        <v>42</v>
      </c>
      <c r="G2882" t="s">
        <v>20</v>
      </c>
      <c r="H2882" t="s">
        <v>21</v>
      </c>
      <c r="I2882" t="s">
        <v>36</v>
      </c>
      <c r="J2882">
        <v>512</v>
      </c>
      <c r="K2882">
        <v>1002</v>
      </c>
      <c r="L2882">
        <v>20</v>
      </c>
      <c r="M2882">
        <v>0</v>
      </c>
      <c r="N2882">
        <v>6.7</v>
      </c>
      <c r="O2882">
        <v>81</v>
      </c>
      <c r="P2882">
        <v>103</v>
      </c>
      <c r="Q2882">
        <v>26161406</v>
      </c>
      <c r="R2882">
        <v>15000000</v>
      </c>
      <c r="AD2882" t="str">
        <v>Adventure</v>
      </c>
      <c r="AE2882">
        <v>6.7</v>
      </c>
    </row>
    <row r="2883" spans="2:31" x14ac:dyDescent="0.4">
      <c r="B2883" t="s">
        <v>2990</v>
      </c>
      <c r="C2883" s="7">
        <v>40360</v>
      </c>
      <c r="D2883">
        <f>YEAR(_01_data[[#This Row],[Release Date]])</f>
        <v>2010</v>
      </c>
      <c r="E2883" t="s">
        <v>38</v>
      </c>
      <c r="F2883" t="s">
        <v>56</v>
      </c>
      <c r="G2883" t="s">
        <v>20</v>
      </c>
      <c r="H2883" t="s">
        <v>21</v>
      </c>
      <c r="I2883" t="s">
        <v>81</v>
      </c>
      <c r="J2883">
        <v>13000</v>
      </c>
      <c r="K2883">
        <v>24928</v>
      </c>
      <c r="L2883">
        <v>124</v>
      </c>
      <c r="M2883">
        <v>32000</v>
      </c>
      <c r="N2883">
        <v>7.1</v>
      </c>
      <c r="O2883">
        <v>315</v>
      </c>
      <c r="P2883">
        <v>111</v>
      </c>
      <c r="Q2883">
        <v>90356857</v>
      </c>
      <c r="R2883">
        <v>58000000</v>
      </c>
      <c r="AD2883" t="str">
        <v>Action</v>
      </c>
      <c r="AE2883">
        <v>7.1</v>
      </c>
    </row>
    <row r="2884" spans="2:31" x14ac:dyDescent="0.4">
      <c r="B2884" t="s">
        <v>2991</v>
      </c>
      <c r="C2884" s="7">
        <v>40247</v>
      </c>
      <c r="D2884">
        <f>YEAR(_01_data[[#This Row],[Release Date]])</f>
        <v>2010</v>
      </c>
      <c r="E2884" t="s">
        <v>38</v>
      </c>
      <c r="F2884" t="s">
        <v>24</v>
      </c>
      <c r="G2884" t="s">
        <v>20</v>
      </c>
      <c r="H2884" t="s">
        <v>21</v>
      </c>
      <c r="I2884" t="s">
        <v>81</v>
      </c>
      <c r="J2884">
        <v>21000</v>
      </c>
      <c r="K2884">
        <v>22088</v>
      </c>
      <c r="L2884">
        <v>47</v>
      </c>
      <c r="M2884">
        <v>24000</v>
      </c>
      <c r="N2884">
        <v>7.2</v>
      </c>
      <c r="O2884">
        <v>158</v>
      </c>
      <c r="P2884">
        <v>113</v>
      </c>
      <c r="Q2884">
        <v>19057024</v>
      </c>
      <c r="R2884">
        <v>16000000</v>
      </c>
      <c r="AD2884" t="str">
        <v>Drama</v>
      </c>
      <c r="AE2884">
        <v>7.2</v>
      </c>
    </row>
    <row r="2885" spans="2:31" x14ac:dyDescent="0.4">
      <c r="B2885" t="s">
        <v>2992</v>
      </c>
      <c r="C2885" s="7">
        <v>40186</v>
      </c>
      <c r="D2885">
        <f>YEAR(_01_data[[#This Row],[Release Date]])</f>
        <v>2010</v>
      </c>
      <c r="E2885" t="s">
        <v>38</v>
      </c>
      <c r="F2885" t="s">
        <v>56</v>
      </c>
      <c r="G2885" t="s">
        <v>20</v>
      </c>
      <c r="H2885" t="s">
        <v>21</v>
      </c>
      <c r="I2885" t="s">
        <v>65</v>
      </c>
      <c r="J2885">
        <v>1000</v>
      </c>
      <c r="K2885">
        <v>2925</v>
      </c>
      <c r="L2885">
        <v>238</v>
      </c>
      <c r="M2885">
        <v>12000</v>
      </c>
      <c r="N2885">
        <v>6.3</v>
      </c>
      <c r="O2885">
        <v>197</v>
      </c>
      <c r="P2885">
        <v>119</v>
      </c>
      <c r="Q2885">
        <v>13763130</v>
      </c>
      <c r="R2885">
        <v>32000000</v>
      </c>
      <c r="AD2885" t="str">
        <v>Action</v>
      </c>
      <c r="AE2885">
        <v>6.3</v>
      </c>
    </row>
    <row r="2886" spans="2:31" x14ac:dyDescent="0.4">
      <c r="B2886" t="s">
        <v>2993</v>
      </c>
      <c r="C2886" s="7">
        <v>40382</v>
      </c>
      <c r="D2886">
        <f>YEAR(_01_data[[#This Row],[Release Date]])</f>
        <v>2010</v>
      </c>
      <c r="E2886" t="s">
        <v>38</v>
      </c>
      <c r="F2886" t="s">
        <v>56</v>
      </c>
      <c r="G2886" t="s">
        <v>20</v>
      </c>
      <c r="H2886" t="s">
        <v>26</v>
      </c>
      <c r="I2886" t="s">
        <v>65</v>
      </c>
      <c r="J2886">
        <v>14000</v>
      </c>
      <c r="K2886">
        <v>16098</v>
      </c>
      <c r="L2886">
        <v>545</v>
      </c>
      <c r="M2886">
        <v>19000</v>
      </c>
      <c r="N2886">
        <v>5.9</v>
      </c>
      <c r="O2886">
        <v>253</v>
      </c>
      <c r="P2886">
        <v>97</v>
      </c>
      <c r="Q2886">
        <v>60128566</v>
      </c>
      <c r="R2886">
        <v>60000000</v>
      </c>
      <c r="AD2886" t="str">
        <v>Action</v>
      </c>
      <c r="AE2886">
        <v>5.9</v>
      </c>
    </row>
    <row r="2887" spans="2:31" x14ac:dyDescent="0.4">
      <c r="B2887" t="s">
        <v>2994</v>
      </c>
      <c r="C2887" s="7">
        <v>40444</v>
      </c>
      <c r="D2887">
        <f>YEAR(_01_data[[#This Row],[Release Date]])</f>
        <v>2010</v>
      </c>
      <c r="E2887" t="s">
        <v>38</v>
      </c>
      <c r="F2887" t="s">
        <v>56</v>
      </c>
      <c r="G2887" t="s">
        <v>20</v>
      </c>
      <c r="H2887" t="s">
        <v>21</v>
      </c>
      <c r="I2887" t="s">
        <v>81</v>
      </c>
      <c r="J2887">
        <v>891</v>
      </c>
      <c r="K2887">
        <v>3244</v>
      </c>
      <c r="L2887">
        <v>0</v>
      </c>
      <c r="M2887">
        <v>17000</v>
      </c>
      <c r="N2887">
        <v>6.7</v>
      </c>
      <c r="O2887">
        <v>343</v>
      </c>
      <c r="P2887">
        <v>156</v>
      </c>
      <c r="Q2887">
        <v>105219735</v>
      </c>
      <c r="R2887">
        <v>200000000</v>
      </c>
      <c r="AD2887" t="str">
        <v>Action</v>
      </c>
      <c r="AE2887">
        <v>6.7</v>
      </c>
    </row>
    <row r="2888" spans="2:31" x14ac:dyDescent="0.4">
      <c r="B2888" t="s">
        <v>2995</v>
      </c>
      <c r="C2888" s="7">
        <v>40402</v>
      </c>
      <c r="D2888">
        <f>YEAR(_01_data[[#This Row],[Release Date]])</f>
        <v>2010</v>
      </c>
      <c r="E2888" t="s">
        <v>38</v>
      </c>
      <c r="F2888" t="s">
        <v>31</v>
      </c>
      <c r="G2888" t="s">
        <v>20</v>
      </c>
      <c r="H2888" t="s">
        <v>95</v>
      </c>
      <c r="I2888" t="s">
        <v>65</v>
      </c>
      <c r="J2888">
        <v>353</v>
      </c>
      <c r="K2888">
        <v>1498</v>
      </c>
      <c r="L2888">
        <v>248</v>
      </c>
      <c r="M2888">
        <v>46000</v>
      </c>
      <c r="N2888">
        <v>5.8</v>
      </c>
      <c r="O2888">
        <v>230</v>
      </c>
      <c r="P2888">
        <v>82</v>
      </c>
      <c r="Q2888">
        <v>98017</v>
      </c>
      <c r="R2888">
        <v>500000</v>
      </c>
      <c r="AD2888" t="str">
        <v>Comedy</v>
      </c>
      <c r="AE2888">
        <v>5.8</v>
      </c>
    </row>
    <row r="2889" spans="2:31" x14ac:dyDescent="0.4">
      <c r="B2889" t="s">
        <v>2996</v>
      </c>
      <c r="C2889" s="7">
        <v>40324</v>
      </c>
      <c r="D2889">
        <f>YEAR(_01_data[[#This Row],[Release Date]])</f>
        <v>2010</v>
      </c>
      <c r="E2889" t="s">
        <v>38</v>
      </c>
      <c r="F2889" t="s">
        <v>56</v>
      </c>
      <c r="G2889" t="s">
        <v>20</v>
      </c>
      <c r="H2889" t="s">
        <v>21</v>
      </c>
      <c r="I2889" t="s">
        <v>81</v>
      </c>
      <c r="J2889">
        <v>11000</v>
      </c>
      <c r="K2889">
        <v>12406</v>
      </c>
      <c r="L2889">
        <v>176</v>
      </c>
      <c r="M2889">
        <v>23000</v>
      </c>
      <c r="N2889">
        <v>6.4</v>
      </c>
      <c r="O2889">
        <v>330</v>
      </c>
      <c r="P2889">
        <v>101</v>
      </c>
      <c r="Q2889">
        <v>118311368</v>
      </c>
      <c r="R2889">
        <v>110000000</v>
      </c>
      <c r="AD2889" t="str">
        <v>Action</v>
      </c>
      <c r="AE2889">
        <v>6.4</v>
      </c>
    </row>
    <row r="2890" spans="2:31" x14ac:dyDescent="0.4">
      <c r="B2890" t="s">
        <v>2997</v>
      </c>
      <c r="C2890" s="7">
        <v>40398</v>
      </c>
      <c r="D2890">
        <f>YEAR(_01_data[[#This Row],[Release Date]])</f>
        <v>2010</v>
      </c>
      <c r="E2890" t="s">
        <v>38</v>
      </c>
      <c r="F2890" t="s">
        <v>24</v>
      </c>
      <c r="G2890" t="s">
        <v>94</v>
      </c>
      <c r="H2890" t="s">
        <v>95</v>
      </c>
      <c r="I2890" t="s">
        <v>81</v>
      </c>
      <c r="J2890">
        <v>1000</v>
      </c>
      <c r="K2890">
        <v>2140</v>
      </c>
      <c r="L2890">
        <v>15</v>
      </c>
      <c r="M2890">
        <v>0</v>
      </c>
      <c r="N2890">
        <v>7.5</v>
      </c>
      <c r="O2890">
        <v>136</v>
      </c>
      <c r="P2890">
        <v>111</v>
      </c>
      <c r="Q2890">
        <v>7691700</v>
      </c>
      <c r="R2890">
        <v>10000000</v>
      </c>
      <c r="AD2890" t="str">
        <v>Drama</v>
      </c>
      <c r="AE2890">
        <v>7.5</v>
      </c>
    </row>
    <row r="2891" spans="2:31" x14ac:dyDescent="0.4">
      <c r="B2891" t="s">
        <v>2998</v>
      </c>
      <c r="C2891" s="7">
        <v>40444</v>
      </c>
      <c r="D2891">
        <f>YEAR(_01_data[[#This Row],[Release Date]])</f>
        <v>2010</v>
      </c>
      <c r="E2891" t="s">
        <v>38</v>
      </c>
      <c r="F2891" t="s">
        <v>64</v>
      </c>
      <c r="G2891" t="s">
        <v>20</v>
      </c>
      <c r="H2891" t="s">
        <v>172</v>
      </c>
      <c r="I2891" t="s">
        <v>65</v>
      </c>
      <c r="J2891">
        <v>723</v>
      </c>
      <c r="K2891">
        <v>1978</v>
      </c>
      <c r="L2891">
        <v>52</v>
      </c>
      <c r="M2891">
        <v>12000</v>
      </c>
      <c r="N2891">
        <v>5.6</v>
      </c>
      <c r="O2891">
        <v>178</v>
      </c>
      <c r="P2891">
        <v>90</v>
      </c>
      <c r="Q2891">
        <v>45670855</v>
      </c>
      <c r="R2891">
        <v>20000000</v>
      </c>
      <c r="AD2891" t="str">
        <v>Horror</v>
      </c>
      <c r="AE2891">
        <v>5.6</v>
      </c>
    </row>
    <row r="2892" spans="2:31" x14ac:dyDescent="0.4">
      <c r="B2892" t="s">
        <v>2999</v>
      </c>
      <c r="C2892" s="7">
        <v>40389</v>
      </c>
      <c r="D2892">
        <f>YEAR(_01_data[[#This Row],[Release Date]])</f>
        <v>2010</v>
      </c>
      <c r="E2892" t="s">
        <v>38</v>
      </c>
      <c r="F2892" t="s">
        <v>56</v>
      </c>
      <c r="G2892" t="s">
        <v>20</v>
      </c>
      <c r="H2892" t="s">
        <v>21</v>
      </c>
      <c r="I2892" t="s">
        <v>81</v>
      </c>
      <c r="J2892">
        <v>10000</v>
      </c>
      <c r="K2892">
        <v>12687</v>
      </c>
      <c r="L2892">
        <v>1000</v>
      </c>
      <c r="M2892">
        <v>36000</v>
      </c>
      <c r="N2892">
        <v>7.5</v>
      </c>
      <c r="O2892">
        <v>393</v>
      </c>
      <c r="P2892">
        <v>112</v>
      </c>
      <c r="Q2892">
        <v>31494270</v>
      </c>
      <c r="R2892">
        <v>60000000</v>
      </c>
      <c r="AD2892" t="str">
        <v>Action</v>
      </c>
      <c r="AE2892">
        <v>7.5</v>
      </c>
    </row>
    <row r="2893" spans="2:31" x14ac:dyDescent="0.4">
      <c r="B2893" t="s">
        <v>3000</v>
      </c>
      <c r="C2893" s="7">
        <v>40388</v>
      </c>
      <c r="D2893">
        <f>YEAR(_01_data[[#This Row],[Release Date]])</f>
        <v>2010</v>
      </c>
      <c r="E2893" t="s">
        <v>38</v>
      </c>
      <c r="F2893" t="s">
        <v>102</v>
      </c>
      <c r="G2893" t="s">
        <v>20</v>
      </c>
      <c r="H2893" t="s">
        <v>60</v>
      </c>
      <c r="I2893" t="s">
        <v>32</v>
      </c>
      <c r="J2893">
        <v>55</v>
      </c>
      <c r="K2893">
        <v>55</v>
      </c>
      <c r="L2893">
        <v>0</v>
      </c>
      <c r="M2893">
        <v>89</v>
      </c>
      <c r="N2893">
        <v>6.9</v>
      </c>
      <c r="O2893">
        <v>7</v>
      </c>
      <c r="P2893">
        <v>41</v>
      </c>
      <c r="Q2893">
        <v>4074023</v>
      </c>
      <c r="R2893">
        <v>5000000</v>
      </c>
      <c r="AD2893" t="str">
        <v>Documentary</v>
      </c>
      <c r="AE2893">
        <v>6.9</v>
      </c>
    </row>
    <row r="2894" spans="2:31" x14ac:dyDescent="0.4">
      <c r="B2894" t="s">
        <v>3001</v>
      </c>
      <c r="C2894" s="7">
        <v>40459</v>
      </c>
      <c r="D2894">
        <f>YEAR(_01_data[[#This Row],[Release Date]])</f>
        <v>2010</v>
      </c>
      <c r="E2894" t="s">
        <v>38</v>
      </c>
      <c r="F2894" t="s">
        <v>50</v>
      </c>
      <c r="G2894" t="s">
        <v>20</v>
      </c>
      <c r="H2894" t="s">
        <v>21</v>
      </c>
      <c r="I2894" t="s">
        <v>61</v>
      </c>
      <c r="J2894">
        <v>826</v>
      </c>
      <c r="K2894">
        <v>2259</v>
      </c>
      <c r="L2894">
        <v>130</v>
      </c>
      <c r="M2894">
        <v>0</v>
      </c>
      <c r="N2894">
        <v>7.2</v>
      </c>
      <c r="O2894">
        <v>160</v>
      </c>
      <c r="P2894">
        <v>123</v>
      </c>
      <c r="Q2894">
        <v>59699513</v>
      </c>
      <c r="R2894">
        <v>35000000</v>
      </c>
      <c r="AD2894" t="str">
        <v>Biography</v>
      </c>
      <c r="AE2894">
        <v>7.2</v>
      </c>
    </row>
    <row r="2895" spans="2:31" x14ac:dyDescent="0.4">
      <c r="B2895" t="s">
        <v>3002</v>
      </c>
      <c r="C2895" s="7">
        <v>40401</v>
      </c>
      <c r="D2895">
        <f>YEAR(_01_data[[#This Row],[Release Date]])</f>
        <v>2010</v>
      </c>
      <c r="E2895" t="s">
        <v>38</v>
      </c>
      <c r="F2895" t="s">
        <v>31</v>
      </c>
      <c r="G2895" t="s">
        <v>20</v>
      </c>
      <c r="H2895" t="s">
        <v>21</v>
      </c>
      <c r="I2895" t="s">
        <v>65</v>
      </c>
      <c r="J2895">
        <v>962</v>
      </c>
      <c r="K2895">
        <v>4555</v>
      </c>
      <c r="L2895">
        <v>127</v>
      </c>
      <c r="M2895">
        <v>0</v>
      </c>
      <c r="N2895">
        <v>4.3</v>
      </c>
      <c r="O2895">
        <v>221</v>
      </c>
      <c r="P2895">
        <v>146</v>
      </c>
      <c r="Q2895">
        <v>95328937</v>
      </c>
      <c r="R2895">
        <v>100000000</v>
      </c>
      <c r="AD2895" t="str">
        <v>Comedy</v>
      </c>
      <c r="AE2895">
        <v>4.3</v>
      </c>
    </row>
    <row r="2896" spans="2:31" x14ac:dyDescent="0.4">
      <c r="B2896" t="s">
        <v>3003</v>
      </c>
      <c r="C2896" s="7">
        <v>40541</v>
      </c>
      <c r="D2896">
        <f>YEAR(_01_data[[#This Row],[Release Date]])</f>
        <v>2010</v>
      </c>
      <c r="E2896" t="s">
        <v>38</v>
      </c>
      <c r="F2896" t="s">
        <v>31</v>
      </c>
      <c r="G2896" t="s">
        <v>20</v>
      </c>
      <c r="H2896" t="s">
        <v>21</v>
      </c>
      <c r="I2896" t="s">
        <v>65</v>
      </c>
      <c r="J2896">
        <v>2000</v>
      </c>
      <c r="K2896">
        <v>5707</v>
      </c>
      <c r="L2896">
        <v>14</v>
      </c>
      <c r="M2896">
        <v>0</v>
      </c>
      <c r="N2896">
        <v>6.4</v>
      </c>
      <c r="O2896">
        <v>180</v>
      </c>
      <c r="P2896">
        <v>104</v>
      </c>
      <c r="Q2896">
        <v>31584722</v>
      </c>
      <c r="R2896">
        <v>20000000</v>
      </c>
      <c r="AD2896" t="str">
        <v>Comedy</v>
      </c>
      <c r="AE2896">
        <v>6.4</v>
      </c>
    </row>
    <row r="2897" spans="2:31" x14ac:dyDescent="0.4">
      <c r="B2897" t="s">
        <v>3004</v>
      </c>
      <c r="C2897" s="7">
        <v>40255</v>
      </c>
      <c r="D2897">
        <f>YEAR(_01_data[[#This Row],[Release Date]])</f>
        <v>2010</v>
      </c>
      <c r="E2897" t="s">
        <v>38</v>
      </c>
      <c r="F2897" t="s">
        <v>42</v>
      </c>
      <c r="G2897" t="s">
        <v>20</v>
      </c>
      <c r="H2897" t="s">
        <v>21</v>
      </c>
      <c r="I2897" t="s">
        <v>61</v>
      </c>
      <c r="J2897">
        <v>4000</v>
      </c>
      <c r="K2897">
        <v>4628</v>
      </c>
      <c r="L2897">
        <v>31</v>
      </c>
      <c r="M2897">
        <v>0</v>
      </c>
      <c r="N2897">
        <v>6.4</v>
      </c>
      <c r="O2897">
        <v>226</v>
      </c>
      <c r="P2897">
        <v>93</v>
      </c>
      <c r="Q2897">
        <v>238371987</v>
      </c>
      <c r="R2897">
        <v>165000000</v>
      </c>
      <c r="AD2897" t="str">
        <v>Adventure</v>
      </c>
      <c r="AE2897">
        <v>6.4</v>
      </c>
    </row>
    <row r="2898" spans="2:31" x14ac:dyDescent="0.4">
      <c r="B2898" t="s">
        <v>3005</v>
      </c>
      <c r="C2898" s="7">
        <v>40479</v>
      </c>
      <c r="D2898">
        <f>YEAR(_01_data[[#This Row],[Release Date]])</f>
        <v>2010</v>
      </c>
      <c r="E2898" t="s">
        <v>38</v>
      </c>
      <c r="F2898" t="s">
        <v>152</v>
      </c>
      <c r="G2898" t="s">
        <v>20</v>
      </c>
      <c r="H2898" t="s">
        <v>21</v>
      </c>
      <c r="I2898" t="s">
        <v>65</v>
      </c>
      <c r="J2898">
        <v>29000</v>
      </c>
      <c r="K2898">
        <v>29585</v>
      </c>
      <c r="L2898">
        <v>17000</v>
      </c>
      <c r="M2898">
        <v>53000</v>
      </c>
      <c r="N2898">
        <v>8.1</v>
      </c>
      <c r="O2898">
        <v>490</v>
      </c>
      <c r="P2898">
        <v>138</v>
      </c>
      <c r="Q2898">
        <v>127968405</v>
      </c>
      <c r="R2898">
        <v>80000000</v>
      </c>
      <c r="AD2898" t="str">
        <v>Mystery</v>
      </c>
      <c r="AE2898">
        <v>8.1</v>
      </c>
    </row>
    <row r="2899" spans="2:31" x14ac:dyDescent="0.4">
      <c r="B2899" t="s">
        <v>3006</v>
      </c>
      <c r="C2899" s="7">
        <v>40401</v>
      </c>
      <c r="D2899">
        <f>YEAR(_01_data[[#This Row],[Release Date]])</f>
        <v>2010</v>
      </c>
      <c r="E2899" t="s">
        <v>38</v>
      </c>
      <c r="F2899" t="s">
        <v>56</v>
      </c>
      <c r="G2899" t="s">
        <v>20</v>
      </c>
      <c r="H2899" t="s">
        <v>21</v>
      </c>
      <c r="I2899" t="s">
        <v>81</v>
      </c>
      <c r="J2899">
        <v>929</v>
      </c>
      <c r="K2899">
        <v>3679</v>
      </c>
      <c r="L2899">
        <v>25</v>
      </c>
      <c r="M2899">
        <v>13000</v>
      </c>
      <c r="N2899">
        <v>4.4000000000000004</v>
      </c>
      <c r="O2899">
        <v>221</v>
      </c>
      <c r="P2899">
        <v>97</v>
      </c>
      <c r="Q2899">
        <v>21371425</v>
      </c>
      <c r="R2899">
        <v>10000000</v>
      </c>
      <c r="AD2899" t="str">
        <v>Action</v>
      </c>
      <c r="AE2899">
        <v>4.4000000000000004</v>
      </c>
    </row>
    <row r="2900" spans="2:31" x14ac:dyDescent="0.4">
      <c r="B2900" t="s">
        <v>3007</v>
      </c>
      <c r="C2900" s="7">
        <v>40350</v>
      </c>
      <c r="D2900">
        <f>YEAR(_01_data[[#This Row],[Release Date]])</f>
        <v>2010</v>
      </c>
      <c r="E2900" t="s">
        <v>38</v>
      </c>
      <c r="F2900" t="s">
        <v>31</v>
      </c>
      <c r="G2900" t="s">
        <v>20</v>
      </c>
      <c r="H2900" t="s">
        <v>21</v>
      </c>
      <c r="I2900" t="s">
        <v>65</v>
      </c>
      <c r="J2900">
        <v>227</v>
      </c>
      <c r="K2900">
        <v>684</v>
      </c>
      <c r="L2900">
        <v>0</v>
      </c>
      <c r="M2900">
        <v>0</v>
      </c>
      <c r="N2900">
        <v>6.3</v>
      </c>
      <c r="O2900">
        <v>301</v>
      </c>
      <c r="P2900">
        <v>97</v>
      </c>
      <c r="Q2900">
        <v>1768416</v>
      </c>
      <c r="R2900">
        <v>7000000</v>
      </c>
      <c r="AD2900" t="str">
        <v>Comedy</v>
      </c>
      <c r="AE2900">
        <v>6.3</v>
      </c>
    </row>
    <row r="2901" spans="2:31" x14ac:dyDescent="0.4">
      <c r="B2901" t="s">
        <v>3008</v>
      </c>
      <c r="C2901" s="7">
        <v>40303</v>
      </c>
      <c r="D2901">
        <f>YEAR(_01_data[[#This Row],[Release Date]])</f>
        <v>2010</v>
      </c>
      <c r="E2901" t="s">
        <v>38</v>
      </c>
      <c r="F2901" t="s">
        <v>24</v>
      </c>
      <c r="G2901" t="s">
        <v>20</v>
      </c>
      <c r="H2901" t="s">
        <v>21</v>
      </c>
      <c r="I2901" t="s">
        <v>65</v>
      </c>
      <c r="J2901">
        <v>530</v>
      </c>
      <c r="K2901">
        <v>1038</v>
      </c>
      <c r="L2901">
        <v>53</v>
      </c>
      <c r="M2901">
        <v>0</v>
      </c>
      <c r="N2901">
        <v>6.5</v>
      </c>
      <c r="O2901">
        <v>215</v>
      </c>
      <c r="P2901">
        <v>98</v>
      </c>
      <c r="Q2901">
        <v>18469</v>
      </c>
      <c r="R2901">
        <v>650000</v>
      </c>
      <c r="AD2901" t="str">
        <v>Drama</v>
      </c>
      <c r="AE2901">
        <v>6.5</v>
      </c>
    </row>
    <row r="2902" spans="2:31" x14ac:dyDescent="0.4">
      <c r="B2902" t="s">
        <v>3009</v>
      </c>
      <c r="C2902" s="7">
        <v>40269</v>
      </c>
      <c r="D2902">
        <f>YEAR(_01_data[[#This Row],[Release Date]])</f>
        <v>2010</v>
      </c>
      <c r="E2902" t="s">
        <v>38</v>
      </c>
      <c r="F2902" t="s">
        <v>24</v>
      </c>
      <c r="G2902" t="s">
        <v>20</v>
      </c>
      <c r="H2902" t="s">
        <v>21</v>
      </c>
      <c r="I2902" t="s">
        <v>81</v>
      </c>
      <c r="J2902">
        <v>2000</v>
      </c>
      <c r="K2902">
        <v>4059</v>
      </c>
      <c r="L2902">
        <v>209</v>
      </c>
      <c r="M2902">
        <v>16000</v>
      </c>
      <c r="N2902">
        <v>6.2</v>
      </c>
      <c r="O2902">
        <v>138</v>
      </c>
      <c r="P2902">
        <v>107</v>
      </c>
      <c r="Q2902">
        <v>42385520</v>
      </c>
      <c r="R2902">
        <v>30000000</v>
      </c>
      <c r="AD2902" t="str">
        <v>Drama</v>
      </c>
      <c r="AE2902">
        <v>6.2</v>
      </c>
    </row>
    <row r="2903" spans="2:31" x14ac:dyDescent="0.4">
      <c r="B2903" t="s">
        <v>3010</v>
      </c>
      <c r="C2903" s="7">
        <v>40305</v>
      </c>
      <c r="D2903">
        <f>YEAR(_01_data[[#This Row],[Release Date]])</f>
        <v>2010</v>
      </c>
      <c r="E2903" t="s">
        <v>38</v>
      </c>
      <c r="F2903" t="s">
        <v>24</v>
      </c>
      <c r="G2903" t="s">
        <v>20</v>
      </c>
      <c r="H2903" t="s">
        <v>21</v>
      </c>
      <c r="I2903" t="s">
        <v>65</v>
      </c>
      <c r="J2903">
        <v>22000</v>
      </c>
      <c r="K2903">
        <v>37766</v>
      </c>
      <c r="L2903">
        <v>43</v>
      </c>
      <c r="M2903">
        <v>0</v>
      </c>
      <c r="N2903">
        <v>5.4</v>
      </c>
      <c r="O2903">
        <v>138</v>
      </c>
      <c r="P2903">
        <v>105</v>
      </c>
      <c r="Q2903">
        <v>1796024</v>
      </c>
      <c r="R2903">
        <v>22000000</v>
      </c>
      <c r="AD2903" t="str">
        <v>Drama</v>
      </c>
      <c r="AE2903">
        <v>5.4</v>
      </c>
    </row>
    <row r="2904" spans="2:31" x14ac:dyDescent="0.4">
      <c r="B2904" t="s">
        <v>3011</v>
      </c>
      <c r="C2904" s="7">
        <v>40233</v>
      </c>
      <c r="D2904">
        <f>YEAR(_01_data[[#This Row],[Release Date]])</f>
        <v>2010</v>
      </c>
      <c r="E2904" t="s">
        <v>38</v>
      </c>
      <c r="F2904" t="s">
        <v>31</v>
      </c>
      <c r="G2904" t="s">
        <v>20</v>
      </c>
      <c r="H2904" t="s">
        <v>21</v>
      </c>
      <c r="I2904" t="s">
        <v>65</v>
      </c>
      <c r="J2904">
        <v>2000</v>
      </c>
      <c r="K2904">
        <v>4590</v>
      </c>
      <c r="L2904">
        <v>571</v>
      </c>
      <c r="M2904">
        <v>19000</v>
      </c>
      <c r="N2904">
        <v>6.8</v>
      </c>
      <c r="O2904">
        <v>238</v>
      </c>
      <c r="P2904">
        <v>96</v>
      </c>
      <c r="Q2904">
        <v>322157</v>
      </c>
      <c r="R2904">
        <v>2500000</v>
      </c>
      <c r="AD2904" t="str">
        <v>Comedy</v>
      </c>
      <c r="AE2904">
        <v>6.8</v>
      </c>
    </row>
    <row r="2905" spans="2:31" x14ac:dyDescent="0.4">
      <c r="B2905" t="s">
        <v>3012</v>
      </c>
      <c r="C2905" s="7">
        <v>40439</v>
      </c>
      <c r="D2905">
        <f>YEAR(_01_data[[#This Row],[Release Date]])</f>
        <v>2010</v>
      </c>
      <c r="E2905" t="s">
        <v>38</v>
      </c>
      <c r="F2905" t="s">
        <v>56</v>
      </c>
      <c r="G2905" t="s">
        <v>20</v>
      </c>
      <c r="H2905" t="s">
        <v>21</v>
      </c>
      <c r="I2905" t="s">
        <v>81</v>
      </c>
      <c r="J2905">
        <v>23000</v>
      </c>
      <c r="K2905">
        <v>31529</v>
      </c>
      <c r="L2905">
        <v>34</v>
      </c>
      <c r="M2905">
        <v>0</v>
      </c>
      <c r="N2905">
        <v>6.2</v>
      </c>
      <c r="O2905">
        <v>119</v>
      </c>
      <c r="P2905">
        <v>107</v>
      </c>
      <c r="Q2905">
        <v>57744720</v>
      </c>
      <c r="R2905">
        <v>20000000</v>
      </c>
      <c r="AD2905" t="str">
        <v>Action</v>
      </c>
      <c r="AE2905">
        <v>6.2</v>
      </c>
    </row>
    <row r="2906" spans="2:31" x14ac:dyDescent="0.4">
      <c r="B2906" t="s">
        <v>3013</v>
      </c>
      <c r="C2906" s="7">
        <v>40192</v>
      </c>
      <c r="D2906">
        <f>YEAR(_01_data[[#This Row],[Release Date]])</f>
        <v>2010</v>
      </c>
      <c r="E2906" t="s">
        <v>38</v>
      </c>
      <c r="F2906" t="s">
        <v>42</v>
      </c>
      <c r="G2906" t="s">
        <v>20</v>
      </c>
      <c r="H2906" t="s">
        <v>21</v>
      </c>
      <c r="I2906" t="s">
        <v>61</v>
      </c>
      <c r="J2906">
        <v>799</v>
      </c>
      <c r="K2906">
        <v>2036</v>
      </c>
      <c r="L2906">
        <v>15</v>
      </c>
      <c r="M2906">
        <v>29000</v>
      </c>
      <c r="N2906">
        <v>7.8</v>
      </c>
      <c r="O2906">
        <v>324</v>
      </c>
      <c r="P2906">
        <v>100</v>
      </c>
      <c r="Q2906">
        <v>200807262</v>
      </c>
      <c r="R2906">
        <v>260000000</v>
      </c>
      <c r="AD2906" t="str">
        <v>Adventure</v>
      </c>
      <c r="AE2906">
        <v>7.8</v>
      </c>
    </row>
    <row r="2907" spans="2:31" x14ac:dyDescent="0.4">
      <c r="B2907" t="s">
        <v>3014</v>
      </c>
      <c r="C2907" s="7">
        <v>40485</v>
      </c>
      <c r="D2907">
        <f>YEAR(_01_data[[#This Row],[Release Date]])</f>
        <v>2010</v>
      </c>
      <c r="E2907" t="s">
        <v>38</v>
      </c>
      <c r="F2907" t="s">
        <v>50</v>
      </c>
      <c r="G2907" t="s">
        <v>20</v>
      </c>
      <c r="H2907" t="s">
        <v>21</v>
      </c>
      <c r="I2907" t="s">
        <v>61</v>
      </c>
      <c r="J2907">
        <v>767</v>
      </c>
      <c r="K2907">
        <v>2370</v>
      </c>
      <c r="L2907">
        <v>11</v>
      </c>
      <c r="M2907">
        <v>0</v>
      </c>
      <c r="N2907">
        <v>5.7</v>
      </c>
      <c r="O2907">
        <v>16</v>
      </c>
      <c r="P2907">
        <v>90</v>
      </c>
      <c r="Q2907">
        <v>399611</v>
      </c>
      <c r="R2907">
        <v>6000000</v>
      </c>
      <c r="AD2907" t="str">
        <v>Biography</v>
      </c>
      <c r="AE2907">
        <v>5.7</v>
      </c>
    </row>
    <row r="2908" spans="2:31" x14ac:dyDescent="0.4">
      <c r="B2908" t="s">
        <v>3015</v>
      </c>
      <c r="C2908" s="7">
        <v>40511</v>
      </c>
      <c r="D2908">
        <f>YEAR(_01_data[[#This Row],[Release Date]])</f>
        <v>2010</v>
      </c>
      <c r="E2908" t="s">
        <v>38</v>
      </c>
      <c r="F2908" t="s">
        <v>19</v>
      </c>
      <c r="G2908" t="s">
        <v>20</v>
      </c>
      <c r="H2908" t="s">
        <v>21</v>
      </c>
      <c r="I2908" t="s">
        <v>65</v>
      </c>
      <c r="J2908">
        <v>978</v>
      </c>
      <c r="K2908">
        <v>1454</v>
      </c>
      <c r="L2908">
        <v>210</v>
      </c>
      <c r="M2908">
        <v>10000</v>
      </c>
      <c r="N2908">
        <v>6.3</v>
      </c>
      <c r="O2908">
        <v>333</v>
      </c>
      <c r="P2908">
        <v>105</v>
      </c>
      <c r="Q2908">
        <v>35596227</v>
      </c>
      <c r="R2908">
        <v>20000000</v>
      </c>
      <c r="AD2908" t="str">
        <v>Crime</v>
      </c>
      <c r="AE2908">
        <v>6.3</v>
      </c>
    </row>
    <row r="2909" spans="2:31" x14ac:dyDescent="0.4">
      <c r="B2909" t="s">
        <v>3016</v>
      </c>
      <c r="C2909" s="7">
        <v>40385</v>
      </c>
      <c r="D2909">
        <f>YEAR(_01_data[[#This Row],[Release Date]])</f>
        <v>2010</v>
      </c>
      <c r="E2909" t="s">
        <v>38</v>
      </c>
      <c r="F2909" t="s">
        <v>31</v>
      </c>
      <c r="G2909" t="s">
        <v>20</v>
      </c>
      <c r="H2909" t="s">
        <v>21</v>
      </c>
      <c r="I2909" t="s">
        <v>81</v>
      </c>
      <c r="J2909">
        <v>1000</v>
      </c>
      <c r="K2909">
        <v>3356</v>
      </c>
      <c r="L2909">
        <v>16</v>
      </c>
      <c r="M2909">
        <v>0</v>
      </c>
      <c r="N2909">
        <v>5.3</v>
      </c>
      <c r="O2909">
        <v>148</v>
      </c>
      <c r="P2909">
        <v>104</v>
      </c>
      <c r="Q2909">
        <v>37481242</v>
      </c>
      <c r="R2909">
        <v>35000000</v>
      </c>
      <c r="AD2909" t="str">
        <v>Comedy</v>
      </c>
      <c r="AE2909">
        <v>5.3</v>
      </c>
    </row>
    <row r="2910" spans="2:31" x14ac:dyDescent="0.4">
      <c r="B2910" t="s">
        <v>3017</v>
      </c>
      <c r="C2910" s="7">
        <v>40285</v>
      </c>
      <c r="D2910">
        <f>YEAR(_01_data[[#This Row],[Release Date]])</f>
        <v>2010</v>
      </c>
      <c r="E2910" t="s">
        <v>38</v>
      </c>
      <c r="F2910" t="s">
        <v>56</v>
      </c>
      <c r="G2910" t="s">
        <v>20</v>
      </c>
      <c r="H2910" t="s">
        <v>21</v>
      </c>
      <c r="I2910" t="s">
        <v>65</v>
      </c>
      <c r="J2910">
        <v>18000</v>
      </c>
      <c r="K2910">
        <v>44797</v>
      </c>
      <c r="L2910">
        <v>117</v>
      </c>
      <c r="M2910">
        <v>20000</v>
      </c>
      <c r="N2910">
        <v>6.9</v>
      </c>
      <c r="O2910">
        <v>325</v>
      </c>
      <c r="P2910">
        <v>118</v>
      </c>
      <c r="Q2910">
        <v>94822707</v>
      </c>
      <c r="R2910">
        <v>80000000</v>
      </c>
      <c r="AD2910" t="str">
        <v>Action</v>
      </c>
      <c r="AE2910">
        <v>6.9</v>
      </c>
    </row>
    <row r="2911" spans="2:31" x14ac:dyDescent="0.4">
      <c r="B2911" t="s">
        <v>3018</v>
      </c>
      <c r="C2911" s="7">
        <v>40432</v>
      </c>
      <c r="D2911">
        <f>YEAR(_01_data[[#This Row],[Release Date]])</f>
        <v>2010</v>
      </c>
      <c r="E2911" t="s">
        <v>38</v>
      </c>
      <c r="F2911" t="s">
        <v>56</v>
      </c>
      <c r="G2911" t="s">
        <v>20</v>
      </c>
      <c r="H2911" t="s">
        <v>21</v>
      </c>
      <c r="I2911" t="s">
        <v>81</v>
      </c>
      <c r="J2911">
        <v>18000</v>
      </c>
      <c r="K2911">
        <v>21554</v>
      </c>
      <c r="L2911">
        <v>72</v>
      </c>
      <c r="M2911">
        <v>0</v>
      </c>
      <c r="N2911">
        <v>5.5</v>
      </c>
      <c r="O2911">
        <v>161</v>
      </c>
      <c r="P2911">
        <v>110</v>
      </c>
      <c r="Q2911">
        <v>67061228</v>
      </c>
      <c r="R2911">
        <v>40000000</v>
      </c>
      <c r="AD2911" t="str">
        <v>Action</v>
      </c>
      <c r="AE2911">
        <v>5.5</v>
      </c>
    </row>
    <row r="2912" spans="2:31" x14ac:dyDescent="0.4">
      <c r="B2912" t="s">
        <v>3019</v>
      </c>
      <c r="C2912" s="7">
        <v>40305</v>
      </c>
      <c r="D2912">
        <f>YEAR(_01_data[[#This Row],[Release Date]])</f>
        <v>2010</v>
      </c>
      <c r="E2912" t="s">
        <v>38</v>
      </c>
      <c r="F2912" t="s">
        <v>42</v>
      </c>
      <c r="G2912" t="s">
        <v>20</v>
      </c>
      <c r="H2912" t="s">
        <v>21</v>
      </c>
      <c r="I2912" t="s">
        <v>61</v>
      </c>
      <c r="J2912">
        <v>531</v>
      </c>
      <c r="K2912">
        <v>764</v>
      </c>
      <c r="L2912">
        <v>150</v>
      </c>
      <c r="M2912">
        <v>11000</v>
      </c>
      <c r="N2912">
        <v>6.3</v>
      </c>
      <c r="O2912">
        <v>228</v>
      </c>
      <c r="P2912">
        <v>113</v>
      </c>
      <c r="Q2912">
        <v>104383624</v>
      </c>
      <c r="R2912">
        <v>155000000</v>
      </c>
      <c r="AD2912" t="str">
        <v>Adventure</v>
      </c>
      <c r="AE2912">
        <v>6.3</v>
      </c>
    </row>
    <row r="2913" spans="2:31" x14ac:dyDescent="0.4">
      <c r="B2913" t="s">
        <v>3020</v>
      </c>
      <c r="C2913" s="7">
        <v>40201</v>
      </c>
      <c r="D2913">
        <f>YEAR(_01_data[[#This Row],[Release Date]])</f>
        <v>2010</v>
      </c>
      <c r="E2913" t="s">
        <v>38</v>
      </c>
      <c r="F2913" t="s">
        <v>19</v>
      </c>
      <c r="G2913" t="s">
        <v>20</v>
      </c>
      <c r="H2913" t="s">
        <v>21</v>
      </c>
      <c r="I2913" t="s">
        <v>81</v>
      </c>
      <c r="J2913">
        <v>18000</v>
      </c>
      <c r="K2913">
        <v>21163</v>
      </c>
      <c r="L2913">
        <v>0</v>
      </c>
      <c r="M2913">
        <v>0</v>
      </c>
      <c r="N2913">
        <v>7</v>
      </c>
      <c r="O2913">
        <v>199</v>
      </c>
      <c r="P2913">
        <v>122</v>
      </c>
      <c r="Q2913">
        <v>11538204</v>
      </c>
      <c r="R2913">
        <v>25000000</v>
      </c>
      <c r="AD2913" t="str">
        <v>Crime</v>
      </c>
      <c r="AE2913">
        <v>7</v>
      </c>
    </row>
    <row r="2914" spans="2:31" x14ac:dyDescent="0.4">
      <c r="B2914" t="s">
        <v>3021</v>
      </c>
      <c r="C2914" s="7">
        <v>40250</v>
      </c>
      <c r="D2914">
        <f>YEAR(_01_data[[#This Row],[Release Date]])</f>
        <v>2010</v>
      </c>
      <c r="E2914" t="s">
        <v>38</v>
      </c>
      <c r="F2914" t="s">
        <v>64</v>
      </c>
      <c r="G2914" t="s">
        <v>20</v>
      </c>
      <c r="H2914" t="s">
        <v>21</v>
      </c>
      <c r="I2914" t="s">
        <v>65</v>
      </c>
      <c r="J2914">
        <v>991</v>
      </c>
      <c r="K2914">
        <v>2609</v>
      </c>
      <c r="L2914">
        <v>42</v>
      </c>
      <c r="M2914">
        <v>0</v>
      </c>
      <c r="N2914">
        <v>6.5</v>
      </c>
      <c r="O2914">
        <v>308</v>
      </c>
      <c r="P2914">
        <v>101</v>
      </c>
      <c r="Q2914">
        <v>39103378</v>
      </c>
      <c r="R2914">
        <v>20000000</v>
      </c>
      <c r="AD2914" t="str">
        <v>Horror</v>
      </c>
      <c r="AE2914">
        <v>6.5</v>
      </c>
    </row>
    <row r="2915" spans="2:31" x14ac:dyDescent="0.4">
      <c r="B2915" t="s">
        <v>3022</v>
      </c>
      <c r="C2915" s="7">
        <v>40542</v>
      </c>
      <c r="D2915">
        <f>YEAR(_01_data[[#This Row],[Release Date]])</f>
        <v>2010</v>
      </c>
      <c r="E2915" t="s">
        <v>38</v>
      </c>
      <c r="F2915" t="s">
        <v>24</v>
      </c>
      <c r="G2915" t="s">
        <v>20</v>
      </c>
      <c r="H2915" t="s">
        <v>21</v>
      </c>
      <c r="I2915" t="s">
        <v>65</v>
      </c>
      <c r="J2915">
        <v>1000</v>
      </c>
      <c r="K2915">
        <v>1136</v>
      </c>
      <c r="L2915">
        <v>108</v>
      </c>
      <c r="M2915">
        <v>0</v>
      </c>
      <c r="N2915">
        <v>6.9</v>
      </c>
      <c r="O2915">
        <v>258</v>
      </c>
      <c r="P2915">
        <v>113</v>
      </c>
      <c r="Q2915">
        <v>31146570</v>
      </c>
      <c r="R2915">
        <v>20000000</v>
      </c>
      <c r="AD2915" t="str">
        <v>Drama</v>
      </c>
      <c r="AE2915">
        <v>6.9</v>
      </c>
    </row>
    <row r="2916" spans="2:31" x14ac:dyDescent="0.4">
      <c r="B2916" t="s">
        <v>3023</v>
      </c>
      <c r="C2916" s="7">
        <v>40494</v>
      </c>
      <c r="D2916">
        <f>YEAR(_01_data[[#This Row],[Release Date]])</f>
        <v>2010</v>
      </c>
      <c r="E2916" t="s">
        <v>38</v>
      </c>
      <c r="F2916" t="s">
        <v>56</v>
      </c>
      <c r="G2916" t="s">
        <v>20</v>
      </c>
      <c r="H2916" t="s">
        <v>21</v>
      </c>
      <c r="I2916" t="s">
        <v>65</v>
      </c>
      <c r="J2916">
        <v>26000</v>
      </c>
      <c r="K2916">
        <v>46355</v>
      </c>
      <c r="L2916">
        <v>13000</v>
      </c>
      <c r="M2916">
        <v>57000</v>
      </c>
      <c r="N2916">
        <v>6.5</v>
      </c>
      <c r="O2916">
        <v>424</v>
      </c>
      <c r="P2916">
        <v>113</v>
      </c>
      <c r="Q2916">
        <v>102981571</v>
      </c>
      <c r="R2916">
        <v>80000000</v>
      </c>
      <c r="AD2916" t="str">
        <v>Action</v>
      </c>
      <c r="AE2916">
        <v>6.5</v>
      </c>
    </row>
    <row r="2917" spans="2:31" x14ac:dyDescent="0.4">
      <c r="B2917" t="s">
        <v>3024</v>
      </c>
      <c r="C2917" s="7">
        <v>40372</v>
      </c>
      <c r="D2917">
        <f>YEAR(_01_data[[#This Row],[Release Date]])</f>
        <v>2010</v>
      </c>
      <c r="E2917" t="s">
        <v>38</v>
      </c>
      <c r="F2917" t="s">
        <v>31</v>
      </c>
      <c r="G2917" t="s">
        <v>20</v>
      </c>
      <c r="H2917" t="s">
        <v>21</v>
      </c>
      <c r="I2917" t="s">
        <v>65</v>
      </c>
      <c r="J2917">
        <v>474</v>
      </c>
      <c r="K2917">
        <v>2029</v>
      </c>
      <c r="L2917">
        <v>30</v>
      </c>
      <c r="M2917">
        <v>916</v>
      </c>
      <c r="N2917">
        <v>5.9</v>
      </c>
      <c r="O2917">
        <v>104</v>
      </c>
      <c r="P2917">
        <v>108</v>
      </c>
      <c r="Q2917">
        <v>453079</v>
      </c>
      <c r="R2917">
        <v>7000000</v>
      </c>
      <c r="AD2917" t="str">
        <v>Comedy</v>
      </c>
      <c r="AE2917">
        <v>5.9</v>
      </c>
    </row>
    <row r="2918" spans="2:31" x14ac:dyDescent="0.4">
      <c r="B2918" t="s">
        <v>3025</v>
      </c>
      <c r="C2918" s="7">
        <v>40502</v>
      </c>
      <c r="D2918">
        <f>YEAR(_01_data[[#This Row],[Release Date]])</f>
        <v>2010</v>
      </c>
      <c r="E2918" t="s">
        <v>38</v>
      </c>
      <c r="F2918" t="s">
        <v>50</v>
      </c>
      <c r="G2918" t="s">
        <v>20</v>
      </c>
      <c r="H2918" t="s">
        <v>21</v>
      </c>
      <c r="I2918" t="s">
        <v>65</v>
      </c>
      <c r="J2918">
        <v>23000</v>
      </c>
      <c r="K2918">
        <v>23811</v>
      </c>
      <c r="L2918">
        <v>737</v>
      </c>
      <c r="M2918">
        <v>36000</v>
      </c>
      <c r="N2918">
        <v>7.9</v>
      </c>
      <c r="O2918">
        <v>410</v>
      </c>
      <c r="P2918">
        <v>116</v>
      </c>
      <c r="Q2918">
        <v>93571803</v>
      </c>
      <c r="R2918">
        <v>25000000</v>
      </c>
      <c r="AD2918" t="str">
        <v>Biography</v>
      </c>
      <c r="AE2918">
        <v>7.9</v>
      </c>
    </row>
    <row r="2919" spans="2:31" x14ac:dyDescent="0.4">
      <c r="B2919" t="s">
        <v>3026</v>
      </c>
      <c r="C2919" s="7">
        <v>40384</v>
      </c>
      <c r="D2919">
        <f>YEAR(_01_data[[#This Row],[Release Date]])</f>
        <v>2010</v>
      </c>
      <c r="E2919" t="s">
        <v>38</v>
      </c>
      <c r="F2919" t="s">
        <v>152</v>
      </c>
      <c r="G2919" t="s">
        <v>20</v>
      </c>
      <c r="H2919" t="s">
        <v>95</v>
      </c>
      <c r="I2919" t="s">
        <v>81</v>
      </c>
      <c r="J2919">
        <v>854</v>
      </c>
      <c r="K2919">
        <v>2507</v>
      </c>
      <c r="L2919">
        <v>2000</v>
      </c>
      <c r="M2919">
        <v>15000</v>
      </c>
      <c r="N2919">
        <v>7.2</v>
      </c>
      <c r="O2919">
        <v>343</v>
      </c>
      <c r="P2919">
        <v>128</v>
      </c>
      <c r="Q2919">
        <v>15523168</v>
      </c>
      <c r="R2919">
        <v>45000000</v>
      </c>
      <c r="AD2919" t="str">
        <v>Mystery</v>
      </c>
      <c r="AE2919">
        <v>7.2</v>
      </c>
    </row>
    <row r="2920" spans="2:31" x14ac:dyDescent="0.4">
      <c r="B2920" t="s">
        <v>3027</v>
      </c>
      <c r="C2920" s="7">
        <v>40498</v>
      </c>
      <c r="D2920">
        <f>YEAR(_01_data[[#This Row],[Release Date]])</f>
        <v>2010</v>
      </c>
      <c r="E2920" t="s">
        <v>38</v>
      </c>
      <c r="F2920" t="s">
        <v>24</v>
      </c>
      <c r="G2920" t="s">
        <v>20</v>
      </c>
      <c r="H2920" t="s">
        <v>21</v>
      </c>
      <c r="I2920" t="s">
        <v>81</v>
      </c>
      <c r="J2920">
        <v>77000</v>
      </c>
      <c r="K2920">
        <v>77046</v>
      </c>
      <c r="L2920">
        <v>0</v>
      </c>
      <c r="M2920">
        <v>0</v>
      </c>
      <c r="N2920">
        <v>6.4</v>
      </c>
      <c r="O2920">
        <v>25</v>
      </c>
      <c r="P2920">
        <v>101</v>
      </c>
      <c r="Q2920">
        <v>2428241</v>
      </c>
      <c r="R2920">
        <v>200000</v>
      </c>
      <c r="AD2920" t="str">
        <v>Drama</v>
      </c>
      <c r="AE2920">
        <v>6.4</v>
      </c>
    </row>
    <row r="2921" spans="2:31" x14ac:dyDescent="0.4">
      <c r="B2921" t="s">
        <v>3028</v>
      </c>
      <c r="C2921" s="7">
        <v>40394</v>
      </c>
      <c r="D2921">
        <f>YEAR(_01_data[[#This Row],[Release Date]])</f>
        <v>2010</v>
      </c>
      <c r="E2921" t="s">
        <v>38</v>
      </c>
      <c r="F2921" t="s">
        <v>31</v>
      </c>
      <c r="G2921" t="s">
        <v>20</v>
      </c>
      <c r="H2921" t="s">
        <v>21</v>
      </c>
      <c r="I2921" t="s">
        <v>65</v>
      </c>
      <c r="J2921">
        <v>14000</v>
      </c>
      <c r="K2921">
        <v>18645</v>
      </c>
      <c r="L2921">
        <v>450</v>
      </c>
      <c r="M2921">
        <v>16000</v>
      </c>
      <c r="N2921">
        <v>7.1</v>
      </c>
      <c r="O2921">
        <v>323</v>
      </c>
      <c r="P2921">
        <v>106</v>
      </c>
      <c r="Q2921">
        <v>20803237</v>
      </c>
      <c r="R2921">
        <v>3500000</v>
      </c>
      <c r="AD2921" t="str">
        <v>Comedy</v>
      </c>
      <c r="AE2921">
        <v>7.1</v>
      </c>
    </row>
    <row r="2922" spans="2:31" x14ac:dyDescent="0.4">
      <c r="B2922" t="s">
        <v>3029</v>
      </c>
      <c r="C2922" s="7">
        <v>40497</v>
      </c>
      <c r="D2922">
        <f>YEAR(_01_data[[#This Row],[Release Date]])</f>
        <v>2010</v>
      </c>
      <c r="E2922" t="s">
        <v>38</v>
      </c>
      <c r="F2922" t="s">
        <v>19</v>
      </c>
      <c r="G2922" t="s">
        <v>20</v>
      </c>
      <c r="H2922" t="s">
        <v>21</v>
      </c>
      <c r="I2922" t="s">
        <v>65</v>
      </c>
      <c r="J2922">
        <v>818</v>
      </c>
      <c r="K2922">
        <v>1813</v>
      </c>
      <c r="L2922">
        <v>187</v>
      </c>
      <c r="M2922">
        <v>0</v>
      </c>
      <c r="N2922">
        <v>6.1</v>
      </c>
      <c r="O2922">
        <v>225</v>
      </c>
      <c r="P2922">
        <v>109</v>
      </c>
      <c r="Q2922">
        <v>214966</v>
      </c>
      <c r="R2922">
        <v>13000000</v>
      </c>
      <c r="AD2922" t="str">
        <v>Crime</v>
      </c>
      <c r="AE2922">
        <v>6.1</v>
      </c>
    </row>
    <row r="2923" spans="2:31" x14ac:dyDescent="0.4">
      <c r="B2923" t="s">
        <v>3030</v>
      </c>
      <c r="C2923" s="7">
        <v>40220</v>
      </c>
      <c r="D2923">
        <f>YEAR(_01_data[[#This Row],[Release Date]])</f>
        <v>2010</v>
      </c>
      <c r="E2923" t="s">
        <v>38</v>
      </c>
      <c r="F2923" t="s">
        <v>50</v>
      </c>
      <c r="G2923" t="s">
        <v>20</v>
      </c>
      <c r="H2923" t="s">
        <v>60</v>
      </c>
      <c r="I2923" t="s">
        <v>65</v>
      </c>
      <c r="J2923">
        <v>14000</v>
      </c>
      <c r="K2923">
        <v>15732</v>
      </c>
      <c r="L2923">
        <v>0</v>
      </c>
      <c r="M2923">
        <v>64000</v>
      </c>
      <c r="N2923">
        <v>8</v>
      </c>
      <c r="O2923">
        <v>479</v>
      </c>
      <c r="P2923">
        <v>118</v>
      </c>
      <c r="Q2923">
        <v>138795342</v>
      </c>
      <c r="R2923">
        <v>15000000</v>
      </c>
      <c r="AD2923" t="str">
        <v>Biography</v>
      </c>
      <c r="AE2923">
        <v>8</v>
      </c>
    </row>
    <row r="2924" spans="2:31" x14ac:dyDescent="0.4">
      <c r="B2924" t="s">
        <v>3031</v>
      </c>
      <c r="C2924" s="7">
        <v>40369</v>
      </c>
      <c r="D2924">
        <f>YEAR(_01_data[[#This Row],[Release Date]])</f>
        <v>2010</v>
      </c>
      <c r="E2924" t="s">
        <v>38</v>
      </c>
      <c r="F2924" t="s">
        <v>56</v>
      </c>
      <c r="G2924" t="s">
        <v>20</v>
      </c>
      <c r="H2924" t="s">
        <v>21</v>
      </c>
      <c r="I2924" t="s">
        <v>61</v>
      </c>
      <c r="J2924">
        <v>1000</v>
      </c>
      <c r="K2924">
        <v>2857</v>
      </c>
      <c r="L2924">
        <v>0</v>
      </c>
      <c r="M2924">
        <v>18000</v>
      </c>
      <c r="N2924">
        <v>4.2</v>
      </c>
      <c r="O2924">
        <v>280</v>
      </c>
      <c r="P2924">
        <v>103</v>
      </c>
      <c r="Q2924">
        <v>131564731</v>
      </c>
      <c r="R2924">
        <v>150000000</v>
      </c>
      <c r="AD2924" t="str">
        <v>Action</v>
      </c>
      <c r="AE2924">
        <v>4.2</v>
      </c>
    </row>
    <row r="2925" spans="2:31" x14ac:dyDescent="0.4">
      <c r="B2925" t="s">
        <v>3032</v>
      </c>
      <c r="C2925" s="7">
        <v>40497</v>
      </c>
      <c r="D2925">
        <f>YEAR(_01_data[[#This Row],[Release Date]])</f>
        <v>2010</v>
      </c>
      <c r="E2925" t="s">
        <v>38</v>
      </c>
      <c r="F2925" t="s">
        <v>24</v>
      </c>
      <c r="G2925" t="s">
        <v>20</v>
      </c>
      <c r="H2925" t="s">
        <v>95</v>
      </c>
      <c r="I2925" t="s">
        <v>81</v>
      </c>
      <c r="J2925">
        <v>463</v>
      </c>
      <c r="K2925">
        <v>1958</v>
      </c>
      <c r="L2925">
        <v>13</v>
      </c>
      <c r="M2925">
        <v>0</v>
      </c>
      <c r="N2925">
        <v>5.6</v>
      </c>
      <c r="O2925">
        <v>311</v>
      </c>
      <c r="P2925">
        <v>87</v>
      </c>
      <c r="Q2925">
        <v>40990055</v>
      </c>
      <c r="R2925">
        <v>1800000</v>
      </c>
      <c r="AD2925" t="str">
        <v>Drama</v>
      </c>
      <c r="AE2925">
        <v>5.6</v>
      </c>
    </row>
    <row r="2926" spans="2:31" x14ac:dyDescent="0.4">
      <c r="B2926" t="s">
        <v>3033</v>
      </c>
      <c r="C2926" s="7">
        <v>40446</v>
      </c>
      <c r="D2926">
        <f>YEAR(_01_data[[#This Row],[Release Date]])</f>
        <v>2010</v>
      </c>
      <c r="E2926" t="s">
        <v>38</v>
      </c>
      <c r="F2926" t="s">
        <v>31</v>
      </c>
      <c r="G2926" t="s">
        <v>20</v>
      </c>
      <c r="H2926" t="s">
        <v>1730</v>
      </c>
      <c r="I2926" t="s">
        <v>81</v>
      </c>
      <c r="J2926">
        <v>898</v>
      </c>
      <c r="K2926">
        <v>2895</v>
      </c>
      <c r="L2926">
        <v>26</v>
      </c>
      <c r="M2926">
        <v>502</v>
      </c>
      <c r="N2926">
        <v>3.6</v>
      </c>
      <c r="O2926">
        <v>4</v>
      </c>
      <c r="P2926">
        <v>100</v>
      </c>
      <c r="Q2926">
        <v>163591</v>
      </c>
      <c r="R2926">
        <v>13400000</v>
      </c>
      <c r="AD2926" t="str">
        <v>Comedy</v>
      </c>
      <c r="AE2926">
        <v>3.6</v>
      </c>
    </row>
    <row r="2927" spans="2:31" x14ac:dyDescent="0.4">
      <c r="B2927" t="s">
        <v>3034</v>
      </c>
      <c r="C2927" s="7">
        <v>40477</v>
      </c>
      <c r="D2927">
        <f>YEAR(_01_data[[#This Row],[Release Date]])</f>
        <v>2010</v>
      </c>
      <c r="E2927" t="s">
        <v>38</v>
      </c>
      <c r="F2927" t="s">
        <v>24</v>
      </c>
      <c r="G2927" t="s">
        <v>20</v>
      </c>
      <c r="H2927" t="s">
        <v>21</v>
      </c>
      <c r="I2927" t="s">
        <v>61</v>
      </c>
      <c r="J2927">
        <v>742</v>
      </c>
      <c r="K2927">
        <v>2341</v>
      </c>
      <c r="L2927">
        <v>30</v>
      </c>
      <c r="M2927">
        <v>10000</v>
      </c>
      <c r="N2927">
        <v>5.8</v>
      </c>
      <c r="O2927">
        <v>123</v>
      </c>
      <c r="P2927">
        <v>107</v>
      </c>
      <c r="Q2927">
        <v>62933793</v>
      </c>
      <c r="R2927">
        <v>20000000</v>
      </c>
      <c r="AD2927" t="str">
        <v>Drama</v>
      </c>
      <c r="AE2927">
        <v>5.8</v>
      </c>
    </row>
    <row r="2928" spans="2:31" x14ac:dyDescent="0.4">
      <c r="B2928" t="s">
        <v>3035</v>
      </c>
      <c r="C2928" s="7">
        <v>40309</v>
      </c>
      <c r="D2928">
        <f>YEAR(_01_data[[#This Row],[Release Date]])</f>
        <v>2010</v>
      </c>
      <c r="E2928" t="s">
        <v>38</v>
      </c>
      <c r="F2928" t="s">
        <v>56</v>
      </c>
      <c r="G2928" t="s">
        <v>20</v>
      </c>
      <c r="H2928" t="s">
        <v>21</v>
      </c>
      <c r="I2928" t="s">
        <v>81</v>
      </c>
      <c r="J2928">
        <v>11000</v>
      </c>
      <c r="K2928">
        <v>12841</v>
      </c>
      <c r="L2928">
        <v>41</v>
      </c>
      <c r="M2928">
        <v>0</v>
      </c>
      <c r="N2928">
        <v>6.4</v>
      </c>
      <c r="O2928">
        <v>213</v>
      </c>
      <c r="P2928">
        <v>97</v>
      </c>
      <c r="Q2928">
        <v>23527955</v>
      </c>
      <c r="R2928">
        <v>25000000</v>
      </c>
      <c r="AD2928" t="str">
        <v>Action</v>
      </c>
      <c r="AE2928">
        <v>6.4</v>
      </c>
    </row>
    <row r="2929" spans="2:31" x14ac:dyDescent="0.4">
      <c r="B2929" t="s">
        <v>3036</v>
      </c>
      <c r="C2929" s="7">
        <v>40532</v>
      </c>
      <c r="D2929">
        <f>YEAR(_01_data[[#This Row],[Release Date]])</f>
        <v>2010</v>
      </c>
      <c r="E2929" t="s">
        <v>38</v>
      </c>
      <c r="F2929" t="s">
        <v>31</v>
      </c>
      <c r="G2929" t="s">
        <v>94</v>
      </c>
      <c r="H2929" t="s">
        <v>95</v>
      </c>
      <c r="I2929" t="s">
        <v>65</v>
      </c>
      <c r="J2929">
        <v>74</v>
      </c>
      <c r="K2929">
        <v>143</v>
      </c>
      <c r="L2929">
        <v>3</v>
      </c>
      <c r="M2929">
        <v>0</v>
      </c>
      <c r="N2929">
        <v>7.2</v>
      </c>
      <c r="O2929">
        <v>87</v>
      </c>
      <c r="P2929">
        <v>100</v>
      </c>
      <c r="Q2929">
        <v>513836</v>
      </c>
      <c r="R2929">
        <v>4600000</v>
      </c>
      <c r="AD2929" t="str">
        <v>Comedy</v>
      </c>
      <c r="AE2929">
        <v>7.2</v>
      </c>
    </row>
    <row r="2930" spans="2:31" x14ac:dyDescent="0.4">
      <c r="B2930" t="s">
        <v>3037</v>
      </c>
      <c r="C2930" s="7">
        <v>40402</v>
      </c>
      <c r="D2930">
        <f>YEAR(_01_data[[#This Row],[Release Date]])</f>
        <v>2010</v>
      </c>
      <c r="E2930" t="s">
        <v>38</v>
      </c>
      <c r="F2930" t="s">
        <v>19</v>
      </c>
      <c r="G2930" t="s">
        <v>20</v>
      </c>
      <c r="H2930" t="s">
        <v>21</v>
      </c>
      <c r="I2930" t="s">
        <v>81</v>
      </c>
      <c r="J2930">
        <v>10000</v>
      </c>
      <c r="K2930">
        <v>11799</v>
      </c>
      <c r="L2930">
        <v>549</v>
      </c>
      <c r="M2930">
        <v>27000</v>
      </c>
      <c r="N2930">
        <v>7.4</v>
      </c>
      <c r="O2930">
        <v>239</v>
      </c>
      <c r="P2930">
        <v>133</v>
      </c>
      <c r="Q2930">
        <v>21129348</v>
      </c>
      <c r="R2930">
        <v>35000000</v>
      </c>
      <c r="AD2930" t="str">
        <v>Crime</v>
      </c>
      <c r="AE2930">
        <v>7.4</v>
      </c>
    </row>
    <row r="2931" spans="2:31" x14ac:dyDescent="0.4">
      <c r="B2931" t="s">
        <v>3038</v>
      </c>
      <c r="C2931" s="7">
        <v>40369</v>
      </c>
      <c r="D2931">
        <f>YEAR(_01_data[[#This Row],[Release Date]])</f>
        <v>2010</v>
      </c>
      <c r="E2931" t="s">
        <v>38</v>
      </c>
      <c r="F2931" t="s">
        <v>56</v>
      </c>
      <c r="G2931" t="s">
        <v>20</v>
      </c>
      <c r="H2931" t="s">
        <v>60</v>
      </c>
      <c r="I2931" t="s">
        <v>61</v>
      </c>
      <c r="J2931">
        <v>887</v>
      </c>
      <c r="K2931">
        <v>2728</v>
      </c>
      <c r="L2931">
        <v>96</v>
      </c>
      <c r="M2931">
        <v>788</v>
      </c>
      <c r="N2931">
        <v>4.4000000000000004</v>
      </c>
      <c r="O2931">
        <v>47</v>
      </c>
      <c r="P2931">
        <v>110</v>
      </c>
      <c r="Q2931">
        <v>190562</v>
      </c>
      <c r="R2931">
        <v>90000000</v>
      </c>
      <c r="AD2931" t="str">
        <v>Action</v>
      </c>
      <c r="AE2931">
        <v>4.4000000000000004</v>
      </c>
    </row>
    <row r="2932" spans="2:31" x14ac:dyDescent="0.4">
      <c r="B2932" t="s">
        <v>3039</v>
      </c>
      <c r="C2932" s="7">
        <v>40513</v>
      </c>
      <c r="D2932">
        <f>YEAR(_01_data[[#This Row],[Release Date]])</f>
        <v>2010</v>
      </c>
      <c r="E2932" t="s">
        <v>38</v>
      </c>
      <c r="F2932" t="s">
        <v>56</v>
      </c>
      <c r="G2932" t="s">
        <v>20</v>
      </c>
      <c r="H2932" t="s">
        <v>21</v>
      </c>
      <c r="I2932" t="s">
        <v>81</v>
      </c>
      <c r="J2932">
        <v>12000</v>
      </c>
      <c r="K2932">
        <v>20233</v>
      </c>
      <c r="L2932">
        <v>285</v>
      </c>
      <c r="M2932">
        <v>16000</v>
      </c>
      <c r="N2932">
        <v>6.7</v>
      </c>
      <c r="O2932">
        <v>265</v>
      </c>
      <c r="P2932">
        <v>116</v>
      </c>
      <c r="Q2932">
        <v>119219978</v>
      </c>
      <c r="R2932">
        <v>100000000</v>
      </c>
      <c r="AD2932" t="str">
        <v>Action</v>
      </c>
      <c r="AE2932">
        <v>6.7</v>
      </c>
    </row>
    <row r="2933" spans="2:31" x14ac:dyDescent="0.4">
      <c r="B2933" t="s">
        <v>3040</v>
      </c>
      <c r="C2933" s="7">
        <v>40274</v>
      </c>
      <c r="D2933">
        <f>YEAR(_01_data[[#This Row],[Release Date]])</f>
        <v>2010</v>
      </c>
      <c r="E2933" t="s">
        <v>38</v>
      </c>
      <c r="F2933" t="s">
        <v>31</v>
      </c>
      <c r="G2933" t="s">
        <v>20</v>
      </c>
      <c r="H2933" t="s">
        <v>21</v>
      </c>
      <c r="I2933" t="s">
        <v>65</v>
      </c>
      <c r="J2933">
        <v>443</v>
      </c>
      <c r="K2933">
        <v>1452</v>
      </c>
      <c r="L2933">
        <v>11</v>
      </c>
      <c r="M2933">
        <v>0</v>
      </c>
      <c r="N2933">
        <v>6.8</v>
      </c>
      <c r="O2933">
        <v>112</v>
      </c>
      <c r="P2933">
        <v>93</v>
      </c>
      <c r="Q2933">
        <v>48430</v>
      </c>
      <c r="R2933">
        <v>500000</v>
      </c>
      <c r="AD2933" t="str">
        <v>Comedy</v>
      </c>
      <c r="AE2933">
        <v>6.8</v>
      </c>
    </row>
    <row r="2934" spans="2:31" x14ac:dyDescent="0.4">
      <c r="B2934" t="s">
        <v>3041</v>
      </c>
      <c r="C2934" s="7">
        <v>40202</v>
      </c>
      <c r="D2934">
        <f>YEAR(_01_data[[#This Row],[Release Date]])</f>
        <v>2010</v>
      </c>
      <c r="E2934" t="s">
        <v>38</v>
      </c>
      <c r="F2934" t="s">
        <v>50</v>
      </c>
      <c r="G2934" t="s">
        <v>20</v>
      </c>
      <c r="H2934" t="s">
        <v>21</v>
      </c>
      <c r="I2934" t="s">
        <v>65</v>
      </c>
      <c r="J2934">
        <v>17000</v>
      </c>
      <c r="K2934">
        <v>21711</v>
      </c>
      <c r="L2934">
        <v>50</v>
      </c>
      <c r="M2934">
        <v>0</v>
      </c>
      <c r="N2934">
        <v>6.6</v>
      </c>
      <c r="O2934">
        <v>259</v>
      </c>
      <c r="P2934">
        <v>106</v>
      </c>
      <c r="Q2934">
        <v>3571735</v>
      </c>
      <c r="R2934">
        <v>10000000</v>
      </c>
      <c r="AD2934" t="str">
        <v>Biography</v>
      </c>
      <c r="AE2934">
        <v>6.6</v>
      </c>
    </row>
    <row r="2935" spans="2:31" x14ac:dyDescent="0.4">
      <c r="B2935" t="s">
        <v>3042</v>
      </c>
      <c r="C2935" s="7">
        <v>40350</v>
      </c>
      <c r="D2935">
        <f>YEAR(_01_data[[#This Row],[Release Date]])</f>
        <v>2010</v>
      </c>
      <c r="E2935" t="s">
        <v>38</v>
      </c>
      <c r="F2935" t="s">
        <v>50</v>
      </c>
      <c r="G2935" t="s">
        <v>20</v>
      </c>
      <c r="H2935" t="s">
        <v>21</v>
      </c>
      <c r="I2935" t="s">
        <v>81</v>
      </c>
      <c r="J2935">
        <v>10000</v>
      </c>
      <c r="K2935">
        <v>10555</v>
      </c>
      <c r="L2935">
        <v>21000</v>
      </c>
      <c r="M2935">
        <v>74000</v>
      </c>
      <c r="N2935">
        <v>7.7</v>
      </c>
      <c r="O2935">
        <v>556</v>
      </c>
      <c r="P2935">
        <v>120</v>
      </c>
      <c r="Q2935">
        <v>96917897</v>
      </c>
      <c r="R2935">
        <v>40000000</v>
      </c>
      <c r="AD2935" t="str">
        <v>Biography</v>
      </c>
      <c r="AE2935">
        <v>7.7</v>
      </c>
    </row>
    <row r="2936" spans="2:31" x14ac:dyDescent="0.4">
      <c r="B2936" t="s">
        <v>3043</v>
      </c>
      <c r="C2936" s="7">
        <v>40281</v>
      </c>
      <c r="D2936">
        <f>YEAR(_01_data[[#This Row],[Release Date]])</f>
        <v>2010</v>
      </c>
      <c r="E2936" t="s">
        <v>38</v>
      </c>
      <c r="F2936" t="s">
        <v>56</v>
      </c>
      <c r="G2936" t="s">
        <v>20</v>
      </c>
      <c r="H2936" t="s">
        <v>21</v>
      </c>
      <c r="I2936" t="s">
        <v>61</v>
      </c>
      <c r="J2936">
        <v>12000</v>
      </c>
      <c r="K2936">
        <v>13388</v>
      </c>
      <c r="L2936">
        <v>226</v>
      </c>
      <c r="M2936">
        <v>11000</v>
      </c>
      <c r="N2936">
        <v>6.1</v>
      </c>
      <c r="O2936">
        <v>235</v>
      </c>
      <c r="P2936">
        <v>109</v>
      </c>
      <c r="Q2936">
        <v>63143812</v>
      </c>
      <c r="R2936">
        <v>150000000</v>
      </c>
      <c r="AD2936" t="str">
        <v>Action</v>
      </c>
      <c r="AE2936">
        <v>6.1</v>
      </c>
    </row>
    <row r="2937" spans="2:31" x14ac:dyDescent="0.4">
      <c r="B2937" t="s">
        <v>3044</v>
      </c>
      <c r="C2937" s="7">
        <v>40449</v>
      </c>
      <c r="D2937">
        <f>YEAR(_01_data[[#This Row],[Release Date]])</f>
        <v>2010</v>
      </c>
      <c r="E2937" t="s">
        <v>38</v>
      </c>
      <c r="F2937" t="s">
        <v>56</v>
      </c>
      <c r="G2937" t="s">
        <v>20</v>
      </c>
      <c r="H2937" t="s">
        <v>21</v>
      </c>
      <c r="I2937" t="s">
        <v>61</v>
      </c>
      <c r="J2937">
        <v>1000</v>
      </c>
      <c r="K2937">
        <v>3436</v>
      </c>
      <c r="L2937">
        <v>32</v>
      </c>
      <c r="M2937">
        <v>0</v>
      </c>
      <c r="N2937">
        <v>5.4</v>
      </c>
      <c r="O2937">
        <v>97</v>
      </c>
      <c r="P2937">
        <v>94</v>
      </c>
      <c r="Q2937">
        <v>24268828</v>
      </c>
      <c r="R2937">
        <v>28000000</v>
      </c>
      <c r="AD2937" t="str">
        <v>Action</v>
      </c>
      <c r="AE2937">
        <v>5.4</v>
      </c>
    </row>
    <row r="2938" spans="2:31" x14ac:dyDescent="0.4">
      <c r="B2938" t="s">
        <v>3045</v>
      </c>
      <c r="C2938" s="7">
        <v>40331</v>
      </c>
      <c r="D2938">
        <f>YEAR(_01_data[[#This Row],[Release Date]])</f>
        <v>2010</v>
      </c>
      <c r="E2938" t="s">
        <v>38</v>
      </c>
      <c r="F2938" t="s">
        <v>31</v>
      </c>
      <c r="G2938" t="s">
        <v>20</v>
      </c>
      <c r="H2938" t="s">
        <v>21</v>
      </c>
      <c r="I2938" t="s">
        <v>81</v>
      </c>
      <c r="J2938">
        <v>544</v>
      </c>
      <c r="K2938">
        <v>1292</v>
      </c>
      <c r="L2938">
        <v>8</v>
      </c>
      <c r="M2938">
        <v>0</v>
      </c>
      <c r="N2938">
        <v>6.1</v>
      </c>
      <c r="O2938">
        <v>181</v>
      </c>
      <c r="P2938">
        <v>101</v>
      </c>
      <c r="Q2938">
        <v>27758465</v>
      </c>
      <c r="R2938">
        <v>19000000</v>
      </c>
      <c r="AD2938" t="str">
        <v>Comedy</v>
      </c>
      <c r="AE2938">
        <v>6.1</v>
      </c>
    </row>
    <row r="2939" spans="2:31" x14ac:dyDescent="0.4">
      <c r="B2939" t="s">
        <v>3046</v>
      </c>
      <c r="C2939" s="7">
        <v>40525</v>
      </c>
      <c r="D2939">
        <f>YEAR(_01_data[[#This Row],[Release Date]])</f>
        <v>2010</v>
      </c>
      <c r="E2939" t="s">
        <v>38</v>
      </c>
      <c r="F2939" t="s">
        <v>31</v>
      </c>
      <c r="G2939" t="s">
        <v>20</v>
      </c>
      <c r="H2939" t="s">
        <v>21</v>
      </c>
      <c r="I2939" t="s">
        <v>81</v>
      </c>
      <c r="J2939">
        <v>3000</v>
      </c>
      <c r="K2939">
        <v>3785</v>
      </c>
      <c r="L2939">
        <v>278</v>
      </c>
      <c r="M2939">
        <v>0</v>
      </c>
      <c r="N2939">
        <v>5.4</v>
      </c>
      <c r="O2939">
        <v>92</v>
      </c>
      <c r="P2939">
        <v>110</v>
      </c>
      <c r="Q2939">
        <v>263365</v>
      </c>
      <c r="R2939">
        <v>20000000</v>
      </c>
      <c r="AD2939" t="str">
        <v>Comedy</v>
      </c>
      <c r="AE2939">
        <v>5.4</v>
      </c>
    </row>
    <row r="2940" spans="2:31" x14ac:dyDescent="0.4">
      <c r="B2940" t="s">
        <v>3047</v>
      </c>
      <c r="C2940" s="7">
        <v>40538</v>
      </c>
      <c r="D2940">
        <f>YEAR(_01_data[[#This Row],[Release Date]])</f>
        <v>2010</v>
      </c>
      <c r="E2940" t="s">
        <v>38</v>
      </c>
      <c r="F2940" t="s">
        <v>56</v>
      </c>
      <c r="G2940" t="s">
        <v>20</v>
      </c>
      <c r="H2940" t="s">
        <v>21</v>
      </c>
      <c r="I2940" t="s">
        <v>81</v>
      </c>
      <c r="J2940">
        <v>40000</v>
      </c>
      <c r="K2940">
        <v>55175</v>
      </c>
      <c r="L2940">
        <v>207</v>
      </c>
      <c r="M2940">
        <v>25000</v>
      </c>
      <c r="N2940">
        <v>6</v>
      </c>
      <c r="O2940">
        <v>321</v>
      </c>
      <c r="P2940">
        <v>103</v>
      </c>
      <c r="Q2940">
        <v>67631157</v>
      </c>
      <c r="R2940">
        <v>100000000</v>
      </c>
      <c r="AD2940" t="str">
        <v>Action</v>
      </c>
      <c r="AE2940">
        <v>6</v>
      </c>
    </row>
    <row r="2941" spans="2:31" x14ac:dyDescent="0.4">
      <c r="B2941" t="s">
        <v>3048</v>
      </c>
      <c r="C2941" s="7">
        <v>40405</v>
      </c>
      <c r="D2941">
        <f>YEAR(_01_data[[#This Row],[Release Date]])</f>
        <v>2010</v>
      </c>
      <c r="E2941" t="s">
        <v>38</v>
      </c>
      <c r="F2941" t="s">
        <v>19</v>
      </c>
      <c r="G2941" t="s">
        <v>20</v>
      </c>
      <c r="H2941" t="s">
        <v>21</v>
      </c>
      <c r="I2941" t="s">
        <v>65</v>
      </c>
      <c r="J2941">
        <v>10000</v>
      </c>
      <c r="K2941">
        <v>14296</v>
      </c>
      <c r="L2941">
        <v>0</v>
      </c>
      <c r="M2941">
        <v>29000</v>
      </c>
      <c r="N2941">
        <v>7.6</v>
      </c>
      <c r="O2941">
        <v>378</v>
      </c>
      <c r="P2941">
        <v>150</v>
      </c>
      <c r="Q2941">
        <v>92173235</v>
      </c>
      <c r="R2941">
        <v>37000000</v>
      </c>
      <c r="AD2941" t="str">
        <v>Crime</v>
      </c>
      <c r="AE2941">
        <v>7.6</v>
      </c>
    </row>
    <row r="2942" spans="2:31" x14ac:dyDescent="0.4">
      <c r="B2942" t="s">
        <v>3049</v>
      </c>
      <c r="C2942" s="7">
        <v>40483</v>
      </c>
      <c r="D2942">
        <f>YEAR(_01_data[[#This Row],[Release Date]])</f>
        <v>2010</v>
      </c>
      <c r="E2942" t="s">
        <v>38</v>
      </c>
      <c r="F2942" t="s">
        <v>42</v>
      </c>
      <c r="G2942" t="s">
        <v>20</v>
      </c>
      <c r="H2942" t="s">
        <v>21</v>
      </c>
      <c r="I2942" t="s">
        <v>81</v>
      </c>
      <c r="J2942">
        <v>21000</v>
      </c>
      <c r="K2942">
        <v>52547</v>
      </c>
      <c r="L2942">
        <v>171</v>
      </c>
      <c r="M2942">
        <v>29000</v>
      </c>
      <c r="N2942">
        <v>4.9000000000000004</v>
      </c>
      <c r="O2942">
        <v>293</v>
      </c>
      <c r="P2942">
        <v>124</v>
      </c>
      <c r="Q2942">
        <v>300523113</v>
      </c>
      <c r="R2942">
        <v>68000000</v>
      </c>
      <c r="AD2942" t="str">
        <v>Adventure</v>
      </c>
      <c r="AE2942">
        <v>4.9000000000000004</v>
      </c>
    </row>
    <row r="2943" spans="2:31" x14ac:dyDescent="0.4">
      <c r="B2943" t="s">
        <v>3050</v>
      </c>
      <c r="C2943" s="7">
        <v>40472</v>
      </c>
      <c r="D2943">
        <f>YEAR(_01_data[[#This Row],[Release Date]])</f>
        <v>2010</v>
      </c>
      <c r="E2943" t="s">
        <v>38</v>
      </c>
      <c r="F2943" t="s">
        <v>31</v>
      </c>
      <c r="G2943" t="s">
        <v>20</v>
      </c>
      <c r="H2943" t="s">
        <v>21</v>
      </c>
      <c r="I2943" t="s">
        <v>65</v>
      </c>
      <c r="J2943">
        <v>189</v>
      </c>
      <c r="K2943">
        <v>768</v>
      </c>
      <c r="L2943">
        <v>10</v>
      </c>
      <c r="M2943">
        <v>974</v>
      </c>
      <c r="N2943">
        <v>4.5999999999999996</v>
      </c>
      <c r="O2943">
        <v>46</v>
      </c>
      <c r="P2943">
        <v>86</v>
      </c>
      <c r="Q2943">
        <v>535249</v>
      </c>
      <c r="R2943">
        <v>3400000</v>
      </c>
      <c r="AD2943" t="str">
        <v>Comedy</v>
      </c>
      <c r="AE2943">
        <v>4.5999999999999996</v>
      </c>
    </row>
    <row r="2944" spans="2:31" x14ac:dyDescent="0.4">
      <c r="B2944" t="s">
        <v>3051</v>
      </c>
      <c r="C2944" s="7">
        <v>40439</v>
      </c>
      <c r="D2944">
        <f>YEAR(_01_data[[#This Row],[Release Date]])</f>
        <v>2010</v>
      </c>
      <c r="E2944" t="s">
        <v>38</v>
      </c>
      <c r="F2944" t="s">
        <v>56</v>
      </c>
      <c r="G2944" t="s">
        <v>20</v>
      </c>
      <c r="H2944" t="s">
        <v>493</v>
      </c>
      <c r="I2944" t="s">
        <v>65</v>
      </c>
      <c r="J2944">
        <v>624</v>
      </c>
      <c r="K2944">
        <v>2056</v>
      </c>
      <c r="L2944">
        <v>19</v>
      </c>
      <c r="M2944">
        <v>0</v>
      </c>
      <c r="N2944">
        <v>6.3</v>
      </c>
      <c r="O2944">
        <v>95</v>
      </c>
      <c r="P2944">
        <v>100</v>
      </c>
      <c r="Q2944">
        <v>5664251</v>
      </c>
      <c r="R2944">
        <v>45000000</v>
      </c>
      <c r="AD2944" t="str">
        <v>Action</v>
      </c>
      <c r="AE2944">
        <v>6.3</v>
      </c>
    </row>
    <row r="2945" spans="2:31" x14ac:dyDescent="0.4">
      <c r="B2945" t="s">
        <v>3052</v>
      </c>
      <c r="C2945" s="7">
        <v>40488</v>
      </c>
      <c r="D2945">
        <f>YEAR(_01_data[[#This Row],[Release Date]])</f>
        <v>2010</v>
      </c>
      <c r="E2945" t="s">
        <v>38</v>
      </c>
      <c r="F2945" t="s">
        <v>24</v>
      </c>
      <c r="G2945" t="s">
        <v>20</v>
      </c>
      <c r="H2945" t="s">
        <v>21</v>
      </c>
      <c r="I2945" t="s">
        <v>65</v>
      </c>
      <c r="J2945">
        <v>12000</v>
      </c>
      <c r="K2945">
        <v>13071</v>
      </c>
      <c r="L2945">
        <v>394</v>
      </c>
      <c r="M2945">
        <v>0</v>
      </c>
      <c r="N2945">
        <v>5.8</v>
      </c>
      <c r="O2945">
        <v>357</v>
      </c>
      <c r="P2945">
        <v>119</v>
      </c>
      <c r="Q2945">
        <v>61937495</v>
      </c>
      <c r="R2945">
        <v>150000000</v>
      </c>
      <c r="AD2945" t="str">
        <v>Drama</v>
      </c>
      <c r="AE2945">
        <v>5.8</v>
      </c>
    </row>
    <row r="2946" spans="2:31" x14ac:dyDescent="0.4">
      <c r="B2946" t="s">
        <v>3053</v>
      </c>
      <c r="C2946" s="7">
        <v>40519</v>
      </c>
      <c r="D2946">
        <f>YEAR(_01_data[[#This Row],[Release Date]])</f>
        <v>2010</v>
      </c>
      <c r="E2946" t="s">
        <v>38</v>
      </c>
      <c r="F2946" t="s">
        <v>31</v>
      </c>
      <c r="G2946" t="s">
        <v>20</v>
      </c>
      <c r="H2946" t="s">
        <v>21</v>
      </c>
      <c r="I2946" t="s">
        <v>22</v>
      </c>
      <c r="J2946">
        <v>969</v>
      </c>
      <c r="K2946">
        <v>2530</v>
      </c>
      <c r="L2946">
        <v>969</v>
      </c>
      <c r="M2946">
        <v>0</v>
      </c>
      <c r="N2946">
        <v>6.3</v>
      </c>
      <c r="O2946">
        <v>113</v>
      </c>
      <c r="P2946">
        <v>98</v>
      </c>
      <c r="Q2946">
        <v>389804</v>
      </c>
      <c r="R2946">
        <v>65000</v>
      </c>
      <c r="AD2946" t="str">
        <v>Comedy</v>
      </c>
      <c r="AE2946">
        <v>6.3</v>
      </c>
    </row>
    <row r="2947" spans="2:31" x14ac:dyDescent="0.4">
      <c r="B2947" t="s">
        <v>3054</v>
      </c>
      <c r="C2947" s="7">
        <v>40216</v>
      </c>
      <c r="D2947">
        <f>YEAR(_01_data[[#This Row],[Release Date]])</f>
        <v>2010</v>
      </c>
      <c r="E2947" t="s">
        <v>38</v>
      </c>
      <c r="F2947" t="s">
        <v>42</v>
      </c>
      <c r="G2947" t="s">
        <v>20</v>
      </c>
      <c r="H2947" t="s">
        <v>21</v>
      </c>
      <c r="I2947" t="s">
        <v>36</v>
      </c>
      <c r="J2947">
        <v>15000</v>
      </c>
      <c r="K2947">
        <v>19085</v>
      </c>
      <c r="L2947">
        <v>125</v>
      </c>
      <c r="M2947">
        <v>30000</v>
      </c>
      <c r="N2947">
        <v>8.3000000000000007</v>
      </c>
      <c r="O2947">
        <v>453</v>
      </c>
      <c r="P2947">
        <v>103</v>
      </c>
      <c r="Q2947">
        <v>414984497</v>
      </c>
      <c r="R2947">
        <v>200000000</v>
      </c>
      <c r="AD2947" t="str">
        <v>Adventure</v>
      </c>
      <c r="AE2947">
        <v>8.3000000000000007</v>
      </c>
    </row>
    <row r="2948" spans="2:31" x14ac:dyDescent="0.4">
      <c r="B2948" t="s">
        <v>3055</v>
      </c>
      <c r="C2948" s="7">
        <v>40285</v>
      </c>
      <c r="D2948">
        <f>YEAR(_01_data[[#This Row],[Release Date]])</f>
        <v>2010</v>
      </c>
      <c r="E2948" t="s">
        <v>38</v>
      </c>
      <c r="F2948" t="s">
        <v>31</v>
      </c>
      <c r="G2948" t="s">
        <v>1320</v>
      </c>
      <c r="H2948" t="s">
        <v>1321</v>
      </c>
      <c r="I2948" t="s">
        <v>81</v>
      </c>
      <c r="J2948">
        <v>29</v>
      </c>
      <c r="K2948">
        <v>44</v>
      </c>
      <c r="L2948">
        <v>12</v>
      </c>
      <c r="M2948">
        <v>38000</v>
      </c>
      <c r="N2948">
        <v>7</v>
      </c>
      <c r="O2948">
        <v>337</v>
      </c>
      <c r="P2948">
        <v>103</v>
      </c>
      <c r="Q2948">
        <v>252652</v>
      </c>
      <c r="R2948">
        <v>19900000</v>
      </c>
      <c r="AD2948" t="str">
        <v>Comedy</v>
      </c>
      <c r="AE2948">
        <v>7</v>
      </c>
    </row>
    <row r="2949" spans="2:31" x14ac:dyDescent="0.4">
      <c r="B2949" t="s">
        <v>3056</v>
      </c>
      <c r="C2949" s="7">
        <v>40183</v>
      </c>
      <c r="D2949">
        <f>YEAR(_01_data[[#This Row],[Release Date]])</f>
        <v>2010</v>
      </c>
      <c r="E2949" t="s">
        <v>38</v>
      </c>
      <c r="F2949" t="s">
        <v>56</v>
      </c>
      <c r="G2949" t="s">
        <v>20</v>
      </c>
      <c r="H2949" t="s">
        <v>21</v>
      </c>
      <c r="I2949" t="s">
        <v>61</v>
      </c>
      <c r="J2949">
        <v>12000</v>
      </c>
      <c r="K2949">
        <v>25550</v>
      </c>
      <c r="L2949">
        <v>364</v>
      </c>
      <c r="M2949">
        <v>30000</v>
      </c>
      <c r="N2949">
        <v>6.8</v>
      </c>
      <c r="O2949">
        <v>469</v>
      </c>
      <c r="P2949">
        <v>125</v>
      </c>
      <c r="Q2949">
        <v>172051787</v>
      </c>
      <c r="R2949">
        <v>170000000</v>
      </c>
      <c r="AD2949" t="str">
        <v>Action</v>
      </c>
      <c r="AE2949">
        <v>6.8</v>
      </c>
    </row>
    <row r="2950" spans="2:31" x14ac:dyDescent="0.4">
      <c r="B2950" t="s">
        <v>3057</v>
      </c>
      <c r="C2950" s="7">
        <v>40257</v>
      </c>
      <c r="D2950">
        <f>YEAR(_01_data[[#This Row],[Release Date]])</f>
        <v>2010</v>
      </c>
      <c r="E2950" t="s">
        <v>38</v>
      </c>
      <c r="F2950" t="s">
        <v>42</v>
      </c>
      <c r="G2950" t="s">
        <v>20</v>
      </c>
      <c r="H2950" t="s">
        <v>21</v>
      </c>
      <c r="I2950" t="s">
        <v>81</v>
      </c>
      <c r="J2950">
        <v>13000</v>
      </c>
      <c r="K2950">
        <v>25964</v>
      </c>
      <c r="L2950">
        <v>1000</v>
      </c>
      <c r="M2950">
        <v>36000</v>
      </c>
      <c r="N2950">
        <v>7.7</v>
      </c>
      <c r="O2950">
        <v>493</v>
      </c>
      <c r="P2950">
        <v>110</v>
      </c>
      <c r="Q2950">
        <v>171031347</v>
      </c>
      <c r="R2950">
        <v>38000000</v>
      </c>
      <c r="AD2950" t="str">
        <v>Adventure</v>
      </c>
      <c r="AE2950">
        <v>7.7</v>
      </c>
    </row>
    <row r="2951" spans="2:31" x14ac:dyDescent="0.4">
      <c r="B2951" t="s">
        <v>3058</v>
      </c>
      <c r="C2951" s="7">
        <v>40237</v>
      </c>
      <c r="D2951">
        <f>YEAR(_01_data[[#This Row],[Release Date]])</f>
        <v>2010</v>
      </c>
      <c r="E2951" t="s">
        <v>38</v>
      </c>
      <c r="F2951" t="s">
        <v>19</v>
      </c>
      <c r="G2951" t="s">
        <v>20</v>
      </c>
      <c r="H2951" t="s">
        <v>21</v>
      </c>
      <c r="I2951" t="s">
        <v>65</v>
      </c>
      <c r="J2951">
        <v>617</v>
      </c>
      <c r="K2951">
        <v>916</v>
      </c>
      <c r="L2951">
        <v>0</v>
      </c>
      <c r="M2951">
        <v>10000</v>
      </c>
      <c r="N2951">
        <v>7</v>
      </c>
      <c r="O2951">
        <v>109</v>
      </c>
      <c r="P2951">
        <v>106</v>
      </c>
      <c r="Q2951">
        <v>58214</v>
      </c>
      <c r="R2951">
        <v>9500000</v>
      </c>
      <c r="AD2951" t="str">
        <v>Crime</v>
      </c>
      <c r="AE2951">
        <v>7</v>
      </c>
    </row>
    <row r="2952" spans="2:31" x14ac:dyDescent="0.4">
      <c r="B2952" t="s">
        <v>3059</v>
      </c>
      <c r="C2952" s="7">
        <v>40211</v>
      </c>
      <c r="D2952">
        <f>YEAR(_01_data[[#This Row],[Release Date]])</f>
        <v>2010</v>
      </c>
      <c r="E2952" t="s">
        <v>38</v>
      </c>
      <c r="F2952" t="s">
        <v>56</v>
      </c>
      <c r="G2952" t="s">
        <v>20</v>
      </c>
      <c r="H2952" t="s">
        <v>21</v>
      </c>
      <c r="I2952" t="s">
        <v>81</v>
      </c>
      <c r="J2952">
        <v>18000</v>
      </c>
      <c r="K2952">
        <v>25780</v>
      </c>
      <c r="L2952">
        <v>12000</v>
      </c>
      <c r="M2952">
        <v>18000</v>
      </c>
      <c r="N2952">
        <v>6.8</v>
      </c>
      <c r="O2952">
        <v>316</v>
      </c>
      <c r="P2952">
        <v>98</v>
      </c>
      <c r="Q2952">
        <v>81557479</v>
      </c>
      <c r="R2952">
        <v>100000000</v>
      </c>
      <c r="AD2952" t="str">
        <v>Action</v>
      </c>
      <c r="AE2952">
        <v>6.8</v>
      </c>
    </row>
    <row r="2953" spans="2:31" x14ac:dyDescent="0.4">
      <c r="B2953" t="s">
        <v>3060</v>
      </c>
      <c r="C2953" s="7">
        <v>40290</v>
      </c>
      <c r="D2953">
        <f>YEAR(_01_data[[#This Row],[Release Date]])</f>
        <v>2010</v>
      </c>
      <c r="E2953" t="s">
        <v>38</v>
      </c>
      <c r="F2953" t="s">
        <v>31</v>
      </c>
      <c r="G2953" t="s">
        <v>20</v>
      </c>
      <c r="H2953" t="s">
        <v>21</v>
      </c>
      <c r="I2953" t="s">
        <v>81</v>
      </c>
      <c r="J2953">
        <v>14000</v>
      </c>
      <c r="K2953">
        <v>45696</v>
      </c>
      <c r="L2953">
        <v>0</v>
      </c>
      <c r="M2953">
        <v>9000</v>
      </c>
      <c r="N2953">
        <v>5.7</v>
      </c>
      <c r="O2953">
        <v>186</v>
      </c>
      <c r="P2953">
        <v>125</v>
      </c>
      <c r="Q2953">
        <v>110476776</v>
      </c>
      <c r="R2953">
        <v>52000000</v>
      </c>
      <c r="AD2953" t="str">
        <v>Comedy</v>
      </c>
      <c r="AE2953">
        <v>5.7</v>
      </c>
    </row>
    <row r="2954" spans="2:31" x14ac:dyDescent="0.4">
      <c r="B2954" t="s">
        <v>3061</v>
      </c>
      <c r="C2954" s="7">
        <v>40528</v>
      </c>
      <c r="D2954">
        <f>YEAR(_01_data[[#This Row],[Release Date]])</f>
        <v>2010</v>
      </c>
      <c r="E2954" t="s">
        <v>38</v>
      </c>
      <c r="F2954" t="s">
        <v>31</v>
      </c>
      <c r="G2954" t="s">
        <v>20</v>
      </c>
      <c r="H2954" t="s">
        <v>21</v>
      </c>
      <c r="I2954" t="s">
        <v>81</v>
      </c>
      <c r="J2954">
        <v>759</v>
      </c>
      <c r="K2954">
        <v>2898</v>
      </c>
      <c r="L2954">
        <v>82</v>
      </c>
      <c r="M2954">
        <v>16000</v>
      </c>
      <c r="N2954">
        <v>3.5</v>
      </c>
      <c r="O2954">
        <v>122</v>
      </c>
      <c r="P2954">
        <v>82</v>
      </c>
      <c r="Q2954">
        <v>36658108</v>
      </c>
      <c r="R2954">
        <v>20000000</v>
      </c>
      <c r="AD2954" t="str">
        <v>Comedy</v>
      </c>
      <c r="AE2954">
        <v>3.5</v>
      </c>
    </row>
    <row r="2955" spans="2:31" x14ac:dyDescent="0.4">
      <c r="B2955" t="s">
        <v>3062</v>
      </c>
      <c r="C2955" s="7">
        <v>40256</v>
      </c>
      <c r="D2955">
        <f>YEAR(_01_data[[#This Row],[Release Date]])</f>
        <v>2010</v>
      </c>
      <c r="E2955" t="s">
        <v>38</v>
      </c>
      <c r="F2955" t="s">
        <v>24</v>
      </c>
      <c r="G2955" t="s">
        <v>20</v>
      </c>
      <c r="H2955" t="s">
        <v>21</v>
      </c>
      <c r="I2955" t="s">
        <v>81</v>
      </c>
      <c r="J2955">
        <v>903</v>
      </c>
      <c r="K2955">
        <v>1579</v>
      </c>
      <c r="L2955">
        <v>0</v>
      </c>
      <c r="M2955">
        <v>13000</v>
      </c>
      <c r="N2955">
        <v>6.3</v>
      </c>
      <c r="O2955">
        <v>297</v>
      </c>
      <c r="P2955">
        <v>136</v>
      </c>
      <c r="Q2955">
        <v>52474616</v>
      </c>
      <c r="R2955">
        <v>70000000</v>
      </c>
      <c r="AD2955" t="str">
        <v>Drama</v>
      </c>
      <c r="AE2955">
        <v>6.3</v>
      </c>
    </row>
    <row r="2956" spans="2:31" x14ac:dyDescent="0.4">
      <c r="B2956" t="s">
        <v>3063</v>
      </c>
      <c r="C2956" s="7">
        <v>40439</v>
      </c>
      <c r="D2956">
        <f>YEAR(_01_data[[#This Row],[Release Date]])</f>
        <v>2010</v>
      </c>
      <c r="E2956" t="s">
        <v>38</v>
      </c>
      <c r="F2956" t="s">
        <v>31</v>
      </c>
      <c r="G2956" t="s">
        <v>20</v>
      </c>
      <c r="H2956" t="s">
        <v>21</v>
      </c>
      <c r="I2956" t="s">
        <v>81</v>
      </c>
      <c r="J2956">
        <v>2000</v>
      </c>
      <c r="K2956">
        <v>6657</v>
      </c>
      <c r="L2956">
        <v>0</v>
      </c>
      <c r="M2956">
        <v>0</v>
      </c>
      <c r="N2956">
        <v>4.4000000000000004</v>
      </c>
      <c r="O2956">
        <v>40</v>
      </c>
      <c r="P2956">
        <v>121</v>
      </c>
      <c r="Q2956">
        <v>60072596</v>
      </c>
      <c r="R2956">
        <v>20000000</v>
      </c>
      <c r="AD2956" t="str">
        <v>Comedy</v>
      </c>
      <c r="AE2956">
        <v>4.4000000000000004</v>
      </c>
    </row>
    <row r="2957" spans="2:31" x14ac:dyDescent="0.4">
      <c r="B2957" t="s">
        <v>3064</v>
      </c>
      <c r="C2957" s="7">
        <v>40321</v>
      </c>
      <c r="D2957">
        <f>YEAR(_01_data[[#This Row],[Release Date]])</f>
        <v>2010</v>
      </c>
      <c r="E2957" t="s">
        <v>38</v>
      </c>
      <c r="F2957" t="s">
        <v>56</v>
      </c>
      <c r="G2957" t="s">
        <v>20</v>
      </c>
      <c r="H2957" t="s">
        <v>60</v>
      </c>
      <c r="I2957" t="s">
        <v>81</v>
      </c>
      <c r="J2957">
        <v>10000</v>
      </c>
      <c r="K2957">
        <v>11770</v>
      </c>
      <c r="L2957">
        <v>36</v>
      </c>
      <c r="M2957">
        <v>0</v>
      </c>
      <c r="N2957">
        <v>6.9</v>
      </c>
      <c r="O2957">
        <v>68</v>
      </c>
      <c r="P2957">
        <v>98</v>
      </c>
      <c r="Q2957">
        <v>117190</v>
      </c>
      <c r="R2957">
        <v>8000000</v>
      </c>
      <c r="AD2957" t="str">
        <v>Action</v>
      </c>
      <c r="AE2957">
        <v>6.9</v>
      </c>
    </row>
    <row r="2958" spans="2:31" x14ac:dyDescent="0.4">
      <c r="B2958" t="s">
        <v>3065</v>
      </c>
      <c r="C2958" s="7">
        <v>40186</v>
      </c>
      <c r="D2958">
        <f>YEAR(_01_data[[#This Row],[Release Date]])</f>
        <v>2010</v>
      </c>
      <c r="E2958" t="s">
        <v>38</v>
      </c>
      <c r="F2958" t="s">
        <v>24</v>
      </c>
      <c r="G2958" t="s">
        <v>20</v>
      </c>
      <c r="H2958" t="s">
        <v>21</v>
      </c>
      <c r="I2958" t="s">
        <v>65</v>
      </c>
      <c r="J2958">
        <v>34000</v>
      </c>
      <c r="K2958">
        <v>34446</v>
      </c>
      <c r="L2958">
        <v>81</v>
      </c>
      <c r="M2958">
        <v>20000</v>
      </c>
      <c r="N2958">
        <v>7.2</v>
      </c>
      <c r="O2958">
        <v>365</v>
      </c>
      <c r="P2958">
        <v>100</v>
      </c>
      <c r="Q2958">
        <v>6531491</v>
      </c>
      <c r="R2958">
        <v>2000000</v>
      </c>
      <c r="AD2958" t="str">
        <v>Drama</v>
      </c>
      <c r="AE2958">
        <v>7.2</v>
      </c>
    </row>
    <row r="2959" spans="2:31" x14ac:dyDescent="0.4">
      <c r="B2959" t="s">
        <v>3066</v>
      </c>
      <c r="C2959" s="7">
        <v>40509</v>
      </c>
      <c r="D2959">
        <f>YEAR(_01_data[[#This Row],[Release Date]])</f>
        <v>2010</v>
      </c>
      <c r="E2959" t="s">
        <v>38</v>
      </c>
      <c r="F2959" t="s">
        <v>42</v>
      </c>
      <c r="G2959" t="s">
        <v>20</v>
      </c>
      <c r="H2959" t="s">
        <v>21</v>
      </c>
      <c r="I2959" t="s">
        <v>61</v>
      </c>
      <c r="J2959">
        <v>3000</v>
      </c>
      <c r="K2959">
        <v>4394</v>
      </c>
      <c r="L2959">
        <v>40</v>
      </c>
      <c r="M2959">
        <v>0</v>
      </c>
      <c r="N2959">
        <v>4.5999999999999996</v>
      </c>
      <c r="O2959">
        <v>143</v>
      </c>
      <c r="P2959">
        <v>80</v>
      </c>
      <c r="Q2959">
        <v>100169068</v>
      </c>
      <c r="R2959">
        <v>80000000</v>
      </c>
      <c r="AD2959" t="str">
        <v>Adventure</v>
      </c>
      <c r="AE2959">
        <v>4.5999999999999996</v>
      </c>
    </row>
    <row r="2960" spans="2:31" x14ac:dyDescent="0.4">
      <c r="B2960" t="s">
        <v>3067</v>
      </c>
      <c r="C2960" s="7">
        <v>40459</v>
      </c>
      <c r="D2960">
        <f>YEAR(_01_data[[#This Row],[Release Date]])</f>
        <v>2010</v>
      </c>
      <c r="E2960" t="s">
        <v>38</v>
      </c>
      <c r="F2960" t="s">
        <v>31</v>
      </c>
      <c r="G2960" t="s">
        <v>20</v>
      </c>
      <c r="H2960" t="s">
        <v>21</v>
      </c>
      <c r="I2960" t="s">
        <v>61</v>
      </c>
      <c r="J2960">
        <v>2000</v>
      </c>
      <c r="K2960">
        <v>4813</v>
      </c>
      <c r="L2960">
        <v>99</v>
      </c>
      <c r="M2960">
        <v>0</v>
      </c>
      <c r="N2960">
        <v>5.8</v>
      </c>
      <c r="O2960">
        <v>91</v>
      </c>
      <c r="P2960">
        <v>105</v>
      </c>
      <c r="Q2960">
        <v>25677801</v>
      </c>
      <c r="R2960">
        <v>20000000</v>
      </c>
      <c r="AD2960" t="str">
        <v>Comedy</v>
      </c>
      <c r="AE2960">
        <v>5.8</v>
      </c>
    </row>
    <row r="2961" spans="2:31" x14ac:dyDescent="0.4">
      <c r="B2961" t="s">
        <v>3068</v>
      </c>
      <c r="C2961" s="7">
        <v>40347</v>
      </c>
      <c r="D2961">
        <f>YEAR(_01_data[[#This Row],[Release Date]])</f>
        <v>2010</v>
      </c>
      <c r="E2961" t="s">
        <v>38</v>
      </c>
      <c r="F2961" t="s">
        <v>31</v>
      </c>
      <c r="G2961" t="s">
        <v>20</v>
      </c>
      <c r="H2961" t="s">
        <v>21</v>
      </c>
      <c r="I2961" t="s">
        <v>65</v>
      </c>
      <c r="J2961">
        <v>12000</v>
      </c>
      <c r="K2961">
        <v>19310</v>
      </c>
      <c r="L2961">
        <v>11000</v>
      </c>
      <c r="M2961">
        <v>0</v>
      </c>
      <c r="N2961">
        <v>6.3</v>
      </c>
      <c r="O2961">
        <v>223</v>
      </c>
      <c r="P2961">
        <v>98</v>
      </c>
      <c r="Q2961">
        <v>3247816</v>
      </c>
      <c r="R2961">
        <v>22000000</v>
      </c>
      <c r="AD2961" t="str">
        <v>Comedy</v>
      </c>
      <c r="AE2961">
        <v>6.3</v>
      </c>
    </row>
    <row r="2962" spans="2:31" x14ac:dyDescent="0.4">
      <c r="B2962" t="s">
        <v>3069</v>
      </c>
      <c r="C2962" s="7">
        <v>40858</v>
      </c>
      <c r="D2962">
        <f>YEAR(_01_data[[#This Row],[Release Date]])</f>
        <v>2011</v>
      </c>
      <c r="E2962" t="s">
        <v>38</v>
      </c>
      <c r="F2962" t="s">
        <v>56</v>
      </c>
      <c r="G2962" t="s">
        <v>1144</v>
      </c>
      <c r="H2962" t="s">
        <v>296</v>
      </c>
      <c r="I2962" t="s">
        <v>65</v>
      </c>
      <c r="J2962">
        <v>974</v>
      </c>
      <c r="K2962">
        <v>1887</v>
      </c>
      <c r="L2962">
        <v>0</v>
      </c>
      <c r="M2962">
        <v>0</v>
      </c>
      <c r="N2962">
        <v>6</v>
      </c>
      <c r="O2962">
        <v>63</v>
      </c>
      <c r="P2962">
        <v>121</v>
      </c>
      <c r="Q2962">
        <v>127437</v>
      </c>
      <c r="R2962">
        <v>18000000</v>
      </c>
      <c r="AD2962" t="str">
        <v>Action</v>
      </c>
      <c r="AE2962">
        <v>6</v>
      </c>
    </row>
    <row r="2963" spans="2:31" x14ac:dyDescent="0.4">
      <c r="B2963" t="s">
        <v>3070</v>
      </c>
      <c r="C2963" s="7">
        <v>40817</v>
      </c>
      <c r="D2963">
        <f>YEAR(_01_data[[#This Row],[Release Date]])</f>
        <v>2011</v>
      </c>
      <c r="E2963" t="s">
        <v>38</v>
      </c>
      <c r="F2963" t="s">
        <v>56</v>
      </c>
      <c r="G2963" t="s">
        <v>20</v>
      </c>
      <c r="H2963" t="s">
        <v>26</v>
      </c>
      <c r="I2963" t="s">
        <v>65</v>
      </c>
      <c r="J2963">
        <v>731</v>
      </c>
      <c r="K2963">
        <v>1987</v>
      </c>
      <c r="L2963">
        <v>181</v>
      </c>
      <c r="M2963">
        <v>0</v>
      </c>
      <c r="N2963">
        <v>6.1</v>
      </c>
      <c r="O2963">
        <v>220</v>
      </c>
      <c r="P2963">
        <v>83</v>
      </c>
      <c r="Q2963">
        <v>37053924</v>
      </c>
      <c r="R2963">
        <v>28000000</v>
      </c>
      <c r="AD2963" t="str">
        <v>Action</v>
      </c>
      <c r="AE2963">
        <v>6.1</v>
      </c>
    </row>
    <row r="2964" spans="2:31" x14ac:dyDescent="0.4">
      <c r="B2964" t="s">
        <v>3071</v>
      </c>
      <c r="C2964" s="7">
        <v>40871</v>
      </c>
      <c r="D2964">
        <f>YEAR(_01_data[[#This Row],[Release Date]])</f>
        <v>2011</v>
      </c>
      <c r="E2964" t="s">
        <v>38</v>
      </c>
      <c r="F2964" t="s">
        <v>56</v>
      </c>
      <c r="G2964" t="s">
        <v>20</v>
      </c>
      <c r="H2964" t="s">
        <v>3072</v>
      </c>
      <c r="I2964" t="s">
        <v>65</v>
      </c>
      <c r="J2964">
        <v>567</v>
      </c>
      <c r="K2964">
        <v>708</v>
      </c>
      <c r="L2964">
        <v>212</v>
      </c>
      <c r="M2964">
        <v>0</v>
      </c>
      <c r="N2964">
        <v>5.6</v>
      </c>
      <c r="O2964">
        <v>74</v>
      </c>
      <c r="P2964">
        <v>113</v>
      </c>
      <c r="Q2964">
        <v>17149</v>
      </c>
      <c r="R2964">
        <v>20000000</v>
      </c>
      <c r="AD2964" t="str">
        <v>Action</v>
      </c>
      <c r="AE2964">
        <v>5.6</v>
      </c>
    </row>
    <row r="2965" spans="2:31" x14ac:dyDescent="0.4">
      <c r="B2965" t="s">
        <v>3073</v>
      </c>
      <c r="C2965" s="7">
        <v>40656</v>
      </c>
      <c r="D2965">
        <f>YEAR(_01_data[[#This Row],[Release Date]])</f>
        <v>2011</v>
      </c>
      <c r="E2965" t="s">
        <v>38</v>
      </c>
      <c r="F2965" t="s">
        <v>31</v>
      </c>
      <c r="G2965" t="s">
        <v>20</v>
      </c>
      <c r="H2965" t="s">
        <v>21</v>
      </c>
      <c r="I2965" t="s">
        <v>65</v>
      </c>
      <c r="J2965">
        <v>23000</v>
      </c>
      <c r="K2965">
        <v>39807</v>
      </c>
      <c r="L2965">
        <v>129</v>
      </c>
      <c r="M2965">
        <v>40000</v>
      </c>
      <c r="N2965">
        <v>7.7</v>
      </c>
      <c r="O2965">
        <v>327</v>
      </c>
      <c r="P2965">
        <v>100</v>
      </c>
      <c r="Q2965">
        <v>34963967</v>
      </c>
      <c r="R2965">
        <v>8000000</v>
      </c>
      <c r="AD2965" t="str">
        <v>Comedy</v>
      </c>
      <c r="AE2965">
        <v>7.7</v>
      </c>
    </row>
    <row r="2966" spans="2:31" x14ac:dyDescent="0.4">
      <c r="B2966" t="s">
        <v>3074</v>
      </c>
      <c r="C2966" s="7">
        <v>40805</v>
      </c>
      <c r="D2966">
        <f>YEAR(_01_data[[#This Row],[Release Date]])</f>
        <v>2011</v>
      </c>
      <c r="E2966" t="s">
        <v>38</v>
      </c>
      <c r="F2966" t="s">
        <v>24</v>
      </c>
      <c r="G2966" t="s">
        <v>20</v>
      </c>
      <c r="H2966" t="s">
        <v>21</v>
      </c>
      <c r="I2966" t="s">
        <v>81</v>
      </c>
      <c r="J2966">
        <v>749</v>
      </c>
      <c r="K2966">
        <v>2214</v>
      </c>
      <c r="L2966">
        <v>129</v>
      </c>
      <c r="M2966">
        <v>0</v>
      </c>
      <c r="N2966">
        <v>7.2</v>
      </c>
      <c r="O2966">
        <v>94</v>
      </c>
      <c r="P2966">
        <v>98</v>
      </c>
      <c r="Q2966">
        <v>1754319</v>
      </c>
      <c r="R2966">
        <v>10000000</v>
      </c>
      <c r="AD2966" t="str">
        <v>Drama</v>
      </c>
      <c r="AE2966">
        <v>7.2</v>
      </c>
    </row>
    <row r="2967" spans="2:31" x14ac:dyDescent="0.4">
      <c r="B2967" t="s">
        <v>3075</v>
      </c>
      <c r="C2967" s="7">
        <v>40691</v>
      </c>
      <c r="D2967">
        <f>YEAR(_01_data[[#This Row],[Release Date]])</f>
        <v>2011</v>
      </c>
      <c r="E2967" t="s">
        <v>38</v>
      </c>
      <c r="F2967" t="s">
        <v>50</v>
      </c>
      <c r="G2967" t="s">
        <v>20</v>
      </c>
      <c r="H2967" t="s">
        <v>60</v>
      </c>
      <c r="I2967" t="s">
        <v>65</v>
      </c>
      <c r="J2967">
        <v>13000</v>
      </c>
      <c r="K2967">
        <v>23755</v>
      </c>
      <c r="L2967">
        <v>0</v>
      </c>
      <c r="M2967">
        <v>36000</v>
      </c>
      <c r="N2967">
        <v>6.5</v>
      </c>
      <c r="O2967">
        <v>345</v>
      </c>
      <c r="P2967">
        <v>99</v>
      </c>
      <c r="Q2967">
        <v>5702083</v>
      </c>
      <c r="R2967">
        <v>15000000</v>
      </c>
      <c r="AD2967" t="str">
        <v>Biography</v>
      </c>
      <c r="AE2967">
        <v>6.5</v>
      </c>
    </row>
    <row r="2968" spans="2:31" x14ac:dyDescent="0.4">
      <c r="B2968" t="s">
        <v>3076</v>
      </c>
      <c r="C2968" s="7">
        <v>40738</v>
      </c>
      <c r="D2968">
        <f>YEAR(_01_data[[#This Row],[Release Date]])</f>
        <v>2011</v>
      </c>
      <c r="E2968" t="s">
        <v>38</v>
      </c>
      <c r="F2968" t="s">
        <v>24</v>
      </c>
      <c r="G2968" t="s">
        <v>736</v>
      </c>
      <c r="H2968" t="s">
        <v>136</v>
      </c>
      <c r="I2968" t="s">
        <v>81</v>
      </c>
      <c r="J2968">
        <v>786</v>
      </c>
      <c r="K2968">
        <v>2501</v>
      </c>
      <c r="L2968">
        <v>0</v>
      </c>
      <c r="M2968">
        <v>48000</v>
      </c>
      <c r="N2968">
        <v>8.4</v>
      </c>
      <c r="O2968">
        <v>354</v>
      </c>
      <c r="P2968">
        <v>123</v>
      </c>
      <c r="Q2968">
        <v>7098492</v>
      </c>
      <c r="R2968">
        <v>500000</v>
      </c>
      <c r="AD2968" t="str">
        <v>Drama</v>
      </c>
      <c r="AE2968">
        <v>8.4</v>
      </c>
    </row>
    <row r="2969" spans="2:31" x14ac:dyDescent="0.4">
      <c r="B2969" t="s">
        <v>3077</v>
      </c>
      <c r="C2969" s="7">
        <v>40557</v>
      </c>
      <c r="D2969">
        <f>YEAR(_01_data[[#This Row],[Release Date]])</f>
        <v>2011</v>
      </c>
      <c r="E2969" t="s">
        <v>38</v>
      </c>
      <c r="F2969" t="s">
        <v>42</v>
      </c>
      <c r="G2969" t="s">
        <v>20</v>
      </c>
      <c r="H2969" t="s">
        <v>21</v>
      </c>
      <c r="I2969" t="s">
        <v>65</v>
      </c>
      <c r="J2969">
        <v>786</v>
      </c>
      <c r="K2969">
        <v>2462</v>
      </c>
      <c r="L2969">
        <v>12</v>
      </c>
      <c r="M2969">
        <v>21000</v>
      </c>
      <c r="N2969">
        <v>6.3</v>
      </c>
      <c r="O2969">
        <v>161</v>
      </c>
      <c r="P2969">
        <v>90</v>
      </c>
      <c r="Q2969">
        <v>35033759</v>
      </c>
      <c r="R2969">
        <v>19000000</v>
      </c>
      <c r="AD2969" t="str">
        <v>Adventure</v>
      </c>
      <c r="AE2969">
        <v>6.3</v>
      </c>
    </row>
    <row r="2970" spans="2:31" x14ac:dyDescent="0.4">
      <c r="B2970" t="s">
        <v>3078</v>
      </c>
      <c r="C2970" s="7">
        <v>40642</v>
      </c>
      <c r="D2970">
        <f>YEAR(_01_data[[#This Row],[Release Date]])</f>
        <v>2011</v>
      </c>
      <c r="E2970" t="s">
        <v>38</v>
      </c>
      <c r="F2970" t="s">
        <v>56</v>
      </c>
      <c r="G2970" t="s">
        <v>20</v>
      </c>
      <c r="H2970" t="s">
        <v>21</v>
      </c>
      <c r="I2970" t="s">
        <v>81</v>
      </c>
      <c r="J2970">
        <v>327</v>
      </c>
      <c r="K2970">
        <v>561</v>
      </c>
      <c r="L2970">
        <v>309</v>
      </c>
      <c r="M2970">
        <v>13000</v>
      </c>
      <c r="N2970">
        <v>5</v>
      </c>
      <c r="O2970">
        <v>180</v>
      </c>
      <c r="P2970">
        <v>106</v>
      </c>
      <c r="Q2970">
        <v>28064226</v>
      </c>
      <c r="R2970">
        <v>35000000</v>
      </c>
      <c r="AD2970" t="str">
        <v>Action</v>
      </c>
      <c r="AE2970">
        <v>5</v>
      </c>
    </row>
    <row r="2971" spans="2:31" x14ac:dyDescent="0.4">
      <c r="B2971" t="s">
        <v>3079</v>
      </c>
      <c r="C2971" s="7">
        <v>40558</v>
      </c>
      <c r="D2971">
        <f>YEAR(_01_data[[#This Row],[Release Date]])</f>
        <v>2011</v>
      </c>
      <c r="E2971" t="s">
        <v>38</v>
      </c>
      <c r="F2971" t="s">
        <v>24</v>
      </c>
      <c r="G2971" t="s">
        <v>20</v>
      </c>
      <c r="H2971" t="s">
        <v>60</v>
      </c>
      <c r="I2971" t="s">
        <v>65</v>
      </c>
      <c r="J2971">
        <v>3000</v>
      </c>
      <c r="K2971">
        <v>4370</v>
      </c>
      <c r="L2971">
        <v>127</v>
      </c>
      <c r="M2971">
        <v>0</v>
      </c>
      <c r="N2971">
        <v>6.7</v>
      </c>
      <c r="O2971">
        <v>222</v>
      </c>
      <c r="P2971">
        <v>113</v>
      </c>
      <c r="Q2971">
        <v>3014541</v>
      </c>
      <c r="R2971">
        <v>8000000</v>
      </c>
      <c r="AD2971" t="str">
        <v>Drama</v>
      </c>
      <c r="AE2971">
        <v>6.7</v>
      </c>
    </row>
    <row r="2972" spans="2:31" x14ac:dyDescent="0.4">
      <c r="B2972" t="s">
        <v>3080</v>
      </c>
      <c r="C2972" s="7">
        <v>40784</v>
      </c>
      <c r="D2972">
        <f>YEAR(_01_data[[#This Row],[Release Date]])</f>
        <v>2011</v>
      </c>
      <c r="E2972" t="s">
        <v>38</v>
      </c>
      <c r="F2972" t="s">
        <v>42</v>
      </c>
      <c r="G2972" t="s">
        <v>20</v>
      </c>
      <c r="H2972" t="s">
        <v>21</v>
      </c>
      <c r="I2972" t="s">
        <v>36</v>
      </c>
      <c r="J2972">
        <v>1000</v>
      </c>
      <c r="K2972">
        <v>4073</v>
      </c>
      <c r="L2972">
        <v>31</v>
      </c>
      <c r="M2972">
        <v>0</v>
      </c>
      <c r="N2972">
        <v>4.4000000000000004</v>
      </c>
      <c r="O2972">
        <v>91</v>
      </c>
      <c r="P2972">
        <v>87</v>
      </c>
      <c r="Q2972">
        <v>133103929</v>
      </c>
      <c r="R2972">
        <v>75000000</v>
      </c>
      <c r="AD2972" t="str">
        <v>Adventure</v>
      </c>
      <c r="AE2972">
        <v>4.4000000000000004</v>
      </c>
    </row>
    <row r="2973" spans="2:31" x14ac:dyDescent="0.4">
      <c r="B2973" t="s">
        <v>3081</v>
      </c>
      <c r="C2973" s="7">
        <v>40594</v>
      </c>
      <c r="D2973">
        <f>YEAR(_01_data[[#This Row],[Release Date]])</f>
        <v>2011</v>
      </c>
      <c r="E2973" t="s">
        <v>38</v>
      </c>
      <c r="F2973" t="s">
        <v>24</v>
      </c>
      <c r="G2973" t="s">
        <v>20</v>
      </c>
      <c r="H2973" t="s">
        <v>60</v>
      </c>
      <c r="I2973" t="s">
        <v>81</v>
      </c>
      <c r="J2973">
        <v>898</v>
      </c>
      <c r="K2973">
        <v>2452</v>
      </c>
      <c r="L2973">
        <v>776</v>
      </c>
      <c r="M2973">
        <v>15000</v>
      </c>
      <c r="N2973">
        <v>6.9</v>
      </c>
      <c r="O2973">
        <v>288</v>
      </c>
      <c r="P2973">
        <v>130</v>
      </c>
      <c r="Q2973">
        <v>4463292</v>
      </c>
      <c r="R2973">
        <v>30000000</v>
      </c>
      <c r="AD2973" t="str">
        <v>Drama</v>
      </c>
      <c r="AE2973">
        <v>6.9</v>
      </c>
    </row>
    <row r="2974" spans="2:31" x14ac:dyDescent="0.4">
      <c r="B2974" t="s">
        <v>3082</v>
      </c>
      <c r="C2974" s="7">
        <v>40776</v>
      </c>
      <c r="D2974">
        <f>YEAR(_01_data[[#This Row],[Release Date]])</f>
        <v>2011</v>
      </c>
      <c r="E2974" t="s">
        <v>38</v>
      </c>
      <c r="F2974" t="s">
        <v>24</v>
      </c>
      <c r="G2974" t="s">
        <v>20</v>
      </c>
      <c r="H2974" t="s">
        <v>21</v>
      </c>
      <c r="I2974" t="s">
        <v>81</v>
      </c>
      <c r="J2974">
        <v>574</v>
      </c>
      <c r="K2974">
        <v>1303</v>
      </c>
      <c r="L2974">
        <v>135</v>
      </c>
      <c r="M2974">
        <v>21000</v>
      </c>
      <c r="N2974">
        <v>7</v>
      </c>
      <c r="O2974">
        <v>242</v>
      </c>
      <c r="P2974">
        <v>92</v>
      </c>
      <c r="Q2974">
        <v>1316074</v>
      </c>
      <c r="R2974">
        <v>100000</v>
      </c>
      <c r="AD2974" t="str">
        <v>Drama</v>
      </c>
      <c r="AE2974">
        <v>7</v>
      </c>
    </row>
    <row r="2975" spans="2:31" x14ac:dyDescent="0.4">
      <c r="B2975" t="s">
        <v>3083</v>
      </c>
      <c r="C2975" s="7">
        <v>40773</v>
      </c>
      <c r="D2975">
        <f>YEAR(_01_data[[#This Row],[Release Date]])</f>
        <v>2011</v>
      </c>
      <c r="E2975" t="s">
        <v>38</v>
      </c>
      <c r="F2975" t="s">
        <v>64</v>
      </c>
      <c r="G2975" t="s">
        <v>20</v>
      </c>
      <c r="H2975" t="s">
        <v>21</v>
      </c>
      <c r="I2975" t="s">
        <v>81</v>
      </c>
      <c r="J2975">
        <v>520</v>
      </c>
      <c r="K2975">
        <v>1520</v>
      </c>
      <c r="L2975">
        <v>17</v>
      </c>
      <c r="M2975">
        <v>0</v>
      </c>
      <c r="N2975">
        <v>5.2</v>
      </c>
      <c r="O2975">
        <v>228</v>
      </c>
      <c r="P2975">
        <v>86</v>
      </c>
      <c r="Q2975">
        <v>17683670</v>
      </c>
      <c r="R2975">
        <v>5000000</v>
      </c>
      <c r="AD2975" t="str">
        <v>Horror</v>
      </c>
      <c r="AE2975">
        <v>5.2</v>
      </c>
    </row>
    <row r="2976" spans="2:31" x14ac:dyDescent="0.4">
      <c r="B2976" t="s">
        <v>3084</v>
      </c>
      <c r="C2976" s="7">
        <v>40761</v>
      </c>
      <c r="D2976">
        <f>YEAR(_01_data[[#This Row],[Release Date]])</f>
        <v>2011</v>
      </c>
      <c r="E2976" t="s">
        <v>38</v>
      </c>
      <c r="F2976" t="s">
        <v>42</v>
      </c>
      <c r="G2976" t="s">
        <v>20</v>
      </c>
      <c r="H2976" t="s">
        <v>60</v>
      </c>
      <c r="I2976" t="s">
        <v>61</v>
      </c>
      <c r="J2976">
        <v>1000</v>
      </c>
      <c r="K2976">
        <v>2707</v>
      </c>
      <c r="L2976">
        <v>6</v>
      </c>
      <c r="M2976">
        <v>0</v>
      </c>
      <c r="N2976">
        <v>7.1</v>
      </c>
      <c r="O2976">
        <v>190</v>
      </c>
      <c r="P2976">
        <v>97</v>
      </c>
      <c r="Q2976">
        <v>46440491</v>
      </c>
      <c r="R2976">
        <v>100000000</v>
      </c>
      <c r="AD2976" t="str">
        <v>Adventure</v>
      </c>
      <c r="AE2976">
        <v>7.1</v>
      </c>
    </row>
    <row r="2977" spans="2:31" x14ac:dyDescent="0.4">
      <c r="B2977" t="s">
        <v>3085</v>
      </c>
      <c r="C2977" s="7">
        <v>40597</v>
      </c>
      <c r="D2977">
        <f>YEAR(_01_data[[#This Row],[Release Date]])</f>
        <v>2011</v>
      </c>
      <c r="E2977" t="s">
        <v>38</v>
      </c>
      <c r="F2977" t="s">
        <v>56</v>
      </c>
      <c r="G2977" t="s">
        <v>20</v>
      </c>
      <c r="H2977" t="s">
        <v>60</v>
      </c>
      <c r="I2977" t="s">
        <v>65</v>
      </c>
      <c r="J2977">
        <v>1000</v>
      </c>
      <c r="K2977">
        <v>2011</v>
      </c>
      <c r="L2977">
        <v>115</v>
      </c>
      <c r="M2977">
        <v>18000</v>
      </c>
      <c r="N2977">
        <v>6.6</v>
      </c>
      <c r="O2977">
        <v>399</v>
      </c>
      <c r="P2977">
        <v>88</v>
      </c>
      <c r="Q2977">
        <v>1024175</v>
      </c>
      <c r="R2977">
        <v>13000000</v>
      </c>
      <c r="AD2977" t="str">
        <v>Action</v>
      </c>
      <c r="AE2977">
        <v>6.6</v>
      </c>
    </row>
    <row r="2978" spans="2:31" x14ac:dyDescent="0.4">
      <c r="B2978" t="s">
        <v>3086</v>
      </c>
      <c r="C2978" s="7">
        <v>40849</v>
      </c>
      <c r="D2978">
        <f>YEAR(_01_data[[#This Row],[Release Date]])</f>
        <v>2011</v>
      </c>
      <c r="E2978" t="s">
        <v>38</v>
      </c>
      <c r="F2978" t="s">
        <v>31</v>
      </c>
      <c r="G2978" t="s">
        <v>20</v>
      </c>
      <c r="H2978" t="s">
        <v>21</v>
      </c>
      <c r="I2978" t="s">
        <v>65</v>
      </c>
      <c r="J2978">
        <v>3000</v>
      </c>
      <c r="K2978">
        <v>5547</v>
      </c>
      <c r="L2978">
        <v>52</v>
      </c>
      <c r="M2978">
        <v>16000</v>
      </c>
      <c r="N2978">
        <v>5.7</v>
      </c>
      <c r="O2978">
        <v>286</v>
      </c>
      <c r="P2978">
        <v>97</v>
      </c>
      <c r="Q2978">
        <v>100292856</v>
      </c>
      <c r="R2978">
        <v>20000000</v>
      </c>
      <c r="AD2978" t="str">
        <v>Comedy</v>
      </c>
      <c r="AE2978">
        <v>5.7</v>
      </c>
    </row>
    <row r="2979" spans="2:31" x14ac:dyDescent="0.4">
      <c r="B2979" t="s">
        <v>3087</v>
      </c>
      <c r="C2979" s="7">
        <v>40579</v>
      </c>
      <c r="D2979">
        <f>YEAR(_01_data[[#This Row],[Release Date]])</f>
        <v>2011</v>
      </c>
      <c r="E2979" t="s">
        <v>38</v>
      </c>
      <c r="F2979" t="s">
        <v>56</v>
      </c>
      <c r="G2979" t="s">
        <v>20</v>
      </c>
      <c r="H2979" t="s">
        <v>21</v>
      </c>
      <c r="I2979" t="s">
        <v>81</v>
      </c>
      <c r="J2979">
        <v>833</v>
      </c>
      <c r="K2979">
        <v>4001</v>
      </c>
      <c r="L2979">
        <v>473</v>
      </c>
      <c r="M2979">
        <v>25000</v>
      </c>
      <c r="N2979">
        <v>5.8</v>
      </c>
      <c r="O2979">
        <v>355</v>
      </c>
      <c r="P2979">
        <v>116</v>
      </c>
      <c r="Q2979">
        <v>83552429</v>
      </c>
      <c r="R2979">
        <v>70000000</v>
      </c>
      <c r="AD2979" t="str">
        <v>Action</v>
      </c>
      <c r="AE2979">
        <v>5.8</v>
      </c>
    </row>
    <row r="2980" spans="2:31" x14ac:dyDescent="0.4">
      <c r="B2980" t="s">
        <v>3088</v>
      </c>
      <c r="C2980" s="7">
        <v>40608</v>
      </c>
      <c r="D2980">
        <f>YEAR(_01_data[[#This Row],[Release Date]])</f>
        <v>2011</v>
      </c>
      <c r="E2980" t="s">
        <v>38</v>
      </c>
      <c r="F2980" t="s">
        <v>24</v>
      </c>
      <c r="G2980" t="s">
        <v>20</v>
      </c>
      <c r="H2980" t="s">
        <v>21</v>
      </c>
      <c r="I2980" t="s">
        <v>81</v>
      </c>
      <c r="J2980">
        <v>15000</v>
      </c>
      <c r="K2980">
        <v>17396</v>
      </c>
      <c r="L2980">
        <v>33</v>
      </c>
      <c r="M2980">
        <v>16000</v>
      </c>
      <c r="N2980">
        <v>5.6</v>
      </c>
      <c r="O2980">
        <v>148</v>
      </c>
      <c r="P2980">
        <v>86</v>
      </c>
      <c r="Q2980">
        <v>27854896</v>
      </c>
      <c r="R2980">
        <v>17000000</v>
      </c>
      <c r="AD2980" t="str">
        <v>Drama</v>
      </c>
      <c r="AE2980">
        <v>5.6</v>
      </c>
    </row>
    <row r="2981" spans="2:31" x14ac:dyDescent="0.4">
      <c r="B2981" t="s">
        <v>3089</v>
      </c>
      <c r="C2981" s="7">
        <v>40572</v>
      </c>
      <c r="D2981">
        <f>YEAR(_01_data[[#This Row],[Release Date]])</f>
        <v>2011</v>
      </c>
      <c r="E2981" t="s">
        <v>38</v>
      </c>
      <c r="F2981" t="s">
        <v>31</v>
      </c>
      <c r="G2981" t="s">
        <v>20</v>
      </c>
      <c r="H2981" t="s">
        <v>21</v>
      </c>
      <c r="I2981" t="s">
        <v>81</v>
      </c>
      <c r="J2981">
        <v>11000</v>
      </c>
      <c r="K2981">
        <v>11328</v>
      </c>
      <c r="L2981">
        <v>0</v>
      </c>
      <c r="M2981">
        <v>15000</v>
      </c>
      <c r="N2981">
        <v>6.8</v>
      </c>
      <c r="O2981">
        <v>231</v>
      </c>
      <c r="P2981">
        <v>99</v>
      </c>
      <c r="Q2981">
        <v>9203192</v>
      </c>
      <c r="R2981">
        <v>5000000</v>
      </c>
      <c r="AD2981" t="str">
        <v>Comedy</v>
      </c>
      <c r="AE2981">
        <v>6.8</v>
      </c>
    </row>
    <row r="2982" spans="2:31" x14ac:dyDescent="0.4">
      <c r="B2982" t="s">
        <v>3090</v>
      </c>
      <c r="C2982" s="7">
        <v>40752</v>
      </c>
      <c r="D2982">
        <f>YEAR(_01_data[[#This Row],[Release Date]])</f>
        <v>2011</v>
      </c>
      <c r="E2982" t="s">
        <v>38</v>
      </c>
      <c r="F2982" t="s">
        <v>56</v>
      </c>
      <c r="G2982" t="s">
        <v>20</v>
      </c>
      <c r="H2982" t="s">
        <v>21</v>
      </c>
      <c r="I2982" t="s">
        <v>81</v>
      </c>
      <c r="J2982">
        <v>918</v>
      </c>
      <c r="K2982">
        <v>3500</v>
      </c>
      <c r="L2982">
        <v>14</v>
      </c>
      <c r="M2982">
        <v>0</v>
      </c>
      <c r="N2982">
        <v>4.4000000000000004</v>
      </c>
      <c r="O2982">
        <v>88</v>
      </c>
      <c r="P2982">
        <v>113</v>
      </c>
      <c r="Q2982">
        <v>37911876</v>
      </c>
      <c r="R2982">
        <v>32000000</v>
      </c>
      <c r="AD2982" t="str">
        <v>Action</v>
      </c>
      <c r="AE2982">
        <v>4.4000000000000004</v>
      </c>
    </row>
    <row r="2983" spans="2:31" x14ac:dyDescent="0.4">
      <c r="B2983" t="s">
        <v>3091</v>
      </c>
      <c r="C2983" s="7">
        <v>40846</v>
      </c>
      <c r="D2983">
        <f>YEAR(_01_data[[#This Row],[Release Date]])</f>
        <v>2011</v>
      </c>
      <c r="E2983" t="s">
        <v>38</v>
      </c>
      <c r="F2983" t="s">
        <v>31</v>
      </c>
      <c r="G2983" t="s">
        <v>20</v>
      </c>
      <c r="H2983" t="s">
        <v>21</v>
      </c>
      <c r="I2983" t="s">
        <v>65</v>
      </c>
      <c r="J2983">
        <v>722</v>
      </c>
      <c r="K2983">
        <v>3229</v>
      </c>
      <c r="L2983">
        <v>176</v>
      </c>
      <c r="M2983">
        <v>27000</v>
      </c>
      <c r="N2983">
        <v>6.8</v>
      </c>
      <c r="O2983">
        <v>371</v>
      </c>
      <c r="P2983">
        <v>131</v>
      </c>
      <c r="Q2983">
        <v>169076745</v>
      </c>
      <c r="R2983">
        <v>32500000</v>
      </c>
      <c r="AD2983" t="str">
        <v>Comedy</v>
      </c>
      <c r="AE2983">
        <v>6.8</v>
      </c>
    </row>
    <row r="2984" spans="2:31" x14ac:dyDescent="0.4">
      <c r="B2984" t="s">
        <v>3092</v>
      </c>
      <c r="C2984" s="7">
        <v>40727</v>
      </c>
      <c r="D2984">
        <f>YEAR(_01_data[[#This Row],[Release Date]])</f>
        <v>2011</v>
      </c>
      <c r="E2984" t="s">
        <v>38</v>
      </c>
      <c r="F2984" t="s">
        <v>31</v>
      </c>
      <c r="G2984" t="s">
        <v>20</v>
      </c>
      <c r="H2984" t="s">
        <v>21</v>
      </c>
      <c r="I2984" t="s">
        <v>65</v>
      </c>
      <c r="J2984">
        <v>982</v>
      </c>
      <c r="K2984">
        <v>2603</v>
      </c>
      <c r="L2984">
        <v>105</v>
      </c>
      <c r="M2984">
        <v>0</v>
      </c>
      <c r="N2984">
        <v>3.3</v>
      </c>
      <c r="O2984">
        <v>49</v>
      </c>
      <c r="P2984">
        <v>97</v>
      </c>
      <c r="Q2984">
        <v>2331318</v>
      </c>
      <c r="R2984">
        <v>10000000</v>
      </c>
      <c r="AD2984" t="str">
        <v>Comedy</v>
      </c>
      <c r="AE2984">
        <v>3.3</v>
      </c>
    </row>
    <row r="2985" spans="2:31" x14ac:dyDescent="0.4">
      <c r="B2985" t="s">
        <v>3093</v>
      </c>
      <c r="C2985" s="7">
        <v>40844</v>
      </c>
      <c r="D2985">
        <f>YEAR(_01_data[[#This Row],[Release Date]])</f>
        <v>2011</v>
      </c>
      <c r="E2985" t="s">
        <v>38</v>
      </c>
      <c r="F2985" t="s">
        <v>56</v>
      </c>
      <c r="G2985" t="s">
        <v>20</v>
      </c>
      <c r="H2985" t="s">
        <v>21</v>
      </c>
      <c r="I2985" t="s">
        <v>81</v>
      </c>
      <c r="J2985">
        <v>11000</v>
      </c>
      <c r="K2985">
        <v>19761</v>
      </c>
      <c r="L2985">
        <v>394</v>
      </c>
      <c r="M2985">
        <v>46000</v>
      </c>
      <c r="N2985">
        <v>6.9</v>
      </c>
      <c r="O2985">
        <v>510</v>
      </c>
      <c r="P2985">
        <v>124</v>
      </c>
      <c r="Q2985">
        <v>176636816</v>
      </c>
      <c r="R2985">
        <v>140000000</v>
      </c>
      <c r="AD2985" t="str">
        <v>Action</v>
      </c>
      <c r="AE2985">
        <v>6.9</v>
      </c>
    </row>
    <row r="2986" spans="2:31" x14ac:dyDescent="0.4">
      <c r="B2986" t="s">
        <v>3094</v>
      </c>
      <c r="C2986" s="7">
        <v>40690</v>
      </c>
      <c r="D2986">
        <f>YEAR(_01_data[[#This Row],[Release Date]])</f>
        <v>2011</v>
      </c>
      <c r="E2986" t="s">
        <v>38</v>
      </c>
      <c r="F2986" t="s">
        <v>42</v>
      </c>
      <c r="G2986" t="s">
        <v>20</v>
      </c>
      <c r="H2986" t="s">
        <v>21</v>
      </c>
      <c r="I2986" t="s">
        <v>36</v>
      </c>
      <c r="J2986">
        <v>1000</v>
      </c>
      <c r="K2986">
        <v>4482</v>
      </c>
      <c r="L2986">
        <v>487</v>
      </c>
      <c r="M2986">
        <v>10000</v>
      </c>
      <c r="N2986">
        <v>6.3</v>
      </c>
      <c r="O2986">
        <v>304</v>
      </c>
      <c r="P2986">
        <v>106</v>
      </c>
      <c r="Q2986">
        <v>191450875</v>
      </c>
      <c r="R2986">
        <v>200000000</v>
      </c>
      <c r="AD2986" t="str">
        <v>Adventure</v>
      </c>
      <c r="AE2986">
        <v>6.3</v>
      </c>
    </row>
    <row r="2987" spans="2:31" x14ac:dyDescent="0.4">
      <c r="B2987" t="s">
        <v>3095</v>
      </c>
      <c r="C2987" s="7">
        <v>40554</v>
      </c>
      <c r="D2987">
        <f>YEAR(_01_data[[#This Row],[Release Date]])</f>
        <v>2011</v>
      </c>
      <c r="E2987" t="s">
        <v>38</v>
      </c>
      <c r="F2987" t="s">
        <v>56</v>
      </c>
      <c r="G2987" t="s">
        <v>20</v>
      </c>
      <c r="H2987" t="s">
        <v>95</v>
      </c>
      <c r="I2987" t="s">
        <v>81</v>
      </c>
      <c r="J2987">
        <v>877</v>
      </c>
      <c r="K2987">
        <v>3432</v>
      </c>
      <c r="L2987">
        <v>118</v>
      </c>
      <c r="M2987">
        <v>15000</v>
      </c>
      <c r="N2987">
        <v>6.4</v>
      </c>
      <c r="O2987">
        <v>201</v>
      </c>
      <c r="P2987">
        <v>112</v>
      </c>
      <c r="Q2987">
        <v>36665854</v>
      </c>
      <c r="R2987">
        <v>40000000</v>
      </c>
      <c r="AD2987" t="str">
        <v>Action</v>
      </c>
      <c r="AE2987">
        <v>6.4</v>
      </c>
    </row>
    <row r="2988" spans="2:31" x14ac:dyDescent="0.4">
      <c r="B2988" t="s">
        <v>3096</v>
      </c>
      <c r="C2988" s="7">
        <v>40856</v>
      </c>
      <c r="D2988">
        <f>YEAR(_01_data[[#This Row],[Release Date]])</f>
        <v>2011</v>
      </c>
      <c r="E2988" t="s">
        <v>38</v>
      </c>
      <c r="F2988" t="s">
        <v>24</v>
      </c>
      <c r="G2988" t="s">
        <v>20</v>
      </c>
      <c r="H2988" t="s">
        <v>21</v>
      </c>
      <c r="I2988" t="s">
        <v>81</v>
      </c>
      <c r="J2988">
        <v>13000</v>
      </c>
      <c r="K2988">
        <v>13634</v>
      </c>
      <c r="L2988">
        <v>0</v>
      </c>
      <c r="M2988">
        <v>42000</v>
      </c>
      <c r="N2988">
        <v>6.6</v>
      </c>
      <c r="O2988">
        <v>436</v>
      </c>
      <c r="P2988">
        <v>106</v>
      </c>
      <c r="Q2988">
        <v>75638743</v>
      </c>
      <c r="R2988">
        <v>60000000</v>
      </c>
      <c r="AD2988" t="str">
        <v>Drama</v>
      </c>
      <c r="AE2988">
        <v>6.6</v>
      </c>
    </row>
    <row r="2989" spans="2:31" x14ac:dyDescent="0.4">
      <c r="B2989" t="s">
        <v>3097</v>
      </c>
      <c r="C2989" s="7">
        <v>40705</v>
      </c>
      <c r="D2989">
        <f>YEAR(_01_data[[#This Row],[Release Date]])</f>
        <v>2011</v>
      </c>
      <c r="E2989" t="s">
        <v>38</v>
      </c>
      <c r="F2989" t="s">
        <v>24</v>
      </c>
      <c r="G2989" t="s">
        <v>20</v>
      </c>
      <c r="H2989" t="s">
        <v>21</v>
      </c>
      <c r="I2989" t="s">
        <v>81</v>
      </c>
      <c r="J2989">
        <v>690</v>
      </c>
      <c r="K2989">
        <v>2300</v>
      </c>
      <c r="L2989">
        <v>589</v>
      </c>
      <c r="M2989">
        <v>10000</v>
      </c>
      <c r="N2989">
        <v>7</v>
      </c>
      <c r="O2989">
        <v>34</v>
      </c>
      <c r="P2989">
        <v>129</v>
      </c>
      <c r="Q2989">
        <v>34522221</v>
      </c>
      <c r="R2989">
        <v>2000000</v>
      </c>
      <c r="AD2989" t="str">
        <v>Drama</v>
      </c>
      <c r="AE2989">
        <v>7</v>
      </c>
    </row>
    <row r="2990" spans="2:31" x14ac:dyDescent="0.4">
      <c r="B2990" t="s">
        <v>3098</v>
      </c>
      <c r="C2990" s="7">
        <v>40675</v>
      </c>
      <c r="D2990">
        <f>YEAR(_01_data[[#This Row],[Release Date]])</f>
        <v>2011</v>
      </c>
      <c r="E2990" t="s">
        <v>38</v>
      </c>
      <c r="F2990" t="s">
        <v>31</v>
      </c>
      <c r="G2990" t="s">
        <v>20</v>
      </c>
      <c r="H2990" t="s">
        <v>21</v>
      </c>
      <c r="I2990" t="s">
        <v>81</v>
      </c>
      <c r="J2990">
        <v>33000</v>
      </c>
      <c r="K2990">
        <v>57426</v>
      </c>
      <c r="L2990">
        <v>43</v>
      </c>
      <c r="M2990">
        <v>44000</v>
      </c>
      <c r="N2990">
        <v>7.4</v>
      </c>
      <c r="O2990">
        <v>310</v>
      </c>
      <c r="P2990">
        <v>118</v>
      </c>
      <c r="Q2990">
        <v>84244877</v>
      </c>
      <c r="R2990">
        <v>50000000</v>
      </c>
      <c r="AD2990" t="str">
        <v>Comedy</v>
      </c>
      <c r="AE2990">
        <v>7.4</v>
      </c>
    </row>
    <row r="2991" spans="2:31" x14ac:dyDescent="0.4">
      <c r="B2991" t="s">
        <v>3099</v>
      </c>
      <c r="C2991" s="7">
        <v>40864</v>
      </c>
      <c r="D2991">
        <f>YEAR(_01_data[[#This Row],[Release Date]])</f>
        <v>2011</v>
      </c>
      <c r="E2991" t="s">
        <v>38</v>
      </c>
      <c r="F2991" t="s">
        <v>31</v>
      </c>
      <c r="G2991" t="s">
        <v>20</v>
      </c>
      <c r="H2991" t="s">
        <v>21</v>
      </c>
      <c r="I2991" t="s">
        <v>61</v>
      </c>
      <c r="J2991">
        <v>975</v>
      </c>
      <c r="K2991">
        <v>3567</v>
      </c>
      <c r="L2991">
        <v>42</v>
      </c>
      <c r="M2991">
        <v>0</v>
      </c>
      <c r="N2991">
        <v>6.6</v>
      </c>
      <c r="O2991">
        <v>103</v>
      </c>
      <c r="P2991">
        <v>99</v>
      </c>
      <c r="Q2991">
        <v>52691009</v>
      </c>
      <c r="R2991">
        <v>21000000</v>
      </c>
      <c r="AD2991" t="str">
        <v>Comedy</v>
      </c>
      <c r="AE2991">
        <v>6.6</v>
      </c>
    </row>
    <row r="2992" spans="2:31" x14ac:dyDescent="0.4">
      <c r="B2992" t="s">
        <v>3100</v>
      </c>
      <c r="C2992" s="7">
        <v>40628</v>
      </c>
      <c r="D2992">
        <f>YEAR(_01_data[[#This Row],[Release Date]])</f>
        <v>2011</v>
      </c>
      <c r="E2992" t="s">
        <v>38</v>
      </c>
      <c r="F2992" t="s">
        <v>24</v>
      </c>
      <c r="G2992" t="s">
        <v>20</v>
      </c>
      <c r="H2992" t="s">
        <v>21</v>
      </c>
      <c r="I2992" t="s">
        <v>61</v>
      </c>
      <c r="J2992">
        <v>11000</v>
      </c>
      <c r="K2992">
        <v>14209</v>
      </c>
      <c r="L2992">
        <v>188</v>
      </c>
      <c r="M2992">
        <v>0</v>
      </c>
      <c r="N2992">
        <v>6.9</v>
      </c>
      <c r="O2992">
        <v>131</v>
      </c>
      <c r="P2992">
        <v>113</v>
      </c>
      <c r="Q2992">
        <v>72279690</v>
      </c>
      <c r="R2992">
        <v>37000000</v>
      </c>
      <c r="AD2992" t="str">
        <v>Drama</v>
      </c>
      <c r="AE2992">
        <v>6.9</v>
      </c>
    </row>
    <row r="2993" spans="2:31" x14ac:dyDescent="0.4">
      <c r="B2993" t="s">
        <v>3101</v>
      </c>
      <c r="C2993" s="7">
        <v>40592</v>
      </c>
      <c r="D2993">
        <f>YEAR(_01_data[[#This Row],[Release Date]])</f>
        <v>2011</v>
      </c>
      <c r="E2993" t="s">
        <v>38</v>
      </c>
      <c r="F2993" t="s">
        <v>24</v>
      </c>
      <c r="G2993" t="s">
        <v>20</v>
      </c>
      <c r="H2993" t="s">
        <v>21</v>
      </c>
      <c r="I2993" t="s">
        <v>81</v>
      </c>
      <c r="J2993">
        <v>6000</v>
      </c>
      <c r="K2993">
        <v>8018</v>
      </c>
      <c r="L2993">
        <v>260</v>
      </c>
      <c r="M2993">
        <v>0</v>
      </c>
      <c r="N2993">
        <v>6</v>
      </c>
      <c r="O2993">
        <v>174</v>
      </c>
      <c r="P2993">
        <v>84</v>
      </c>
      <c r="Q2993">
        <v>21283440</v>
      </c>
      <c r="R2993">
        <v>55000000</v>
      </c>
      <c r="AD2993" t="str">
        <v>Drama</v>
      </c>
      <c r="AE2993">
        <v>6</v>
      </c>
    </row>
    <row r="2994" spans="2:31" x14ac:dyDescent="0.4">
      <c r="B2994" t="s">
        <v>3102</v>
      </c>
      <c r="C2994" s="7">
        <v>40818</v>
      </c>
      <c r="D2994">
        <f>YEAR(_01_data[[#This Row],[Release Date]])</f>
        <v>2011</v>
      </c>
      <c r="E2994" t="s">
        <v>38</v>
      </c>
      <c r="F2994" t="s">
        <v>19</v>
      </c>
      <c r="G2994" t="s">
        <v>20</v>
      </c>
      <c r="H2994" t="s">
        <v>21</v>
      </c>
      <c r="I2994" t="s">
        <v>65</v>
      </c>
      <c r="J2994">
        <v>33000</v>
      </c>
      <c r="K2994">
        <v>34337</v>
      </c>
      <c r="L2994">
        <v>0</v>
      </c>
      <c r="M2994">
        <v>81000</v>
      </c>
      <c r="N2994">
        <v>7.8</v>
      </c>
      <c r="O2994">
        <v>676</v>
      </c>
      <c r="P2994">
        <v>100</v>
      </c>
      <c r="Q2994">
        <v>35054909</v>
      </c>
      <c r="R2994">
        <v>15000000</v>
      </c>
      <c r="AD2994" t="str">
        <v>Crime</v>
      </c>
      <c r="AE2994">
        <v>7.8</v>
      </c>
    </row>
    <row r="2995" spans="2:31" x14ac:dyDescent="0.4">
      <c r="B2995" t="s">
        <v>3103</v>
      </c>
      <c r="C2995" s="7">
        <v>40799</v>
      </c>
      <c r="D2995">
        <f>YEAR(_01_data[[#This Row],[Release Date]])</f>
        <v>2011</v>
      </c>
      <c r="E2995" t="s">
        <v>38</v>
      </c>
      <c r="F2995" t="s">
        <v>56</v>
      </c>
      <c r="G2995" t="s">
        <v>20</v>
      </c>
      <c r="H2995" t="s">
        <v>21</v>
      </c>
      <c r="I2995" t="s">
        <v>65</v>
      </c>
      <c r="J2995">
        <v>12000</v>
      </c>
      <c r="K2995">
        <v>16481</v>
      </c>
      <c r="L2995">
        <v>71</v>
      </c>
      <c r="M2995">
        <v>15000</v>
      </c>
      <c r="N2995">
        <v>5.5</v>
      </c>
      <c r="O2995">
        <v>296</v>
      </c>
      <c r="P2995">
        <v>104</v>
      </c>
      <c r="Q2995">
        <v>10706786</v>
      </c>
      <c r="R2995">
        <v>50000000</v>
      </c>
      <c r="AD2995" t="str">
        <v>Action</v>
      </c>
      <c r="AE2995">
        <v>5.5</v>
      </c>
    </row>
    <row r="2996" spans="2:31" x14ac:dyDescent="0.4">
      <c r="B2996" t="s">
        <v>3104</v>
      </c>
      <c r="C2996" s="7">
        <v>40751</v>
      </c>
      <c r="D2996">
        <f>YEAR(_01_data[[#This Row],[Release Date]])</f>
        <v>2011</v>
      </c>
      <c r="E2996" t="s">
        <v>38</v>
      </c>
      <c r="F2996" t="s">
        <v>42</v>
      </c>
      <c r="G2996" t="s">
        <v>20</v>
      </c>
      <c r="H2996" t="s">
        <v>21</v>
      </c>
      <c r="I2996" t="s">
        <v>81</v>
      </c>
      <c r="J2996">
        <v>15000</v>
      </c>
      <c r="K2996">
        <v>15595</v>
      </c>
      <c r="L2996">
        <v>335</v>
      </c>
      <c r="M2996">
        <v>39000</v>
      </c>
      <c r="N2996">
        <v>6.9</v>
      </c>
      <c r="O2996">
        <v>283</v>
      </c>
      <c r="P2996">
        <v>129</v>
      </c>
      <c r="Q2996">
        <v>31836745</v>
      </c>
      <c r="R2996">
        <v>40000000</v>
      </c>
      <c r="AD2996" t="str">
        <v>Adventure</v>
      </c>
      <c r="AE2996">
        <v>6.9</v>
      </c>
    </row>
    <row r="2997" spans="2:31" x14ac:dyDescent="0.4">
      <c r="B2997" t="s">
        <v>3105</v>
      </c>
      <c r="C2997" s="7">
        <v>40736</v>
      </c>
      <c r="D2997">
        <f>YEAR(_01_data[[#This Row],[Release Date]])</f>
        <v>2011</v>
      </c>
      <c r="E2997" t="s">
        <v>38</v>
      </c>
      <c r="F2997" t="s">
        <v>56</v>
      </c>
      <c r="G2997" t="s">
        <v>20</v>
      </c>
      <c r="H2997" t="s">
        <v>21</v>
      </c>
      <c r="I2997" t="s">
        <v>81</v>
      </c>
      <c r="J2997">
        <v>23000</v>
      </c>
      <c r="K2997">
        <v>55345</v>
      </c>
      <c r="L2997">
        <v>681</v>
      </c>
      <c r="M2997">
        <v>54000</v>
      </c>
      <c r="N2997">
        <v>7.3</v>
      </c>
      <c r="O2997">
        <v>342</v>
      </c>
      <c r="P2997">
        <v>132</v>
      </c>
      <c r="Q2997">
        <v>209805005</v>
      </c>
      <c r="R2997">
        <v>125000000</v>
      </c>
      <c r="AD2997" t="str">
        <v>Action</v>
      </c>
      <c r="AE2997">
        <v>7.3</v>
      </c>
    </row>
    <row r="2998" spans="2:31" x14ac:dyDescent="0.4">
      <c r="B2998" t="s">
        <v>3106</v>
      </c>
      <c r="C2998" s="7">
        <v>40727</v>
      </c>
      <c r="D2998">
        <f>YEAR(_01_data[[#This Row],[Release Date]])</f>
        <v>2011</v>
      </c>
      <c r="E2998" t="s">
        <v>38</v>
      </c>
      <c r="F2998" t="s">
        <v>64</v>
      </c>
      <c r="G2998" t="s">
        <v>20</v>
      </c>
      <c r="H2998" t="s">
        <v>21</v>
      </c>
      <c r="I2998" t="s">
        <v>65</v>
      </c>
      <c r="J2998">
        <v>703</v>
      </c>
      <c r="K2998">
        <v>3074</v>
      </c>
      <c r="L2998">
        <v>77</v>
      </c>
      <c r="M2998">
        <v>20000</v>
      </c>
      <c r="N2998">
        <v>5.9</v>
      </c>
      <c r="O2998">
        <v>277</v>
      </c>
      <c r="P2998">
        <v>92</v>
      </c>
      <c r="Q2998">
        <v>42575718</v>
      </c>
      <c r="R2998">
        <v>40000000</v>
      </c>
      <c r="AD2998" t="str">
        <v>Horror</v>
      </c>
      <c r="AE2998">
        <v>5.9</v>
      </c>
    </row>
    <row r="2999" spans="2:31" x14ac:dyDescent="0.4">
      <c r="B2999" t="s">
        <v>3107</v>
      </c>
      <c r="C2999" s="7">
        <v>40891</v>
      </c>
      <c r="D2999">
        <f>YEAR(_01_data[[#This Row],[Release Date]])</f>
        <v>2011</v>
      </c>
      <c r="E2999" t="s">
        <v>38</v>
      </c>
      <c r="F2999" t="s">
        <v>24</v>
      </c>
      <c r="G2999" t="s">
        <v>20</v>
      </c>
      <c r="H2999" t="s">
        <v>21</v>
      </c>
      <c r="I2999" t="s">
        <v>65</v>
      </c>
      <c r="J2999">
        <v>1000</v>
      </c>
      <c r="K2999">
        <v>4374</v>
      </c>
      <c r="L2999">
        <v>27</v>
      </c>
      <c r="M2999">
        <v>348</v>
      </c>
      <c r="N2999">
        <v>5.9</v>
      </c>
      <c r="O2999">
        <v>8</v>
      </c>
      <c r="P2999">
        <v>100</v>
      </c>
      <c r="Q2999">
        <v>73678</v>
      </c>
      <c r="R2999">
        <v>3000000</v>
      </c>
      <c r="AD2999" t="str">
        <v>Drama</v>
      </c>
      <c r="AE2999">
        <v>5.9</v>
      </c>
    </row>
    <row r="3000" spans="2:31" x14ac:dyDescent="0.4">
      <c r="B3000" t="s">
        <v>3108</v>
      </c>
      <c r="C3000" s="7">
        <v>40884</v>
      </c>
      <c r="D3000">
        <f>YEAR(_01_data[[#This Row],[Release Date]])</f>
        <v>2011</v>
      </c>
      <c r="E3000" t="s">
        <v>38</v>
      </c>
      <c r="F3000" t="s">
        <v>31</v>
      </c>
      <c r="G3000" t="s">
        <v>20</v>
      </c>
      <c r="H3000" t="s">
        <v>21</v>
      </c>
      <c r="I3000" t="s">
        <v>65</v>
      </c>
      <c r="J3000">
        <v>15000</v>
      </c>
      <c r="K3000">
        <v>20956</v>
      </c>
      <c r="L3000">
        <v>87</v>
      </c>
      <c r="M3000">
        <v>41000</v>
      </c>
      <c r="N3000">
        <v>6.6</v>
      </c>
      <c r="O3000">
        <v>238</v>
      </c>
      <c r="P3000">
        <v>109</v>
      </c>
      <c r="Q3000">
        <v>55802754</v>
      </c>
      <c r="R3000">
        <v>35000000</v>
      </c>
      <c r="AD3000" t="str">
        <v>Comedy</v>
      </c>
      <c r="AE3000">
        <v>6.6</v>
      </c>
    </row>
    <row r="3001" spans="2:31" x14ac:dyDescent="0.4">
      <c r="B3001" t="s">
        <v>3109</v>
      </c>
      <c r="C3001" s="7">
        <v>40762</v>
      </c>
      <c r="D3001">
        <f>YEAR(_01_data[[#This Row],[Release Date]])</f>
        <v>2011</v>
      </c>
      <c r="E3001" t="s">
        <v>38</v>
      </c>
      <c r="F3001" t="s">
        <v>31</v>
      </c>
      <c r="G3001" t="s">
        <v>20</v>
      </c>
      <c r="H3001" t="s">
        <v>21</v>
      </c>
      <c r="I3001" t="s">
        <v>65</v>
      </c>
      <c r="J3001">
        <v>596</v>
      </c>
      <c r="K3001">
        <v>1393</v>
      </c>
      <c r="L3001">
        <v>44</v>
      </c>
      <c r="M3001">
        <v>23000</v>
      </c>
      <c r="N3001">
        <v>6.4</v>
      </c>
      <c r="O3001">
        <v>358</v>
      </c>
      <c r="P3001">
        <v>106</v>
      </c>
      <c r="Q3001">
        <v>18298649</v>
      </c>
      <c r="R3001">
        <v>30000000</v>
      </c>
      <c r="AD3001" t="str">
        <v>Comedy</v>
      </c>
      <c r="AE3001">
        <v>6.4</v>
      </c>
    </row>
    <row r="3002" spans="2:31" x14ac:dyDescent="0.4">
      <c r="B3002" t="s">
        <v>3110</v>
      </c>
      <c r="C3002" s="7">
        <v>40842</v>
      </c>
      <c r="D3002">
        <f>YEAR(_01_data[[#This Row],[Release Date]])</f>
        <v>2011</v>
      </c>
      <c r="E3002" t="s">
        <v>38</v>
      </c>
      <c r="F3002" t="s">
        <v>56</v>
      </c>
      <c r="G3002" t="s">
        <v>20</v>
      </c>
      <c r="H3002" t="s">
        <v>21</v>
      </c>
      <c r="I3002" t="s">
        <v>81</v>
      </c>
      <c r="J3002">
        <v>12000</v>
      </c>
      <c r="K3002">
        <v>16121</v>
      </c>
      <c r="L3002">
        <v>83</v>
      </c>
      <c r="M3002">
        <v>18000</v>
      </c>
      <c r="N3002">
        <v>4.3</v>
      </c>
      <c r="O3002">
        <v>287</v>
      </c>
      <c r="P3002">
        <v>96</v>
      </c>
      <c r="Q3002">
        <v>51774002</v>
      </c>
      <c r="R3002">
        <v>57000000</v>
      </c>
      <c r="AD3002" t="str">
        <v>Action</v>
      </c>
      <c r="AE3002">
        <v>4.3</v>
      </c>
    </row>
    <row r="3003" spans="2:31" x14ac:dyDescent="0.4">
      <c r="B3003" t="s">
        <v>3111</v>
      </c>
      <c r="C3003" s="7">
        <v>40717</v>
      </c>
      <c r="D3003">
        <f>YEAR(_01_data[[#This Row],[Release Date]])</f>
        <v>2011</v>
      </c>
      <c r="E3003" t="s">
        <v>38</v>
      </c>
      <c r="F3003" t="s">
        <v>102</v>
      </c>
      <c r="G3003" t="s">
        <v>20</v>
      </c>
      <c r="H3003" t="s">
        <v>21</v>
      </c>
      <c r="I3003" t="s">
        <v>61</v>
      </c>
      <c r="J3003">
        <v>2000</v>
      </c>
      <c r="K3003">
        <v>4617</v>
      </c>
      <c r="L3003">
        <v>64</v>
      </c>
      <c r="M3003">
        <v>0</v>
      </c>
      <c r="N3003">
        <v>5.4</v>
      </c>
      <c r="O3003">
        <v>67</v>
      </c>
      <c r="P3003">
        <v>84</v>
      </c>
      <c r="Q3003">
        <v>11860839</v>
      </c>
      <c r="R3003">
        <v>9000000</v>
      </c>
      <c r="AD3003" t="str">
        <v>Documentary</v>
      </c>
      <c r="AE3003">
        <v>5.4</v>
      </c>
    </row>
    <row r="3004" spans="2:31" x14ac:dyDescent="0.4">
      <c r="B3004" t="s">
        <v>3112</v>
      </c>
      <c r="C3004" s="7">
        <v>40875</v>
      </c>
      <c r="D3004">
        <f>YEAR(_01_data[[#This Row],[Release Date]])</f>
        <v>2011</v>
      </c>
      <c r="E3004" t="s">
        <v>38</v>
      </c>
      <c r="F3004" t="s">
        <v>24</v>
      </c>
      <c r="G3004" t="s">
        <v>20</v>
      </c>
      <c r="H3004" t="s">
        <v>21</v>
      </c>
      <c r="I3004" t="s">
        <v>81</v>
      </c>
      <c r="J3004">
        <v>847</v>
      </c>
      <c r="K3004">
        <v>1668</v>
      </c>
      <c r="L3004">
        <v>29</v>
      </c>
      <c r="M3004">
        <v>566</v>
      </c>
      <c r="N3004">
        <v>3.9</v>
      </c>
      <c r="O3004">
        <v>8</v>
      </c>
      <c r="P3004">
        <v>105</v>
      </c>
      <c r="Q3004">
        <v>178739</v>
      </c>
      <c r="R3004">
        <v>2450000</v>
      </c>
      <c r="AD3004" t="str">
        <v>Drama</v>
      </c>
      <c r="AE3004">
        <v>3.9</v>
      </c>
    </row>
    <row r="3005" spans="2:31" x14ac:dyDescent="0.4">
      <c r="B3005" t="s">
        <v>3113</v>
      </c>
      <c r="C3005" s="7">
        <v>40739</v>
      </c>
      <c r="D3005">
        <f>YEAR(_01_data[[#This Row],[Release Date]])</f>
        <v>2011</v>
      </c>
      <c r="E3005" t="s">
        <v>38</v>
      </c>
      <c r="F3005" t="s">
        <v>56</v>
      </c>
      <c r="G3005" t="s">
        <v>20</v>
      </c>
      <c r="H3005" t="s">
        <v>21</v>
      </c>
      <c r="I3005" t="s">
        <v>81</v>
      </c>
      <c r="J3005">
        <v>16000</v>
      </c>
      <c r="K3005">
        <v>17657</v>
      </c>
      <c r="L3005">
        <v>258</v>
      </c>
      <c r="M3005">
        <v>24000</v>
      </c>
      <c r="N3005">
        <v>5.6</v>
      </c>
      <c r="O3005">
        <v>436</v>
      </c>
      <c r="P3005">
        <v>123</v>
      </c>
      <c r="Q3005">
        <v>116593191</v>
      </c>
      <c r="R3005">
        <v>200000000</v>
      </c>
      <c r="AD3005" t="str">
        <v>Action</v>
      </c>
      <c r="AE3005">
        <v>5.6</v>
      </c>
    </row>
    <row r="3006" spans="2:31" x14ac:dyDescent="0.4">
      <c r="B3006" t="s">
        <v>3114</v>
      </c>
      <c r="C3006" s="7">
        <v>40886</v>
      </c>
      <c r="D3006">
        <f>YEAR(_01_data[[#This Row],[Release Date]])</f>
        <v>2011</v>
      </c>
      <c r="E3006" t="s">
        <v>38</v>
      </c>
      <c r="F3006" t="s">
        <v>31</v>
      </c>
      <c r="G3006" t="s">
        <v>20</v>
      </c>
      <c r="H3006" t="s">
        <v>21</v>
      </c>
      <c r="I3006" t="s">
        <v>65</v>
      </c>
      <c r="J3006">
        <v>966</v>
      </c>
      <c r="K3006">
        <v>3393</v>
      </c>
      <c r="L3006">
        <v>101</v>
      </c>
      <c r="M3006">
        <v>10000</v>
      </c>
      <c r="N3006">
        <v>5.9</v>
      </c>
      <c r="O3006">
        <v>237</v>
      </c>
      <c r="P3006">
        <v>111</v>
      </c>
      <c r="Q3006">
        <v>45045037</v>
      </c>
      <c r="R3006">
        <v>36000000</v>
      </c>
      <c r="AD3006" t="str">
        <v>Comedy</v>
      </c>
      <c r="AE3006">
        <v>5.9</v>
      </c>
    </row>
    <row r="3007" spans="2:31" x14ac:dyDescent="0.4">
      <c r="B3007" t="s">
        <v>3115</v>
      </c>
      <c r="C3007" s="7">
        <v>40707</v>
      </c>
      <c r="D3007">
        <f>YEAR(_01_data[[#This Row],[Release Date]])</f>
        <v>2011</v>
      </c>
      <c r="E3007" t="s">
        <v>38</v>
      </c>
      <c r="F3007" t="s">
        <v>56</v>
      </c>
      <c r="G3007" t="s">
        <v>20</v>
      </c>
      <c r="H3007" t="s">
        <v>21</v>
      </c>
      <c r="I3007" t="s">
        <v>81</v>
      </c>
      <c r="J3007">
        <v>157</v>
      </c>
      <c r="K3007">
        <v>257</v>
      </c>
      <c r="L3007">
        <v>456</v>
      </c>
      <c r="M3007">
        <v>38000</v>
      </c>
      <c r="N3007">
        <v>6.8</v>
      </c>
      <c r="O3007">
        <v>417</v>
      </c>
      <c r="P3007">
        <v>111</v>
      </c>
      <c r="Q3007">
        <v>40247512</v>
      </c>
      <c r="R3007">
        <v>30000000</v>
      </c>
      <c r="AD3007" t="str">
        <v>Action</v>
      </c>
      <c r="AE3007">
        <v>6.8</v>
      </c>
    </row>
    <row r="3008" spans="2:31" x14ac:dyDescent="0.4">
      <c r="B3008" t="s">
        <v>3116</v>
      </c>
      <c r="C3008" s="7">
        <v>40769</v>
      </c>
      <c r="D3008">
        <f>YEAR(_01_data[[#This Row],[Release Date]])</f>
        <v>2011</v>
      </c>
      <c r="E3008" t="s">
        <v>38</v>
      </c>
      <c r="F3008" t="s">
        <v>39</v>
      </c>
      <c r="G3008" t="s">
        <v>20</v>
      </c>
      <c r="H3008" t="s">
        <v>170</v>
      </c>
      <c r="I3008" t="s">
        <v>61</v>
      </c>
      <c r="J3008">
        <v>49000</v>
      </c>
      <c r="K3008">
        <v>62644</v>
      </c>
      <c r="L3008">
        <v>750</v>
      </c>
      <c r="M3008">
        <v>0</v>
      </c>
      <c r="N3008">
        <v>5.9</v>
      </c>
      <c r="O3008">
        <v>156</v>
      </c>
      <c r="P3008">
        <v>100</v>
      </c>
      <c r="Q3008">
        <v>63992328</v>
      </c>
      <c r="R3008">
        <v>135000000</v>
      </c>
      <c r="AD3008" t="str">
        <v>Animation</v>
      </c>
      <c r="AE3008">
        <v>5.9</v>
      </c>
    </row>
    <row r="3009" spans="2:31" x14ac:dyDescent="0.4">
      <c r="B3009" t="s">
        <v>3117</v>
      </c>
      <c r="C3009" s="7">
        <v>40658</v>
      </c>
      <c r="D3009">
        <f>YEAR(_01_data[[#This Row],[Release Date]])</f>
        <v>2011</v>
      </c>
      <c r="E3009" t="s">
        <v>38</v>
      </c>
      <c r="F3009" t="s">
        <v>56</v>
      </c>
      <c r="G3009" t="s">
        <v>20</v>
      </c>
      <c r="H3009" t="s">
        <v>1798</v>
      </c>
      <c r="I3009" t="s">
        <v>65</v>
      </c>
      <c r="J3009">
        <v>17000</v>
      </c>
      <c r="K3009">
        <v>31187</v>
      </c>
      <c r="L3009">
        <v>0</v>
      </c>
      <c r="M3009">
        <v>0</v>
      </c>
      <c r="N3009">
        <v>5.8</v>
      </c>
      <c r="O3009">
        <v>394</v>
      </c>
      <c r="P3009">
        <v>93</v>
      </c>
      <c r="Q3009">
        <v>18934858</v>
      </c>
      <c r="R3009">
        <v>23000000</v>
      </c>
      <c r="AD3009" t="str">
        <v>Action</v>
      </c>
      <c r="AE3009">
        <v>5.8</v>
      </c>
    </row>
    <row r="3010" spans="2:31" x14ac:dyDescent="0.4">
      <c r="B3010" t="s">
        <v>3118</v>
      </c>
      <c r="C3010" s="7">
        <v>40841</v>
      </c>
      <c r="D3010">
        <f>YEAR(_01_data[[#This Row],[Release Date]])</f>
        <v>2011</v>
      </c>
      <c r="E3010" t="s">
        <v>38</v>
      </c>
      <c r="F3010" t="s">
        <v>19</v>
      </c>
      <c r="G3010" t="s">
        <v>1320</v>
      </c>
      <c r="H3010" t="s">
        <v>1321</v>
      </c>
      <c r="I3010" t="s">
        <v>65</v>
      </c>
      <c r="J3010">
        <v>286</v>
      </c>
      <c r="K3010">
        <v>385</v>
      </c>
      <c r="L3010">
        <v>77</v>
      </c>
      <c r="M3010">
        <v>23000</v>
      </c>
      <c r="N3010">
        <v>7.6</v>
      </c>
      <c r="O3010">
        <v>284</v>
      </c>
      <c r="P3010">
        <v>100</v>
      </c>
      <c r="Q3010">
        <v>1196752</v>
      </c>
      <c r="R3010">
        <v>30300000</v>
      </c>
      <c r="AD3010" t="str">
        <v>Crime</v>
      </c>
      <c r="AE3010">
        <v>7.6</v>
      </c>
    </row>
    <row r="3011" spans="2:31" x14ac:dyDescent="0.4">
      <c r="B3011" t="s">
        <v>3119</v>
      </c>
      <c r="C3011" s="7">
        <v>40711</v>
      </c>
      <c r="D3011">
        <f>YEAR(_01_data[[#This Row],[Release Date]])</f>
        <v>2011</v>
      </c>
      <c r="E3011" t="s">
        <v>38</v>
      </c>
      <c r="F3011" t="s">
        <v>56</v>
      </c>
      <c r="G3011" t="s">
        <v>20</v>
      </c>
      <c r="H3011" t="s">
        <v>172</v>
      </c>
      <c r="I3011" t="s">
        <v>22</v>
      </c>
      <c r="J3011">
        <v>694</v>
      </c>
      <c r="K3011">
        <v>1249</v>
      </c>
      <c r="L3011">
        <v>59</v>
      </c>
      <c r="M3011">
        <v>37000</v>
      </c>
      <c r="N3011">
        <v>6.1</v>
      </c>
      <c r="O3011">
        <v>272</v>
      </c>
      <c r="P3011">
        <v>86</v>
      </c>
      <c r="Q3011">
        <v>703002</v>
      </c>
      <c r="R3011">
        <v>3000000</v>
      </c>
      <c r="AD3011" t="str">
        <v>Action</v>
      </c>
      <c r="AE3011">
        <v>6.1</v>
      </c>
    </row>
    <row r="3012" spans="2:31" x14ac:dyDescent="0.4">
      <c r="B3012" t="s">
        <v>3120</v>
      </c>
      <c r="C3012" s="7">
        <v>40549</v>
      </c>
      <c r="D3012">
        <f>YEAR(_01_data[[#This Row],[Release Date]])</f>
        <v>2011</v>
      </c>
      <c r="E3012" t="s">
        <v>38</v>
      </c>
      <c r="F3012" t="s">
        <v>39</v>
      </c>
      <c r="G3012" t="s">
        <v>20</v>
      </c>
      <c r="H3012" t="s">
        <v>21</v>
      </c>
      <c r="I3012" t="s">
        <v>61</v>
      </c>
      <c r="J3012">
        <v>1000</v>
      </c>
      <c r="K3012">
        <v>5393</v>
      </c>
      <c r="L3012">
        <v>6</v>
      </c>
      <c r="M3012">
        <v>0</v>
      </c>
      <c r="N3012">
        <v>4.8</v>
      </c>
      <c r="O3012">
        <v>77</v>
      </c>
      <c r="P3012">
        <v>86</v>
      </c>
      <c r="Q3012">
        <v>10134754</v>
      </c>
      <c r="R3012">
        <v>30000000</v>
      </c>
      <c r="AD3012" t="str">
        <v>Animation</v>
      </c>
      <c r="AE3012">
        <v>4.8</v>
      </c>
    </row>
    <row r="3013" spans="2:31" x14ac:dyDescent="0.4">
      <c r="B3013" t="s">
        <v>3121</v>
      </c>
      <c r="C3013" s="7">
        <v>40790</v>
      </c>
      <c r="D3013">
        <f>YEAR(_01_data[[#This Row],[Release Date]])</f>
        <v>2011</v>
      </c>
      <c r="E3013" t="s">
        <v>38</v>
      </c>
      <c r="F3013" t="s">
        <v>42</v>
      </c>
      <c r="G3013" t="s">
        <v>20</v>
      </c>
      <c r="H3013" t="s">
        <v>21</v>
      </c>
      <c r="I3013" t="s">
        <v>61</v>
      </c>
      <c r="J3013">
        <v>989</v>
      </c>
      <c r="K3013">
        <v>2558</v>
      </c>
      <c r="L3013">
        <v>25</v>
      </c>
      <c r="M3013">
        <v>0</v>
      </c>
      <c r="N3013">
        <v>5.5</v>
      </c>
      <c r="O3013">
        <v>156</v>
      </c>
      <c r="P3013">
        <v>95</v>
      </c>
      <c r="Q3013">
        <v>108012170</v>
      </c>
      <c r="R3013">
        <v>63000000</v>
      </c>
      <c r="AD3013" t="str">
        <v>Adventure</v>
      </c>
      <c r="AE3013">
        <v>5.5</v>
      </c>
    </row>
    <row r="3014" spans="2:31" x14ac:dyDescent="0.4">
      <c r="B3014" t="s">
        <v>3122</v>
      </c>
      <c r="C3014" s="7">
        <v>40614</v>
      </c>
      <c r="D3014">
        <f>YEAR(_01_data[[#This Row],[Release Date]])</f>
        <v>2011</v>
      </c>
      <c r="E3014" t="s">
        <v>38</v>
      </c>
      <c r="F3014" t="s">
        <v>31</v>
      </c>
      <c r="G3014" t="s">
        <v>20</v>
      </c>
      <c r="H3014" t="s">
        <v>21</v>
      </c>
      <c r="I3014" t="s">
        <v>65</v>
      </c>
      <c r="J3014">
        <v>18000</v>
      </c>
      <c r="K3014">
        <v>18669</v>
      </c>
      <c r="L3014">
        <v>91</v>
      </c>
      <c r="M3014">
        <v>31000</v>
      </c>
      <c r="N3014">
        <v>6.9</v>
      </c>
      <c r="O3014">
        <v>340</v>
      </c>
      <c r="P3014">
        <v>106</v>
      </c>
      <c r="Q3014">
        <v>117528646</v>
      </c>
      <c r="R3014">
        <v>35000000</v>
      </c>
      <c r="AD3014" t="str">
        <v>Comedy</v>
      </c>
      <c r="AE3014">
        <v>6.9</v>
      </c>
    </row>
    <row r="3015" spans="2:31" x14ac:dyDescent="0.4">
      <c r="B3015" t="s">
        <v>3123</v>
      </c>
      <c r="C3015" s="7">
        <v>40708</v>
      </c>
      <c r="D3015">
        <f>YEAR(_01_data[[#This Row],[Release Date]])</f>
        <v>2011</v>
      </c>
      <c r="E3015" t="s">
        <v>38</v>
      </c>
      <c r="F3015" t="s">
        <v>42</v>
      </c>
      <c r="G3015" t="s">
        <v>20</v>
      </c>
      <c r="H3015" t="s">
        <v>21</v>
      </c>
      <c r="I3015" t="s">
        <v>61</v>
      </c>
      <c r="J3015">
        <v>17000</v>
      </c>
      <c r="K3015">
        <v>36017</v>
      </c>
      <c r="L3015">
        <v>17000</v>
      </c>
      <c r="M3015">
        <v>42000</v>
      </c>
      <c r="N3015">
        <v>7.5</v>
      </c>
      <c r="O3015">
        <v>682</v>
      </c>
      <c r="P3015">
        <v>126</v>
      </c>
      <c r="Q3015">
        <v>73820094</v>
      </c>
      <c r="R3015">
        <v>170000000</v>
      </c>
      <c r="AD3015" t="str">
        <v>Adventure</v>
      </c>
      <c r="AE3015">
        <v>7.5</v>
      </c>
    </row>
    <row r="3016" spans="2:31" x14ac:dyDescent="0.4">
      <c r="B3016" t="s">
        <v>3124</v>
      </c>
      <c r="C3016" s="7">
        <v>40878</v>
      </c>
      <c r="D3016">
        <f>YEAR(_01_data[[#This Row],[Release Date]])</f>
        <v>2011</v>
      </c>
      <c r="E3016" t="s">
        <v>38</v>
      </c>
      <c r="F3016" t="s">
        <v>56</v>
      </c>
      <c r="G3016" t="s">
        <v>20</v>
      </c>
      <c r="H3016" t="s">
        <v>21</v>
      </c>
      <c r="I3016" t="s">
        <v>81</v>
      </c>
      <c r="J3016">
        <v>15000</v>
      </c>
      <c r="K3016">
        <v>15608</v>
      </c>
      <c r="L3016">
        <v>154</v>
      </c>
      <c r="M3016">
        <v>27000</v>
      </c>
      <c r="N3016">
        <v>6.1</v>
      </c>
      <c r="O3016">
        <v>288</v>
      </c>
      <c r="P3016">
        <v>109</v>
      </c>
      <c r="Q3016">
        <v>55092830</v>
      </c>
      <c r="R3016">
        <v>60000000</v>
      </c>
      <c r="AD3016" t="str">
        <v>Action</v>
      </c>
      <c r="AE3016">
        <v>6.1</v>
      </c>
    </row>
    <row r="3017" spans="2:31" x14ac:dyDescent="0.4">
      <c r="B3017" t="s">
        <v>3125</v>
      </c>
      <c r="C3017" s="7">
        <v>40727</v>
      </c>
      <c r="D3017">
        <f>YEAR(_01_data[[#This Row],[Release Date]])</f>
        <v>2011</v>
      </c>
      <c r="E3017" t="s">
        <v>38</v>
      </c>
      <c r="F3017" t="s">
        <v>31</v>
      </c>
      <c r="G3017" t="s">
        <v>20</v>
      </c>
      <c r="H3017" t="s">
        <v>21</v>
      </c>
      <c r="I3017" t="s">
        <v>81</v>
      </c>
      <c r="J3017">
        <v>2000</v>
      </c>
      <c r="K3017">
        <v>5470</v>
      </c>
      <c r="L3017">
        <v>41</v>
      </c>
      <c r="M3017">
        <v>0</v>
      </c>
      <c r="N3017">
        <v>4.9000000000000004</v>
      </c>
      <c r="O3017">
        <v>169</v>
      </c>
      <c r="P3017">
        <v>89</v>
      </c>
      <c r="Q3017">
        <v>9639242</v>
      </c>
      <c r="R3017">
        <v>24000000</v>
      </c>
      <c r="AD3017" t="str">
        <v>Comedy</v>
      </c>
      <c r="AE3017">
        <v>4.9000000000000004</v>
      </c>
    </row>
    <row r="3018" spans="2:31" x14ac:dyDescent="0.4">
      <c r="B3018" t="s">
        <v>3126</v>
      </c>
      <c r="C3018" s="7">
        <v>40870</v>
      </c>
      <c r="D3018">
        <f>YEAR(_01_data[[#This Row],[Release Date]])</f>
        <v>2011</v>
      </c>
      <c r="E3018" t="s">
        <v>38</v>
      </c>
      <c r="F3018" t="s">
        <v>56</v>
      </c>
      <c r="G3018" t="s">
        <v>20</v>
      </c>
      <c r="H3018" t="s">
        <v>21</v>
      </c>
      <c r="I3018" t="s">
        <v>65</v>
      </c>
      <c r="J3018">
        <v>15000</v>
      </c>
      <c r="K3018">
        <v>16691</v>
      </c>
      <c r="L3018">
        <v>763</v>
      </c>
      <c r="M3018">
        <v>30000</v>
      </c>
      <c r="N3018">
        <v>6.1</v>
      </c>
      <c r="O3018">
        <v>284</v>
      </c>
      <c r="P3018">
        <v>110</v>
      </c>
      <c r="Q3018">
        <v>83503161</v>
      </c>
      <c r="R3018">
        <v>75000000</v>
      </c>
      <c r="AD3018" t="str">
        <v>Action</v>
      </c>
      <c r="AE3018">
        <v>6.1</v>
      </c>
    </row>
    <row r="3019" spans="2:31" x14ac:dyDescent="0.4">
      <c r="B3019" t="s">
        <v>3127</v>
      </c>
      <c r="C3019" s="7">
        <v>40870</v>
      </c>
      <c r="D3019">
        <f>YEAR(_01_data[[#This Row],[Release Date]])</f>
        <v>2011</v>
      </c>
      <c r="E3019" t="s">
        <v>38</v>
      </c>
      <c r="F3019" t="s">
        <v>24</v>
      </c>
      <c r="G3019" t="s">
        <v>3128</v>
      </c>
      <c r="H3019" t="s">
        <v>21</v>
      </c>
      <c r="I3019" t="s">
        <v>65</v>
      </c>
      <c r="J3019">
        <v>306</v>
      </c>
      <c r="K3019">
        <v>796</v>
      </c>
      <c r="L3019">
        <v>11000</v>
      </c>
      <c r="M3019">
        <v>0</v>
      </c>
      <c r="N3019">
        <v>4.3</v>
      </c>
      <c r="O3019">
        <v>110</v>
      </c>
      <c r="P3019">
        <v>127</v>
      </c>
      <c r="Q3019">
        <v>301305</v>
      </c>
      <c r="R3019">
        <v>13000000</v>
      </c>
      <c r="AD3019" t="str">
        <v>Drama</v>
      </c>
      <c r="AE3019">
        <v>4.3</v>
      </c>
    </row>
    <row r="3020" spans="2:31" x14ac:dyDescent="0.4">
      <c r="B3020" t="s">
        <v>3129</v>
      </c>
      <c r="C3020" s="7">
        <v>40765</v>
      </c>
      <c r="D3020">
        <f>YEAR(_01_data[[#This Row],[Release Date]])</f>
        <v>2011</v>
      </c>
      <c r="E3020" t="s">
        <v>38</v>
      </c>
      <c r="F3020" t="s">
        <v>56</v>
      </c>
      <c r="G3020" t="s">
        <v>20</v>
      </c>
      <c r="H3020" t="s">
        <v>21</v>
      </c>
      <c r="I3020" t="s">
        <v>81</v>
      </c>
      <c r="J3020">
        <v>20000</v>
      </c>
      <c r="K3020">
        <v>34011</v>
      </c>
      <c r="L3020">
        <v>487</v>
      </c>
      <c r="M3020">
        <v>52000</v>
      </c>
      <c r="N3020">
        <v>6.7</v>
      </c>
      <c r="O3020">
        <v>360</v>
      </c>
      <c r="P3020">
        <v>109</v>
      </c>
      <c r="Q3020">
        <v>37553932</v>
      </c>
      <c r="R3020">
        <v>40000000</v>
      </c>
      <c r="AD3020" t="str">
        <v>Action</v>
      </c>
      <c r="AE3020">
        <v>6.7</v>
      </c>
    </row>
    <row r="3021" spans="2:31" x14ac:dyDescent="0.4">
      <c r="B3021" t="s">
        <v>3130</v>
      </c>
      <c r="C3021" s="7">
        <v>40601</v>
      </c>
      <c r="D3021">
        <f>YEAR(_01_data[[#This Row],[Release Date]])</f>
        <v>2011</v>
      </c>
      <c r="E3021" t="s">
        <v>38</v>
      </c>
      <c r="F3021" t="s">
        <v>50</v>
      </c>
      <c r="G3021" t="s">
        <v>20</v>
      </c>
      <c r="H3021" t="s">
        <v>21</v>
      </c>
      <c r="I3021" t="s">
        <v>65</v>
      </c>
      <c r="J3021">
        <v>29000</v>
      </c>
      <c r="K3021">
        <v>36258</v>
      </c>
      <c r="L3021">
        <v>16000</v>
      </c>
      <c r="M3021">
        <v>16000</v>
      </c>
      <c r="N3021">
        <v>6.6</v>
      </c>
      <c r="O3021">
        <v>392</v>
      </c>
      <c r="P3021">
        <v>137</v>
      </c>
      <c r="Q3021">
        <v>37304950</v>
      </c>
      <c r="R3021">
        <v>35000000</v>
      </c>
      <c r="AD3021" t="str">
        <v>Biography</v>
      </c>
      <c r="AE3021">
        <v>6.6</v>
      </c>
    </row>
    <row r="3022" spans="2:31" x14ac:dyDescent="0.4">
      <c r="B3022" t="s">
        <v>3131</v>
      </c>
      <c r="C3022" s="7">
        <v>40815</v>
      </c>
      <c r="D3022">
        <f>YEAR(_01_data[[#This Row],[Release Date]])</f>
        <v>2011</v>
      </c>
      <c r="E3022" t="s">
        <v>38</v>
      </c>
      <c r="F3022" t="s">
        <v>31</v>
      </c>
      <c r="G3022" t="s">
        <v>20</v>
      </c>
      <c r="H3022" t="s">
        <v>21</v>
      </c>
      <c r="I3022" t="s">
        <v>61</v>
      </c>
      <c r="J3022">
        <v>14000</v>
      </c>
      <c r="K3022">
        <v>27405</v>
      </c>
      <c r="L3022">
        <v>221</v>
      </c>
      <c r="M3022">
        <v>0</v>
      </c>
      <c r="N3022">
        <v>3.4</v>
      </c>
      <c r="O3022">
        <v>156</v>
      </c>
      <c r="P3022">
        <v>91</v>
      </c>
      <c r="Q3022">
        <v>74158157</v>
      </c>
      <c r="R3022">
        <v>79000000</v>
      </c>
      <c r="AD3022" t="str">
        <v>Comedy</v>
      </c>
      <c r="AE3022">
        <v>3.4</v>
      </c>
    </row>
    <row r="3023" spans="2:31" x14ac:dyDescent="0.4">
      <c r="B3023" t="s">
        <v>3132</v>
      </c>
      <c r="C3023" s="7">
        <v>40693</v>
      </c>
      <c r="D3023">
        <f>YEAR(_01_data[[#This Row],[Release Date]])</f>
        <v>2011</v>
      </c>
      <c r="E3023" t="s">
        <v>38</v>
      </c>
      <c r="F3023" t="s">
        <v>31</v>
      </c>
      <c r="G3023" t="s">
        <v>20</v>
      </c>
      <c r="H3023" t="s">
        <v>21</v>
      </c>
      <c r="I3023" t="s">
        <v>65</v>
      </c>
      <c r="J3023">
        <v>2000</v>
      </c>
      <c r="K3023">
        <v>3374</v>
      </c>
      <c r="L3023">
        <v>157</v>
      </c>
      <c r="M3023">
        <v>0</v>
      </c>
      <c r="N3023">
        <v>6.5</v>
      </c>
      <c r="O3023">
        <v>182</v>
      </c>
      <c r="P3023">
        <v>83</v>
      </c>
      <c r="Q3023">
        <v>4244155</v>
      </c>
      <c r="R3023">
        <v>10000000</v>
      </c>
      <c r="AD3023" t="str">
        <v>Comedy</v>
      </c>
      <c r="AE3023">
        <v>6.5</v>
      </c>
    </row>
    <row r="3024" spans="2:31" x14ac:dyDescent="0.4">
      <c r="B3024" t="s">
        <v>3133</v>
      </c>
      <c r="C3024" s="7">
        <v>40722</v>
      </c>
      <c r="D3024">
        <f>YEAR(_01_data[[#This Row],[Release Date]])</f>
        <v>2011</v>
      </c>
      <c r="E3024" t="s">
        <v>38</v>
      </c>
      <c r="F3024" t="s">
        <v>56</v>
      </c>
      <c r="G3024" t="s">
        <v>20</v>
      </c>
      <c r="H3024" t="s">
        <v>21</v>
      </c>
      <c r="I3024" t="s">
        <v>61</v>
      </c>
      <c r="J3024">
        <v>219</v>
      </c>
      <c r="K3024">
        <v>661</v>
      </c>
      <c r="L3024">
        <v>32</v>
      </c>
      <c r="M3024">
        <v>17000</v>
      </c>
      <c r="N3024">
        <v>6.3</v>
      </c>
      <c r="O3024">
        <v>152</v>
      </c>
      <c r="P3024">
        <v>101</v>
      </c>
      <c r="Q3024">
        <v>8129455</v>
      </c>
      <c r="R3024">
        <v>45000000</v>
      </c>
      <c r="AD3024" t="str">
        <v>Action</v>
      </c>
      <c r="AE3024">
        <v>6.3</v>
      </c>
    </row>
    <row r="3025" spans="2:31" x14ac:dyDescent="0.4">
      <c r="B3025" t="s">
        <v>3134</v>
      </c>
      <c r="C3025" s="7">
        <v>40838</v>
      </c>
      <c r="D3025">
        <f>YEAR(_01_data[[#This Row],[Release Date]])</f>
        <v>2011</v>
      </c>
      <c r="E3025" t="s">
        <v>38</v>
      </c>
      <c r="F3025" t="s">
        <v>31</v>
      </c>
      <c r="G3025" t="s">
        <v>20</v>
      </c>
      <c r="H3025" t="s">
        <v>21</v>
      </c>
      <c r="I3025" t="s">
        <v>81</v>
      </c>
      <c r="J3025">
        <v>1000</v>
      </c>
      <c r="K3025">
        <v>5959</v>
      </c>
      <c r="L3025">
        <v>70</v>
      </c>
      <c r="M3025">
        <v>0</v>
      </c>
      <c r="N3025">
        <v>5.7</v>
      </c>
      <c r="O3025">
        <v>52</v>
      </c>
      <c r="P3025">
        <v>112</v>
      </c>
      <c r="Q3025">
        <v>37295394</v>
      </c>
      <c r="R3025">
        <v>6600000</v>
      </c>
      <c r="AD3025" t="str">
        <v>Comedy</v>
      </c>
      <c r="AE3025">
        <v>5.7</v>
      </c>
    </row>
    <row r="3026" spans="2:31" x14ac:dyDescent="0.4">
      <c r="B3026" t="s">
        <v>3135</v>
      </c>
      <c r="C3026" s="7">
        <v>40582</v>
      </c>
      <c r="D3026">
        <f>YEAR(_01_data[[#This Row],[Release Date]])</f>
        <v>2011</v>
      </c>
      <c r="E3026" t="s">
        <v>38</v>
      </c>
      <c r="F3026" t="s">
        <v>31</v>
      </c>
      <c r="G3026" t="s">
        <v>20</v>
      </c>
      <c r="H3026" t="s">
        <v>21</v>
      </c>
      <c r="I3026" t="s">
        <v>81</v>
      </c>
      <c r="J3026">
        <v>11000</v>
      </c>
      <c r="K3026">
        <v>16325</v>
      </c>
      <c r="L3026">
        <v>221</v>
      </c>
      <c r="M3026">
        <v>19000</v>
      </c>
      <c r="N3026">
        <v>6.4</v>
      </c>
      <c r="O3026">
        <v>204</v>
      </c>
      <c r="P3026">
        <v>117</v>
      </c>
      <c r="Q3026">
        <v>103028109</v>
      </c>
      <c r="R3026">
        <v>80000000</v>
      </c>
      <c r="AD3026" t="str">
        <v>Comedy</v>
      </c>
      <c r="AE3026">
        <v>6.4</v>
      </c>
    </row>
    <row r="3027" spans="2:31" x14ac:dyDescent="0.4">
      <c r="B3027" t="s">
        <v>3136</v>
      </c>
      <c r="C3027" s="7">
        <v>40795</v>
      </c>
      <c r="D3027">
        <f>YEAR(_01_data[[#This Row],[Release Date]])</f>
        <v>2011</v>
      </c>
      <c r="E3027" t="s">
        <v>38</v>
      </c>
      <c r="F3027" t="s">
        <v>102</v>
      </c>
      <c r="G3027" t="s">
        <v>20</v>
      </c>
      <c r="H3027" t="s">
        <v>21</v>
      </c>
      <c r="I3027" t="s">
        <v>36</v>
      </c>
      <c r="J3027">
        <v>569</v>
      </c>
      <c r="K3027">
        <v>714</v>
      </c>
      <c r="L3027">
        <v>209</v>
      </c>
      <c r="M3027">
        <v>62000</v>
      </c>
      <c r="N3027">
        <v>1.6</v>
      </c>
      <c r="O3027">
        <v>84</v>
      </c>
      <c r="P3027">
        <v>115</v>
      </c>
      <c r="Q3027">
        <v>73000942</v>
      </c>
      <c r="R3027">
        <v>13000000</v>
      </c>
      <c r="AD3027" t="str">
        <v>Documentary</v>
      </c>
      <c r="AE3027">
        <v>1.6</v>
      </c>
    </row>
    <row r="3028" spans="2:31" x14ac:dyDescent="0.4">
      <c r="B3028" t="s">
        <v>3137</v>
      </c>
      <c r="C3028" s="7">
        <v>40705</v>
      </c>
      <c r="D3028">
        <f>YEAR(_01_data[[#This Row],[Release Date]])</f>
        <v>2011</v>
      </c>
      <c r="E3028" t="s">
        <v>38</v>
      </c>
      <c r="F3028" t="s">
        <v>19</v>
      </c>
      <c r="G3028" t="s">
        <v>20</v>
      </c>
      <c r="H3028" t="s">
        <v>60</v>
      </c>
      <c r="I3028" t="s">
        <v>22</v>
      </c>
      <c r="J3028">
        <v>513</v>
      </c>
      <c r="K3028">
        <v>1269</v>
      </c>
      <c r="L3028">
        <v>214</v>
      </c>
      <c r="M3028">
        <v>0</v>
      </c>
      <c r="N3028">
        <v>6.3</v>
      </c>
      <c r="O3028">
        <v>255</v>
      </c>
      <c r="P3028">
        <v>95</v>
      </c>
      <c r="Q3028">
        <v>26297</v>
      </c>
      <c r="R3028">
        <v>500000</v>
      </c>
      <c r="AD3028" t="str">
        <v>Crime</v>
      </c>
      <c r="AE3028">
        <v>6.3</v>
      </c>
    </row>
    <row r="3029" spans="2:31" x14ac:dyDescent="0.4">
      <c r="B3029" t="s">
        <v>3138</v>
      </c>
      <c r="C3029" s="7">
        <v>40780</v>
      </c>
      <c r="D3029">
        <f>YEAR(_01_data[[#This Row],[Release Date]])</f>
        <v>2011</v>
      </c>
      <c r="E3029" t="s">
        <v>38</v>
      </c>
      <c r="F3029" t="s">
        <v>56</v>
      </c>
      <c r="G3029" t="s">
        <v>20</v>
      </c>
      <c r="H3029" t="s">
        <v>60</v>
      </c>
      <c r="I3029" t="s">
        <v>65</v>
      </c>
      <c r="J3029">
        <v>26000</v>
      </c>
      <c r="K3029">
        <v>49608</v>
      </c>
      <c r="L3029">
        <v>5</v>
      </c>
      <c r="M3029">
        <v>17000</v>
      </c>
      <c r="N3029">
        <v>6.5</v>
      </c>
      <c r="O3029">
        <v>189</v>
      </c>
      <c r="P3029">
        <v>116</v>
      </c>
      <c r="Q3029">
        <v>25093607</v>
      </c>
      <c r="R3029">
        <v>35000000</v>
      </c>
      <c r="AD3029" t="str">
        <v>Action</v>
      </c>
      <c r="AE3029">
        <v>6.5</v>
      </c>
    </row>
    <row r="3030" spans="2:31" x14ac:dyDescent="0.4">
      <c r="B3030" t="s">
        <v>3139</v>
      </c>
      <c r="C3030" s="7">
        <v>40628</v>
      </c>
      <c r="D3030">
        <f>YEAR(_01_data[[#This Row],[Release Date]])</f>
        <v>2011</v>
      </c>
      <c r="E3030" t="s">
        <v>38</v>
      </c>
      <c r="F3030" t="s">
        <v>19</v>
      </c>
      <c r="G3030" t="s">
        <v>20</v>
      </c>
      <c r="H3030" t="s">
        <v>21</v>
      </c>
      <c r="I3030" t="s">
        <v>65</v>
      </c>
      <c r="J3030">
        <v>11000</v>
      </c>
      <c r="K3030">
        <v>11853</v>
      </c>
      <c r="L3030">
        <v>607</v>
      </c>
      <c r="M3030">
        <v>12000</v>
      </c>
      <c r="N3030">
        <v>6.7</v>
      </c>
      <c r="O3030">
        <v>376</v>
      </c>
      <c r="P3030">
        <v>98</v>
      </c>
      <c r="Q3030">
        <v>1987762</v>
      </c>
      <c r="R3030">
        <v>11000000</v>
      </c>
      <c r="AD3030" t="str">
        <v>Crime</v>
      </c>
      <c r="AE3030">
        <v>6.7</v>
      </c>
    </row>
    <row r="3031" spans="2:31" x14ac:dyDescent="0.4">
      <c r="B3031" t="s">
        <v>3140</v>
      </c>
      <c r="C3031" s="7">
        <v>40642</v>
      </c>
      <c r="D3031">
        <f>YEAR(_01_data[[#This Row],[Release Date]])</f>
        <v>2011</v>
      </c>
      <c r="E3031" t="s">
        <v>38</v>
      </c>
      <c r="F3031" t="s">
        <v>56</v>
      </c>
      <c r="G3031" t="s">
        <v>20</v>
      </c>
      <c r="H3031" t="s">
        <v>21</v>
      </c>
      <c r="I3031" t="s">
        <v>61</v>
      </c>
      <c r="J3031">
        <v>11000</v>
      </c>
      <c r="K3031">
        <v>21015</v>
      </c>
      <c r="L3031">
        <v>90</v>
      </c>
      <c r="M3031">
        <v>20000</v>
      </c>
      <c r="N3031">
        <v>7.3</v>
      </c>
      <c r="O3031">
        <v>284</v>
      </c>
      <c r="P3031">
        <v>90</v>
      </c>
      <c r="Q3031">
        <v>165230261</v>
      </c>
      <c r="R3031">
        <v>150000000</v>
      </c>
      <c r="AD3031" t="str">
        <v>Action</v>
      </c>
      <c r="AE3031">
        <v>7.3</v>
      </c>
    </row>
    <row r="3032" spans="2:31" x14ac:dyDescent="0.4">
      <c r="B3032" t="s">
        <v>3141</v>
      </c>
      <c r="C3032" s="7">
        <v>40825</v>
      </c>
      <c r="D3032">
        <f>YEAR(_01_data[[#This Row],[Release Date]])</f>
        <v>2011</v>
      </c>
      <c r="E3032" t="s">
        <v>38</v>
      </c>
      <c r="F3032" t="s">
        <v>31</v>
      </c>
      <c r="G3032" t="s">
        <v>20</v>
      </c>
      <c r="H3032" t="s">
        <v>21</v>
      </c>
      <c r="I3032" t="s">
        <v>65</v>
      </c>
      <c r="J3032">
        <v>945</v>
      </c>
      <c r="K3032">
        <v>2924</v>
      </c>
      <c r="L3032">
        <v>28</v>
      </c>
      <c r="M3032">
        <v>995</v>
      </c>
      <c r="N3032">
        <v>5.7</v>
      </c>
      <c r="O3032">
        <v>18</v>
      </c>
      <c r="P3032">
        <v>100</v>
      </c>
      <c r="Q3032">
        <v>20186</v>
      </c>
      <c r="R3032">
        <v>930000</v>
      </c>
      <c r="AD3032" t="str">
        <v>Comedy</v>
      </c>
      <c r="AE3032">
        <v>5.7</v>
      </c>
    </row>
    <row r="3033" spans="2:31" x14ac:dyDescent="0.4">
      <c r="B3033" t="s">
        <v>3142</v>
      </c>
      <c r="C3033" s="7">
        <v>40576</v>
      </c>
      <c r="D3033">
        <f>YEAR(_01_data[[#This Row],[Release Date]])</f>
        <v>2011</v>
      </c>
      <c r="E3033" t="s">
        <v>38</v>
      </c>
      <c r="F3033" t="s">
        <v>31</v>
      </c>
      <c r="G3033" t="s">
        <v>20</v>
      </c>
      <c r="H3033" t="s">
        <v>21</v>
      </c>
      <c r="I3033" t="s">
        <v>81</v>
      </c>
      <c r="J3033">
        <v>15000</v>
      </c>
      <c r="K3033">
        <v>16827</v>
      </c>
      <c r="L3033">
        <v>15000</v>
      </c>
      <c r="M3033">
        <v>0</v>
      </c>
      <c r="N3033">
        <v>6.1</v>
      </c>
      <c r="O3033">
        <v>218</v>
      </c>
      <c r="P3033">
        <v>98</v>
      </c>
      <c r="Q3033">
        <v>35565975</v>
      </c>
      <c r="R3033">
        <v>30000000</v>
      </c>
      <c r="AD3033" t="str">
        <v>Comedy</v>
      </c>
      <c r="AE3033">
        <v>6.1</v>
      </c>
    </row>
    <row r="3034" spans="2:31" x14ac:dyDescent="0.4">
      <c r="B3034" t="s">
        <v>3143</v>
      </c>
      <c r="C3034" s="7">
        <v>40698</v>
      </c>
      <c r="D3034">
        <f>YEAR(_01_data[[#This Row],[Release Date]])</f>
        <v>2011</v>
      </c>
      <c r="E3034" t="s">
        <v>38</v>
      </c>
      <c r="F3034" t="s">
        <v>31</v>
      </c>
      <c r="G3034" t="s">
        <v>94</v>
      </c>
      <c r="H3034" t="s">
        <v>3144</v>
      </c>
      <c r="I3034" t="s">
        <v>22</v>
      </c>
      <c r="J3034">
        <v>232</v>
      </c>
      <c r="K3034">
        <v>391</v>
      </c>
      <c r="L3034">
        <v>592</v>
      </c>
      <c r="M3034">
        <v>0</v>
      </c>
      <c r="N3034">
        <v>7.2</v>
      </c>
      <c r="O3034">
        <v>205</v>
      </c>
      <c r="P3034">
        <v>93</v>
      </c>
      <c r="Q3034">
        <v>611709</v>
      </c>
      <c r="R3034">
        <v>3850000</v>
      </c>
      <c r="AD3034" t="str">
        <v>Comedy</v>
      </c>
      <c r="AE3034">
        <v>7.2</v>
      </c>
    </row>
    <row r="3035" spans="2:31" x14ac:dyDescent="0.4">
      <c r="B3035" t="s">
        <v>3145</v>
      </c>
      <c r="C3035" s="7">
        <v>40899</v>
      </c>
      <c r="D3035">
        <f>YEAR(_01_data[[#This Row],[Release Date]])</f>
        <v>2011</v>
      </c>
      <c r="E3035" t="s">
        <v>38</v>
      </c>
      <c r="F3035" t="s">
        <v>24</v>
      </c>
      <c r="G3035" t="s">
        <v>20</v>
      </c>
      <c r="H3035" t="s">
        <v>21</v>
      </c>
      <c r="I3035" t="s">
        <v>81</v>
      </c>
      <c r="J3035">
        <v>34000</v>
      </c>
      <c r="K3035">
        <v>34983</v>
      </c>
      <c r="L3035">
        <v>52</v>
      </c>
      <c r="M3035">
        <v>12000</v>
      </c>
      <c r="N3035">
        <v>6.7</v>
      </c>
      <c r="O3035">
        <v>206</v>
      </c>
      <c r="P3035">
        <v>90</v>
      </c>
      <c r="Q3035">
        <v>3388210</v>
      </c>
      <c r="R3035">
        <v>250000</v>
      </c>
      <c r="AD3035" t="str">
        <v>Drama</v>
      </c>
      <c r="AE3035">
        <v>6.7</v>
      </c>
    </row>
    <row r="3036" spans="2:31" x14ac:dyDescent="0.4">
      <c r="B3036" t="s">
        <v>3146</v>
      </c>
      <c r="C3036" s="7">
        <v>40553</v>
      </c>
      <c r="D3036">
        <f>YEAR(_01_data[[#This Row],[Release Date]])</f>
        <v>2011</v>
      </c>
      <c r="E3036" t="s">
        <v>38</v>
      </c>
      <c r="F3036" t="s">
        <v>56</v>
      </c>
      <c r="G3036" t="s">
        <v>20</v>
      </c>
      <c r="H3036" t="s">
        <v>21</v>
      </c>
      <c r="I3036" t="s">
        <v>65</v>
      </c>
      <c r="J3036">
        <v>18000</v>
      </c>
      <c r="K3036">
        <v>19620</v>
      </c>
      <c r="L3036">
        <v>395</v>
      </c>
      <c r="M3036">
        <v>21000</v>
      </c>
      <c r="N3036">
        <v>6.8</v>
      </c>
      <c r="O3036">
        <v>134</v>
      </c>
      <c r="P3036">
        <v>129</v>
      </c>
      <c r="Q3036">
        <v>537580</v>
      </c>
      <c r="R3036">
        <v>30000000</v>
      </c>
      <c r="AD3036" t="str">
        <v>Action</v>
      </c>
      <c r="AE3036">
        <v>6.8</v>
      </c>
    </row>
    <row r="3037" spans="2:31" x14ac:dyDescent="0.4">
      <c r="B3037" t="s">
        <v>3147</v>
      </c>
      <c r="C3037" s="7">
        <v>40775</v>
      </c>
      <c r="D3037">
        <f>YEAR(_01_data[[#This Row],[Release Date]])</f>
        <v>2011</v>
      </c>
      <c r="E3037" t="s">
        <v>38</v>
      </c>
      <c r="F3037" t="s">
        <v>24</v>
      </c>
      <c r="G3037" t="s">
        <v>20</v>
      </c>
      <c r="H3037" t="s">
        <v>21</v>
      </c>
      <c r="I3037" t="s">
        <v>65</v>
      </c>
      <c r="J3037">
        <v>13000</v>
      </c>
      <c r="K3037">
        <v>14638</v>
      </c>
      <c r="L3037">
        <v>50</v>
      </c>
      <c r="M3037">
        <v>0</v>
      </c>
      <c r="N3037">
        <v>6.5</v>
      </c>
      <c r="O3037">
        <v>116</v>
      </c>
      <c r="P3037">
        <v>186</v>
      </c>
      <c r="Q3037">
        <v>46495</v>
      </c>
      <c r="R3037">
        <v>14000000</v>
      </c>
      <c r="AD3037" t="str">
        <v>Drama</v>
      </c>
      <c r="AE3037">
        <v>6.5</v>
      </c>
    </row>
    <row r="3038" spans="2:31" x14ac:dyDescent="0.4">
      <c r="B3038" t="s">
        <v>3148</v>
      </c>
      <c r="C3038" s="7">
        <v>40800</v>
      </c>
      <c r="D3038">
        <f>YEAR(_01_data[[#This Row],[Release Date]])</f>
        <v>2011</v>
      </c>
      <c r="E3038" t="s">
        <v>38</v>
      </c>
      <c r="F3038" t="s">
        <v>50</v>
      </c>
      <c r="G3038" t="s">
        <v>20</v>
      </c>
      <c r="H3038" t="s">
        <v>21</v>
      </c>
      <c r="I3038" t="s">
        <v>65</v>
      </c>
      <c r="J3038">
        <v>18000</v>
      </c>
      <c r="K3038">
        <v>22834</v>
      </c>
      <c r="L3038">
        <v>78</v>
      </c>
      <c r="M3038">
        <v>21000</v>
      </c>
      <c r="N3038">
        <v>7.1</v>
      </c>
      <c r="O3038">
        <v>290</v>
      </c>
      <c r="P3038">
        <v>107</v>
      </c>
      <c r="Q3038">
        <v>5354039</v>
      </c>
      <c r="R3038">
        <v>3500000</v>
      </c>
      <c r="AD3038" t="str">
        <v>Biography</v>
      </c>
      <c r="AE3038">
        <v>7.1</v>
      </c>
    </row>
    <row r="3039" spans="2:31" x14ac:dyDescent="0.4">
      <c r="B3039" t="s">
        <v>3149</v>
      </c>
      <c r="C3039" s="7">
        <v>40709</v>
      </c>
      <c r="D3039">
        <f>YEAR(_01_data[[#This Row],[Release Date]])</f>
        <v>2011</v>
      </c>
      <c r="E3039" t="s">
        <v>38</v>
      </c>
      <c r="F3039" t="s">
        <v>56</v>
      </c>
      <c r="G3039" t="s">
        <v>20</v>
      </c>
      <c r="H3039" t="s">
        <v>21</v>
      </c>
      <c r="I3039" t="s">
        <v>61</v>
      </c>
      <c r="J3039">
        <v>921</v>
      </c>
      <c r="K3039">
        <v>2652</v>
      </c>
      <c r="L3039">
        <v>25</v>
      </c>
      <c r="M3039">
        <v>0</v>
      </c>
      <c r="N3039">
        <v>5.4</v>
      </c>
      <c r="O3039">
        <v>132</v>
      </c>
      <c r="P3039">
        <v>88</v>
      </c>
      <c r="Q3039">
        <v>21379315</v>
      </c>
      <c r="R3039">
        <v>150000000</v>
      </c>
      <c r="AD3039" t="str">
        <v>Action</v>
      </c>
      <c r="AE3039">
        <v>5.4</v>
      </c>
    </row>
    <row r="3040" spans="2:31" x14ac:dyDescent="0.4">
      <c r="B3040" t="s">
        <v>3150</v>
      </c>
      <c r="C3040" s="7">
        <v>40780</v>
      </c>
      <c r="D3040">
        <f>YEAR(_01_data[[#This Row],[Release Date]])</f>
        <v>2011</v>
      </c>
      <c r="E3040" t="s">
        <v>38</v>
      </c>
      <c r="F3040" t="s">
        <v>24</v>
      </c>
      <c r="G3040" t="s">
        <v>20</v>
      </c>
      <c r="H3040" t="s">
        <v>786</v>
      </c>
      <c r="I3040" t="s">
        <v>65</v>
      </c>
      <c r="J3040">
        <v>10000</v>
      </c>
      <c r="K3040">
        <v>15835</v>
      </c>
      <c r="L3040">
        <v>3000</v>
      </c>
      <c r="M3040">
        <v>50000</v>
      </c>
      <c r="N3040">
        <v>7.1</v>
      </c>
      <c r="O3040">
        <v>439</v>
      </c>
      <c r="P3040">
        <v>130</v>
      </c>
      <c r="Q3040">
        <v>3029870</v>
      </c>
      <c r="R3040">
        <v>7400000</v>
      </c>
      <c r="AD3040" t="str">
        <v>Drama</v>
      </c>
      <c r="AE3040">
        <v>7.1</v>
      </c>
    </row>
    <row r="3041" spans="2:31" x14ac:dyDescent="0.4">
      <c r="B3041" t="s">
        <v>3151</v>
      </c>
      <c r="C3041" s="7">
        <v>40888</v>
      </c>
      <c r="D3041">
        <f>YEAR(_01_data[[#This Row],[Release Date]])</f>
        <v>2011</v>
      </c>
      <c r="E3041" t="s">
        <v>38</v>
      </c>
      <c r="F3041" t="s">
        <v>31</v>
      </c>
      <c r="G3041" t="s">
        <v>20</v>
      </c>
      <c r="H3041" t="s">
        <v>916</v>
      </c>
      <c r="I3041" t="s">
        <v>81</v>
      </c>
      <c r="J3041">
        <v>617</v>
      </c>
      <c r="K3041">
        <v>1289</v>
      </c>
      <c r="L3041">
        <v>11000</v>
      </c>
      <c r="M3041">
        <v>78000</v>
      </c>
      <c r="N3041">
        <v>7.7</v>
      </c>
      <c r="O3041">
        <v>487</v>
      </c>
      <c r="P3041">
        <v>94</v>
      </c>
      <c r="Q3041">
        <v>56816662</v>
      </c>
      <c r="R3041">
        <v>17000000</v>
      </c>
      <c r="AD3041" t="str">
        <v>Comedy</v>
      </c>
      <c r="AE3041">
        <v>7.7</v>
      </c>
    </row>
    <row r="3042" spans="2:31" x14ac:dyDescent="0.4">
      <c r="B3042" t="s">
        <v>3152</v>
      </c>
      <c r="C3042" s="7">
        <v>40744</v>
      </c>
      <c r="D3042">
        <f>YEAR(_01_data[[#This Row],[Release Date]])</f>
        <v>2011</v>
      </c>
      <c r="E3042" t="s">
        <v>38</v>
      </c>
      <c r="F3042" t="s">
        <v>56</v>
      </c>
      <c r="G3042" t="s">
        <v>20</v>
      </c>
      <c r="H3042" t="s">
        <v>21</v>
      </c>
      <c r="I3042" t="s">
        <v>81</v>
      </c>
      <c r="J3042">
        <v>10000</v>
      </c>
      <c r="K3042">
        <v>21768</v>
      </c>
      <c r="L3042">
        <v>663</v>
      </c>
      <c r="M3042">
        <v>35000</v>
      </c>
      <c r="N3042">
        <v>7.4</v>
      </c>
      <c r="O3042">
        <v>432</v>
      </c>
      <c r="P3042">
        <v>133</v>
      </c>
      <c r="Q3042">
        <v>209364921</v>
      </c>
      <c r="R3042">
        <v>145000000</v>
      </c>
      <c r="AD3042" t="str">
        <v>Action</v>
      </c>
      <c r="AE3042">
        <v>7.4</v>
      </c>
    </row>
    <row r="3043" spans="2:31" x14ac:dyDescent="0.4">
      <c r="B3043" t="s">
        <v>3153</v>
      </c>
      <c r="C3043" s="7">
        <v>40830</v>
      </c>
      <c r="D3043">
        <f>YEAR(_01_data[[#This Row],[Release Date]])</f>
        <v>2011</v>
      </c>
      <c r="E3043" t="s">
        <v>38</v>
      </c>
      <c r="F3043" t="s">
        <v>50</v>
      </c>
      <c r="G3043" t="s">
        <v>20</v>
      </c>
      <c r="H3043" t="s">
        <v>21</v>
      </c>
      <c r="I3043" t="s">
        <v>81</v>
      </c>
      <c r="J3043">
        <v>22000</v>
      </c>
      <c r="K3043">
        <v>53094</v>
      </c>
      <c r="L3043">
        <v>152</v>
      </c>
      <c r="M3043">
        <v>27000</v>
      </c>
      <c r="N3043">
        <v>7.6</v>
      </c>
      <c r="O3043">
        <v>419</v>
      </c>
      <c r="P3043">
        <v>133</v>
      </c>
      <c r="Q3043">
        <v>75605492</v>
      </c>
      <c r="R3043">
        <v>50000000</v>
      </c>
      <c r="AD3043" t="str">
        <v>Biography</v>
      </c>
      <c r="AE3043">
        <v>7.6</v>
      </c>
    </row>
    <row r="3044" spans="2:31" x14ac:dyDescent="0.4">
      <c r="B3044" t="s">
        <v>3154</v>
      </c>
      <c r="C3044" s="7">
        <v>40624</v>
      </c>
      <c r="D3044">
        <f>YEAR(_01_data[[#This Row],[Release Date]])</f>
        <v>2011</v>
      </c>
      <c r="E3044" t="s">
        <v>38</v>
      </c>
      <c r="F3044" t="s">
        <v>42</v>
      </c>
      <c r="G3044" t="s">
        <v>20</v>
      </c>
      <c r="H3044" t="s">
        <v>2038</v>
      </c>
      <c r="I3044" t="s">
        <v>61</v>
      </c>
      <c r="J3044">
        <v>3000</v>
      </c>
      <c r="K3044">
        <v>4257</v>
      </c>
      <c r="L3044">
        <v>15</v>
      </c>
      <c r="M3044">
        <v>6000</v>
      </c>
      <c r="N3044">
        <v>5.8</v>
      </c>
      <c r="O3044">
        <v>94</v>
      </c>
      <c r="P3044">
        <v>109</v>
      </c>
      <c r="Q3044">
        <v>23179303</v>
      </c>
      <c r="R3044">
        <v>20000000</v>
      </c>
      <c r="AD3044" t="str">
        <v>Adventure</v>
      </c>
      <c r="AE3044">
        <v>5.8</v>
      </c>
    </row>
    <row r="3045" spans="2:31" x14ac:dyDescent="0.4">
      <c r="B3045" t="s">
        <v>3155</v>
      </c>
      <c r="C3045" s="7">
        <v>40623</v>
      </c>
      <c r="D3045">
        <f>YEAR(_01_data[[#This Row],[Release Date]])</f>
        <v>2011</v>
      </c>
      <c r="E3045" t="s">
        <v>38</v>
      </c>
      <c r="F3045" t="s">
        <v>31</v>
      </c>
      <c r="G3045" t="s">
        <v>20</v>
      </c>
      <c r="H3045" t="s">
        <v>21</v>
      </c>
      <c r="I3045" t="s">
        <v>61</v>
      </c>
      <c r="J3045">
        <v>1000</v>
      </c>
      <c r="K3045">
        <v>2820</v>
      </c>
      <c r="L3045">
        <v>70</v>
      </c>
      <c r="M3045">
        <v>14000</v>
      </c>
      <c r="N3045">
        <v>6</v>
      </c>
      <c r="O3045">
        <v>189</v>
      </c>
      <c r="P3045">
        <v>94</v>
      </c>
      <c r="Q3045">
        <v>68218041</v>
      </c>
      <c r="R3045">
        <v>55000000</v>
      </c>
      <c r="AD3045" t="str">
        <v>Comedy</v>
      </c>
      <c r="AE3045">
        <v>6</v>
      </c>
    </row>
    <row r="3046" spans="2:31" x14ac:dyDescent="0.4">
      <c r="B3046" t="s">
        <v>3156</v>
      </c>
      <c r="C3046" s="7">
        <v>40656</v>
      </c>
      <c r="D3046">
        <f>YEAR(_01_data[[#This Row],[Release Date]])</f>
        <v>2011</v>
      </c>
      <c r="E3046" t="s">
        <v>38</v>
      </c>
      <c r="F3046" t="s">
        <v>50</v>
      </c>
      <c r="G3046" t="s">
        <v>20</v>
      </c>
      <c r="H3046" t="s">
        <v>60</v>
      </c>
      <c r="I3046" t="s">
        <v>65</v>
      </c>
      <c r="J3046">
        <v>13000</v>
      </c>
      <c r="K3046">
        <v>17204</v>
      </c>
      <c r="L3046">
        <v>64</v>
      </c>
      <c r="M3046">
        <v>17000</v>
      </c>
      <c r="N3046">
        <v>7</v>
      </c>
      <c r="O3046">
        <v>386</v>
      </c>
      <c r="P3046">
        <v>99</v>
      </c>
      <c r="Q3046">
        <v>14597405</v>
      </c>
      <c r="R3046">
        <v>6400000</v>
      </c>
      <c r="AD3046" t="str">
        <v>Biography</v>
      </c>
      <c r="AE3046">
        <v>7</v>
      </c>
    </row>
    <row r="3047" spans="2:31" x14ac:dyDescent="0.4">
      <c r="B3047" t="s">
        <v>3157</v>
      </c>
      <c r="C3047" s="7">
        <v>40704</v>
      </c>
      <c r="D3047">
        <f>YEAR(_01_data[[#This Row],[Release Date]])</f>
        <v>2011</v>
      </c>
      <c r="E3047" t="s">
        <v>38</v>
      </c>
      <c r="F3047" t="s">
        <v>31</v>
      </c>
      <c r="G3047" t="s">
        <v>20</v>
      </c>
      <c r="H3047" t="s">
        <v>21</v>
      </c>
      <c r="I3047" t="s">
        <v>81</v>
      </c>
      <c r="J3047">
        <v>22000</v>
      </c>
      <c r="K3047">
        <v>23456</v>
      </c>
      <c r="L3047">
        <v>0</v>
      </c>
      <c r="M3047">
        <v>20000</v>
      </c>
      <c r="N3047">
        <v>5.7</v>
      </c>
      <c r="O3047">
        <v>200</v>
      </c>
      <c r="P3047">
        <v>113</v>
      </c>
      <c r="Q3047">
        <v>54540525</v>
      </c>
      <c r="R3047">
        <v>56000000</v>
      </c>
      <c r="AD3047" t="str">
        <v>Comedy</v>
      </c>
      <c r="AE3047">
        <v>5.7</v>
      </c>
    </row>
    <row r="3048" spans="2:31" x14ac:dyDescent="0.4">
      <c r="B3048" t="s">
        <v>3158</v>
      </c>
      <c r="C3048" s="7">
        <v>40842</v>
      </c>
      <c r="D3048">
        <f>YEAR(_01_data[[#This Row],[Release Date]])</f>
        <v>2011</v>
      </c>
      <c r="E3048" t="s">
        <v>38</v>
      </c>
      <c r="F3048" t="s">
        <v>31</v>
      </c>
      <c r="G3048" t="s">
        <v>20</v>
      </c>
      <c r="H3048" t="s">
        <v>21</v>
      </c>
      <c r="I3048" t="s">
        <v>22</v>
      </c>
      <c r="J3048">
        <v>296</v>
      </c>
      <c r="K3048">
        <v>690</v>
      </c>
      <c r="L3048">
        <v>0</v>
      </c>
      <c r="M3048">
        <v>413</v>
      </c>
      <c r="N3048">
        <v>6.4</v>
      </c>
      <c r="O3048">
        <v>14</v>
      </c>
      <c r="P3048">
        <v>95</v>
      </c>
      <c r="Q3048">
        <v>4584</v>
      </c>
      <c r="R3048">
        <v>9000</v>
      </c>
      <c r="AD3048" t="str">
        <v>Comedy</v>
      </c>
      <c r="AE3048">
        <v>6.4</v>
      </c>
    </row>
    <row r="3049" spans="2:31" x14ac:dyDescent="0.4">
      <c r="B3049" t="s">
        <v>3159</v>
      </c>
      <c r="C3049" s="7">
        <v>40842</v>
      </c>
      <c r="D3049">
        <f>YEAR(_01_data[[#This Row],[Release Date]])</f>
        <v>2011</v>
      </c>
      <c r="E3049" t="s">
        <v>38</v>
      </c>
      <c r="F3049" t="s">
        <v>31</v>
      </c>
      <c r="G3049" t="s">
        <v>20</v>
      </c>
      <c r="H3049" t="s">
        <v>21</v>
      </c>
      <c r="I3049" t="s">
        <v>65</v>
      </c>
      <c r="J3049">
        <v>20000</v>
      </c>
      <c r="K3049">
        <v>22739</v>
      </c>
      <c r="L3049">
        <v>425</v>
      </c>
      <c r="M3049">
        <v>24000</v>
      </c>
      <c r="N3049">
        <v>6.2</v>
      </c>
      <c r="O3049">
        <v>245</v>
      </c>
      <c r="P3049">
        <v>108</v>
      </c>
      <c r="Q3049">
        <v>70625986</v>
      </c>
      <c r="R3049">
        <v>25000000</v>
      </c>
      <c r="AD3049" t="str">
        <v>Comedy</v>
      </c>
      <c r="AE3049">
        <v>6.2</v>
      </c>
    </row>
    <row r="3050" spans="2:31" x14ac:dyDescent="0.4">
      <c r="B3050" t="s">
        <v>3160</v>
      </c>
      <c r="C3050" s="7">
        <v>40735</v>
      </c>
      <c r="D3050">
        <f>YEAR(_01_data[[#This Row],[Release Date]])</f>
        <v>2011</v>
      </c>
      <c r="E3050" t="s">
        <v>38</v>
      </c>
      <c r="F3050" t="s">
        <v>24</v>
      </c>
      <c r="G3050" t="s">
        <v>20</v>
      </c>
      <c r="H3050" t="s">
        <v>21</v>
      </c>
      <c r="I3050" t="s">
        <v>81</v>
      </c>
      <c r="J3050">
        <v>11000</v>
      </c>
      <c r="K3050">
        <v>17627</v>
      </c>
      <c r="L3050">
        <v>92</v>
      </c>
      <c r="M3050">
        <v>49000</v>
      </c>
      <c r="N3050">
        <v>7</v>
      </c>
      <c r="O3050">
        <v>221</v>
      </c>
      <c r="P3050">
        <v>107</v>
      </c>
      <c r="Q3050">
        <v>13766014</v>
      </c>
      <c r="R3050">
        <v>15000000</v>
      </c>
      <c r="AD3050" t="str">
        <v>Drama</v>
      </c>
      <c r="AE3050">
        <v>7</v>
      </c>
    </row>
    <row r="3051" spans="2:31" x14ac:dyDescent="0.4">
      <c r="B3051" t="s">
        <v>3161</v>
      </c>
      <c r="C3051" s="7">
        <v>40702</v>
      </c>
      <c r="D3051">
        <f>YEAR(_01_data[[#This Row],[Release Date]])</f>
        <v>2011</v>
      </c>
      <c r="E3051" t="s">
        <v>38</v>
      </c>
      <c r="F3051" t="s">
        <v>31</v>
      </c>
      <c r="G3051" t="s">
        <v>20</v>
      </c>
      <c r="H3051" t="s">
        <v>21</v>
      </c>
      <c r="I3051" t="s">
        <v>65</v>
      </c>
      <c r="J3051">
        <v>11000</v>
      </c>
      <c r="K3051">
        <v>15710</v>
      </c>
      <c r="L3051">
        <v>37</v>
      </c>
      <c r="M3051">
        <v>11000</v>
      </c>
      <c r="N3051">
        <v>6.4</v>
      </c>
      <c r="O3051">
        <v>179</v>
      </c>
      <c r="P3051">
        <v>90</v>
      </c>
      <c r="Q3051">
        <v>24809547</v>
      </c>
      <c r="R3051">
        <v>5000000</v>
      </c>
      <c r="AD3051" t="str">
        <v>Comedy</v>
      </c>
      <c r="AE3051">
        <v>6.4</v>
      </c>
    </row>
    <row r="3052" spans="2:31" x14ac:dyDescent="0.4">
      <c r="B3052" t="s">
        <v>3162</v>
      </c>
      <c r="C3052" s="7">
        <v>40790</v>
      </c>
      <c r="D3052">
        <f>YEAR(_01_data[[#This Row],[Release Date]])</f>
        <v>2011</v>
      </c>
      <c r="E3052" t="s">
        <v>38</v>
      </c>
      <c r="F3052" t="s">
        <v>64</v>
      </c>
      <c r="G3052" t="s">
        <v>20</v>
      </c>
      <c r="H3052" t="s">
        <v>21</v>
      </c>
      <c r="I3052" t="s">
        <v>65</v>
      </c>
      <c r="J3052">
        <v>581</v>
      </c>
      <c r="K3052">
        <v>2371</v>
      </c>
      <c r="L3052">
        <v>24</v>
      </c>
      <c r="M3052">
        <v>24000</v>
      </c>
      <c r="N3052">
        <v>5.8</v>
      </c>
      <c r="O3052">
        <v>251</v>
      </c>
      <c r="P3052">
        <v>94</v>
      </c>
      <c r="Q3052">
        <v>104007828</v>
      </c>
      <c r="R3052">
        <v>5000000</v>
      </c>
      <c r="AD3052" t="str">
        <v>Horror</v>
      </c>
      <c r="AE3052">
        <v>5.8</v>
      </c>
    </row>
    <row r="3053" spans="2:31" x14ac:dyDescent="0.4">
      <c r="B3053" t="s">
        <v>3163</v>
      </c>
      <c r="C3053" s="7">
        <v>40559</v>
      </c>
      <c r="D3053">
        <f>YEAR(_01_data[[#This Row],[Release Date]])</f>
        <v>2011</v>
      </c>
      <c r="E3053" t="s">
        <v>38</v>
      </c>
      <c r="F3053" t="s">
        <v>42</v>
      </c>
      <c r="G3053" t="s">
        <v>20</v>
      </c>
      <c r="H3053" t="s">
        <v>21</v>
      </c>
      <c r="I3053" t="s">
        <v>65</v>
      </c>
      <c r="J3053">
        <v>176</v>
      </c>
      <c r="K3053">
        <v>390</v>
      </c>
      <c r="L3053">
        <v>99</v>
      </c>
      <c r="M3053">
        <v>42000</v>
      </c>
      <c r="N3053">
        <v>7</v>
      </c>
      <c r="O3053">
        <v>342</v>
      </c>
      <c r="P3053">
        <v>109</v>
      </c>
      <c r="Q3053">
        <v>37371385</v>
      </c>
      <c r="R3053">
        <v>40000000</v>
      </c>
      <c r="AD3053" t="str">
        <v>Adventure</v>
      </c>
      <c r="AE3053">
        <v>7</v>
      </c>
    </row>
    <row r="3054" spans="2:31" x14ac:dyDescent="0.4">
      <c r="B3054" t="s">
        <v>3164</v>
      </c>
      <c r="C3054" s="7">
        <v>40828</v>
      </c>
      <c r="D3054">
        <f>YEAR(_01_data[[#This Row],[Release Date]])</f>
        <v>2011</v>
      </c>
      <c r="E3054" t="s">
        <v>38</v>
      </c>
      <c r="F3054" t="s">
        <v>102</v>
      </c>
      <c r="G3054" t="s">
        <v>20</v>
      </c>
      <c r="H3054" t="s">
        <v>172</v>
      </c>
      <c r="I3054" t="s">
        <v>22</v>
      </c>
      <c r="K3054">
        <v>0</v>
      </c>
      <c r="L3054">
        <v>4</v>
      </c>
      <c r="M3054">
        <v>5000</v>
      </c>
      <c r="N3054">
        <v>7.4</v>
      </c>
      <c r="O3054">
        <v>23</v>
      </c>
      <c r="P3054">
        <v>97</v>
      </c>
      <c r="Q3054">
        <v>24784</v>
      </c>
      <c r="R3054">
        <v>1200000</v>
      </c>
      <c r="AD3054" t="str">
        <v>Documentary</v>
      </c>
      <c r="AE3054">
        <v>7.4</v>
      </c>
    </row>
    <row r="3055" spans="2:31" x14ac:dyDescent="0.4">
      <c r="B3055" t="s">
        <v>3165</v>
      </c>
      <c r="C3055" s="7">
        <v>40865</v>
      </c>
      <c r="D3055">
        <f>YEAR(_01_data[[#This Row],[Release Date]])</f>
        <v>2011</v>
      </c>
      <c r="E3055" t="s">
        <v>38</v>
      </c>
      <c r="F3055" t="s">
        <v>56</v>
      </c>
      <c r="G3055" t="s">
        <v>20</v>
      </c>
      <c r="H3055" t="s">
        <v>21</v>
      </c>
      <c r="I3055" t="s">
        <v>81</v>
      </c>
      <c r="J3055">
        <v>40000</v>
      </c>
      <c r="K3055">
        <v>54083</v>
      </c>
      <c r="L3055">
        <v>252</v>
      </c>
      <c r="M3055">
        <v>58000</v>
      </c>
      <c r="N3055">
        <v>6.7</v>
      </c>
      <c r="O3055">
        <v>448</v>
      </c>
      <c r="P3055">
        <v>136</v>
      </c>
      <c r="Q3055">
        <v>241063875</v>
      </c>
      <c r="R3055">
        <v>250000000</v>
      </c>
      <c r="AD3055" t="str">
        <v>Action</v>
      </c>
      <c r="AE3055">
        <v>6.7</v>
      </c>
    </row>
    <row r="3056" spans="2:31" x14ac:dyDescent="0.4">
      <c r="B3056" t="s">
        <v>3166</v>
      </c>
      <c r="C3056" s="7">
        <v>40631</v>
      </c>
      <c r="D3056">
        <f>YEAR(_01_data[[#This Row],[Release Date]])</f>
        <v>2011</v>
      </c>
      <c r="E3056" t="s">
        <v>38</v>
      </c>
      <c r="F3056" t="s">
        <v>56</v>
      </c>
      <c r="G3056" t="s">
        <v>20</v>
      </c>
      <c r="H3056" t="s">
        <v>21</v>
      </c>
      <c r="I3056" t="s">
        <v>81</v>
      </c>
      <c r="J3056">
        <v>865</v>
      </c>
      <c r="K3056">
        <v>1417</v>
      </c>
      <c r="L3056">
        <v>124</v>
      </c>
      <c r="M3056">
        <v>20000</v>
      </c>
      <c r="N3056">
        <v>5.7</v>
      </c>
      <c r="O3056">
        <v>225</v>
      </c>
      <c r="P3056">
        <v>87</v>
      </c>
      <c r="Q3056">
        <v>29136626</v>
      </c>
      <c r="R3056">
        <v>60000000</v>
      </c>
      <c r="AD3056" t="str">
        <v>Action</v>
      </c>
      <c r="AE3056">
        <v>5.7</v>
      </c>
    </row>
    <row r="3057" spans="2:31" x14ac:dyDescent="0.4">
      <c r="B3057" t="s">
        <v>3167</v>
      </c>
      <c r="C3057" s="7">
        <v>40731</v>
      </c>
      <c r="D3057">
        <f>YEAR(_01_data[[#This Row],[Release Date]])</f>
        <v>2011</v>
      </c>
      <c r="E3057" t="s">
        <v>38</v>
      </c>
      <c r="F3057" t="s">
        <v>31</v>
      </c>
      <c r="G3057" t="s">
        <v>20</v>
      </c>
      <c r="H3057" t="s">
        <v>21</v>
      </c>
      <c r="I3057" t="s">
        <v>61</v>
      </c>
      <c r="J3057">
        <v>1000</v>
      </c>
      <c r="K3057">
        <v>5190</v>
      </c>
      <c r="L3057">
        <v>18</v>
      </c>
      <c r="M3057">
        <v>0</v>
      </c>
      <c r="N3057">
        <v>5.4</v>
      </c>
      <c r="O3057">
        <v>83</v>
      </c>
      <c r="P3057">
        <v>104</v>
      </c>
      <c r="Q3057">
        <v>10106233</v>
      </c>
      <c r="R3057">
        <v>8000000</v>
      </c>
      <c r="AD3057" t="str">
        <v>Comedy</v>
      </c>
      <c r="AE3057">
        <v>5.4</v>
      </c>
    </row>
    <row r="3058" spans="2:31" x14ac:dyDescent="0.4">
      <c r="B3058" t="s">
        <v>3168</v>
      </c>
      <c r="C3058" s="7">
        <v>40573</v>
      </c>
      <c r="D3058">
        <f>YEAR(_01_data[[#This Row],[Release Date]])</f>
        <v>2011</v>
      </c>
      <c r="E3058" t="s">
        <v>38</v>
      </c>
      <c r="F3058" t="s">
        <v>56</v>
      </c>
      <c r="G3058" t="s">
        <v>20</v>
      </c>
      <c r="H3058" t="s">
        <v>21</v>
      </c>
      <c r="I3058" t="s">
        <v>61</v>
      </c>
      <c r="J3058">
        <v>4000</v>
      </c>
      <c r="K3058">
        <v>5046</v>
      </c>
      <c r="L3058">
        <v>50</v>
      </c>
      <c r="M3058">
        <v>16000</v>
      </c>
      <c r="N3058">
        <v>6.7</v>
      </c>
      <c r="O3058">
        <v>246</v>
      </c>
      <c r="P3058">
        <v>90</v>
      </c>
      <c r="Q3058">
        <v>149234747</v>
      </c>
      <c r="R3058">
        <v>130000000</v>
      </c>
      <c r="AD3058" t="str">
        <v>Action</v>
      </c>
      <c r="AE3058">
        <v>6.7</v>
      </c>
    </row>
    <row r="3059" spans="2:31" x14ac:dyDescent="0.4">
      <c r="B3059" t="s">
        <v>3169</v>
      </c>
      <c r="C3059" s="7">
        <v>40797</v>
      </c>
      <c r="D3059">
        <f>YEAR(_01_data[[#This Row],[Release Date]])</f>
        <v>2011</v>
      </c>
      <c r="E3059" t="s">
        <v>38</v>
      </c>
      <c r="F3059" t="s">
        <v>42</v>
      </c>
      <c r="G3059" t="s">
        <v>20</v>
      </c>
      <c r="H3059" t="s">
        <v>21</v>
      </c>
      <c r="I3059" t="s">
        <v>61</v>
      </c>
      <c r="J3059">
        <v>40000</v>
      </c>
      <c r="K3059">
        <v>43291</v>
      </c>
      <c r="L3059">
        <v>563</v>
      </c>
      <c r="M3059">
        <v>26000</v>
      </c>
      <c r="N3059">
        <v>7.2</v>
      </c>
      <c r="O3059">
        <v>362</v>
      </c>
      <c r="P3059">
        <v>107</v>
      </c>
      <c r="Q3059">
        <v>123207194</v>
      </c>
      <c r="R3059">
        <v>135000000</v>
      </c>
      <c r="AD3059" t="str">
        <v>Adventure</v>
      </c>
      <c r="AE3059">
        <v>7.2</v>
      </c>
    </row>
    <row r="3060" spans="2:31" x14ac:dyDescent="0.4">
      <c r="B3060" t="s">
        <v>3170</v>
      </c>
      <c r="C3060" s="7">
        <v>40880</v>
      </c>
      <c r="D3060">
        <f>YEAR(_01_data[[#This Row],[Release Date]])</f>
        <v>2011</v>
      </c>
      <c r="E3060" t="s">
        <v>38</v>
      </c>
      <c r="F3060" t="s">
        <v>56</v>
      </c>
      <c r="G3060" t="s">
        <v>20</v>
      </c>
      <c r="H3060" t="s">
        <v>21</v>
      </c>
      <c r="I3060" t="s">
        <v>81</v>
      </c>
      <c r="J3060">
        <v>20000</v>
      </c>
      <c r="K3060">
        <v>22254</v>
      </c>
      <c r="L3060">
        <v>189</v>
      </c>
      <c r="M3060">
        <v>36000</v>
      </c>
      <c r="N3060">
        <v>7.1</v>
      </c>
      <c r="O3060">
        <v>327</v>
      </c>
      <c r="P3060">
        <v>127</v>
      </c>
      <c r="Q3060">
        <v>85463309</v>
      </c>
      <c r="R3060">
        <v>110000000</v>
      </c>
      <c r="AD3060" t="str">
        <v>Action</v>
      </c>
      <c r="AE3060">
        <v>7.1</v>
      </c>
    </row>
    <row r="3061" spans="2:31" x14ac:dyDescent="0.4">
      <c r="B3061" t="s">
        <v>3171</v>
      </c>
      <c r="C3061" s="7">
        <v>40650</v>
      </c>
      <c r="D3061">
        <f>YEAR(_01_data[[#This Row],[Release Date]])</f>
        <v>2011</v>
      </c>
      <c r="E3061" t="s">
        <v>38</v>
      </c>
      <c r="F3061" t="s">
        <v>162</v>
      </c>
      <c r="G3061" t="s">
        <v>20</v>
      </c>
      <c r="H3061" t="s">
        <v>21</v>
      </c>
      <c r="I3061" t="s">
        <v>81</v>
      </c>
      <c r="J3061">
        <v>10000</v>
      </c>
      <c r="K3061">
        <v>15369</v>
      </c>
      <c r="L3061">
        <v>308</v>
      </c>
      <c r="M3061">
        <v>20000</v>
      </c>
      <c r="N3061">
        <v>5.4</v>
      </c>
      <c r="O3061">
        <v>291</v>
      </c>
      <c r="P3061">
        <v>100</v>
      </c>
      <c r="Q3061">
        <v>37652565</v>
      </c>
      <c r="R3061">
        <v>42000000</v>
      </c>
      <c r="AD3061" t="str">
        <v>Fantasy</v>
      </c>
      <c r="AE3061">
        <v>5.4</v>
      </c>
    </row>
    <row r="3062" spans="2:31" x14ac:dyDescent="0.4">
      <c r="B3062" t="s">
        <v>3172</v>
      </c>
      <c r="C3062" s="7">
        <v>40673</v>
      </c>
      <c r="D3062">
        <f>YEAR(_01_data[[#This Row],[Release Date]])</f>
        <v>2011</v>
      </c>
      <c r="E3062" t="s">
        <v>38</v>
      </c>
      <c r="F3062" t="s">
        <v>42</v>
      </c>
      <c r="G3062" t="s">
        <v>20</v>
      </c>
      <c r="H3062" t="s">
        <v>21</v>
      </c>
      <c r="I3062" t="s">
        <v>36</v>
      </c>
      <c r="J3062">
        <v>11000</v>
      </c>
      <c r="K3062">
        <v>12071</v>
      </c>
      <c r="L3062">
        <v>107</v>
      </c>
      <c r="M3062">
        <v>19000</v>
      </c>
      <c r="N3062">
        <v>7</v>
      </c>
      <c r="O3062">
        <v>240</v>
      </c>
      <c r="P3062">
        <v>96</v>
      </c>
      <c r="Q3062">
        <v>143618384</v>
      </c>
      <c r="R3062">
        <v>90000000</v>
      </c>
      <c r="AD3062" t="str">
        <v>Adventure</v>
      </c>
      <c r="AE3062">
        <v>7</v>
      </c>
    </row>
    <row r="3063" spans="2:31" x14ac:dyDescent="0.4">
      <c r="B3063" t="s">
        <v>3173</v>
      </c>
      <c r="C3063" s="7">
        <v>40880</v>
      </c>
      <c r="D3063">
        <f>YEAR(_01_data[[#This Row],[Release Date]])</f>
        <v>2011</v>
      </c>
      <c r="E3063" t="s">
        <v>38</v>
      </c>
      <c r="F3063" t="s">
        <v>56</v>
      </c>
      <c r="G3063" t="s">
        <v>20</v>
      </c>
      <c r="H3063" t="s">
        <v>21</v>
      </c>
      <c r="I3063" t="s">
        <v>81</v>
      </c>
      <c r="J3063">
        <v>11000</v>
      </c>
      <c r="K3063">
        <v>13118</v>
      </c>
      <c r="L3063">
        <v>81</v>
      </c>
      <c r="M3063">
        <v>47000</v>
      </c>
      <c r="N3063">
        <v>7.6</v>
      </c>
      <c r="O3063">
        <v>529</v>
      </c>
      <c r="P3063">
        <v>105</v>
      </c>
      <c r="Q3063">
        <v>176740650</v>
      </c>
      <c r="R3063">
        <v>93000000</v>
      </c>
      <c r="AD3063" t="str">
        <v>Action</v>
      </c>
      <c r="AE3063">
        <v>7.6</v>
      </c>
    </row>
    <row r="3064" spans="2:31" x14ac:dyDescent="0.4">
      <c r="B3064" t="s">
        <v>3174</v>
      </c>
      <c r="C3064" s="7">
        <v>40903</v>
      </c>
      <c r="D3064">
        <f>YEAR(_01_data[[#This Row],[Release Date]])</f>
        <v>2011</v>
      </c>
      <c r="E3064" t="s">
        <v>38</v>
      </c>
      <c r="F3064" t="s">
        <v>56</v>
      </c>
      <c r="G3064" t="s">
        <v>20</v>
      </c>
      <c r="H3064" t="s">
        <v>21</v>
      </c>
      <c r="I3064" t="s">
        <v>65</v>
      </c>
      <c r="J3064">
        <v>472</v>
      </c>
      <c r="K3064">
        <v>561</v>
      </c>
      <c r="L3064">
        <v>3</v>
      </c>
      <c r="M3064">
        <v>1000</v>
      </c>
      <c r="N3064">
        <v>5.3</v>
      </c>
      <c r="O3064">
        <v>48</v>
      </c>
      <c r="P3064">
        <v>96</v>
      </c>
      <c r="Q3064">
        <v>27445</v>
      </c>
      <c r="R3064">
        <v>9000000</v>
      </c>
      <c r="AD3064" t="str">
        <v>Action</v>
      </c>
      <c r="AE3064">
        <v>5.3</v>
      </c>
    </row>
    <row r="3065" spans="2:31" x14ac:dyDescent="0.4">
      <c r="B3065" t="s">
        <v>3175</v>
      </c>
      <c r="C3065" s="7">
        <v>40894</v>
      </c>
      <c r="D3065">
        <f>YEAR(_01_data[[#This Row],[Release Date]])</f>
        <v>2011</v>
      </c>
      <c r="E3065" t="s">
        <v>38</v>
      </c>
      <c r="F3065" t="s">
        <v>102</v>
      </c>
      <c r="G3065" t="s">
        <v>3176</v>
      </c>
      <c r="H3065" t="s">
        <v>21</v>
      </c>
      <c r="I3065" t="s">
        <v>81</v>
      </c>
      <c r="J3065">
        <v>48</v>
      </c>
      <c r="K3065">
        <v>48</v>
      </c>
      <c r="L3065">
        <v>330</v>
      </c>
      <c r="M3065">
        <v>26000</v>
      </c>
      <c r="N3065">
        <v>8.5</v>
      </c>
      <c r="O3065">
        <v>115</v>
      </c>
      <c r="P3065">
        <v>102</v>
      </c>
      <c r="Q3065">
        <v>2601847</v>
      </c>
      <c r="R3065">
        <v>4000000</v>
      </c>
      <c r="AD3065" t="str">
        <v>Documentary</v>
      </c>
      <c r="AE3065">
        <v>8.5</v>
      </c>
    </row>
    <row r="3066" spans="2:31" x14ac:dyDescent="0.4">
      <c r="B3066" t="s">
        <v>3177</v>
      </c>
      <c r="C3066" s="7">
        <v>40648</v>
      </c>
      <c r="D3066">
        <f>YEAR(_01_data[[#This Row],[Release Date]])</f>
        <v>2011</v>
      </c>
      <c r="E3066" t="s">
        <v>38</v>
      </c>
      <c r="F3066" t="s">
        <v>42</v>
      </c>
      <c r="G3066" t="s">
        <v>20</v>
      </c>
      <c r="H3066" t="s">
        <v>21</v>
      </c>
      <c r="I3066" t="s">
        <v>65</v>
      </c>
      <c r="J3066">
        <v>2000</v>
      </c>
      <c r="K3066">
        <v>3892</v>
      </c>
      <c r="L3066">
        <v>24</v>
      </c>
      <c r="M3066">
        <v>11000</v>
      </c>
      <c r="N3066">
        <v>5.9</v>
      </c>
      <c r="O3066">
        <v>244</v>
      </c>
      <c r="P3066">
        <v>108</v>
      </c>
      <c r="Q3066">
        <v>23070045</v>
      </c>
      <c r="R3066">
        <v>30000000</v>
      </c>
      <c r="AD3066" t="str">
        <v>Adventure</v>
      </c>
      <c r="AE3066">
        <v>5.9</v>
      </c>
    </row>
    <row r="3067" spans="2:31" x14ac:dyDescent="0.4">
      <c r="B3067" t="s">
        <v>3178</v>
      </c>
      <c r="C3067" s="7">
        <v>40587</v>
      </c>
      <c r="D3067">
        <f>YEAR(_01_data[[#This Row],[Release Date]])</f>
        <v>2011</v>
      </c>
      <c r="E3067" t="s">
        <v>38</v>
      </c>
      <c r="F3067" t="s">
        <v>64</v>
      </c>
      <c r="G3067" t="s">
        <v>20</v>
      </c>
      <c r="H3067" t="s">
        <v>21</v>
      </c>
      <c r="I3067" t="s">
        <v>65</v>
      </c>
      <c r="J3067">
        <v>2000</v>
      </c>
      <c r="K3067">
        <v>4486</v>
      </c>
      <c r="L3067">
        <v>0</v>
      </c>
      <c r="M3067">
        <v>26000</v>
      </c>
      <c r="N3067">
        <v>6.2</v>
      </c>
      <c r="O3067">
        <v>420</v>
      </c>
      <c r="P3067">
        <v>111</v>
      </c>
      <c r="Q3067">
        <v>38176892</v>
      </c>
      <c r="R3067">
        <v>40000000</v>
      </c>
      <c r="AD3067" t="str">
        <v>Horror</v>
      </c>
      <c r="AE3067">
        <v>6.2</v>
      </c>
    </row>
    <row r="3068" spans="2:31" x14ac:dyDescent="0.4">
      <c r="B3068" t="s">
        <v>3179</v>
      </c>
      <c r="C3068" s="7">
        <v>40877</v>
      </c>
      <c r="D3068">
        <f>YEAR(_01_data[[#This Row],[Release Date]])</f>
        <v>2011</v>
      </c>
      <c r="E3068" t="s">
        <v>38</v>
      </c>
      <c r="F3068" t="s">
        <v>24</v>
      </c>
      <c r="G3068" t="s">
        <v>20</v>
      </c>
      <c r="H3068" t="s">
        <v>60</v>
      </c>
      <c r="I3068" t="s">
        <v>109</v>
      </c>
      <c r="J3068">
        <v>13000</v>
      </c>
      <c r="K3068">
        <v>15230</v>
      </c>
      <c r="L3068">
        <v>0</v>
      </c>
      <c r="M3068">
        <v>23000</v>
      </c>
      <c r="N3068">
        <v>7.3</v>
      </c>
      <c r="O3068">
        <v>486</v>
      </c>
      <c r="P3068">
        <v>101</v>
      </c>
      <c r="Q3068">
        <v>4000304</v>
      </c>
      <c r="R3068">
        <v>6500000</v>
      </c>
      <c r="AD3068" t="str">
        <v>Drama</v>
      </c>
      <c r="AE3068">
        <v>7.3</v>
      </c>
    </row>
    <row r="3069" spans="2:31" x14ac:dyDescent="0.4">
      <c r="B3069" t="s">
        <v>3180</v>
      </c>
      <c r="C3069" s="7">
        <v>40622</v>
      </c>
      <c r="D3069">
        <f>YEAR(_01_data[[#This Row],[Release Date]])</f>
        <v>2011</v>
      </c>
      <c r="E3069" t="s">
        <v>38</v>
      </c>
      <c r="F3069" t="s">
        <v>64</v>
      </c>
      <c r="G3069" t="s">
        <v>20</v>
      </c>
      <c r="H3069" t="s">
        <v>21</v>
      </c>
      <c r="I3069" t="s">
        <v>81</v>
      </c>
      <c r="J3069">
        <v>963</v>
      </c>
      <c r="K3069">
        <v>4952</v>
      </c>
      <c r="L3069">
        <v>160</v>
      </c>
      <c r="M3069">
        <v>0</v>
      </c>
      <c r="N3069">
        <v>4</v>
      </c>
      <c r="O3069">
        <v>231</v>
      </c>
      <c r="P3069">
        <v>90</v>
      </c>
      <c r="Q3069">
        <v>18860403</v>
      </c>
      <c r="R3069">
        <v>25000000</v>
      </c>
      <c r="AD3069" t="str">
        <v>Horror</v>
      </c>
      <c r="AE3069">
        <v>4</v>
      </c>
    </row>
    <row r="3070" spans="2:31" x14ac:dyDescent="0.4">
      <c r="B3070" t="s">
        <v>3181</v>
      </c>
      <c r="C3070" s="7">
        <v>40570</v>
      </c>
      <c r="D3070">
        <f>YEAR(_01_data[[#This Row],[Release Date]])</f>
        <v>2011</v>
      </c>
      <c r="E3070" t="s">
        <v>38</v>
      </c>
      <c r="F3070" t="s">
        <v>56</v>
      </c>
      <c r="G3070" t="s">
        <v>20</v>
      </c>
      <c r="H3070" t="s">
        <v>21</v>
      </c>
      <c r="I3070" t="s">
        <v>81</v>
      </c>
      <c r="J3070">
        <v>21000</v>
      </c>
      <c r="K3070">
        <v>22403</v>
      </c>
      <c r="L3070">
        <v>0</v>
      </c>
      <c r="M3070">
        <v>39000</v>
      </c>
      <c r="N3070">
        <v>7.5</v>
      </c>
      <c r="O3070">
        <v>382</v>
      </c>
      <c r="P3070">
        <v>129</v>
      </c>
      <c r="Q3070">
        <v>186830669</v>
      </c>
      <c r="R3070">
        <v>125000000</v>
      </c>
      <c r="AD3070" t="str">
        <v>Action</v>
      </c>
      <c r="AE3070">
        <v>7.5</v>
      </c>
    </row>
    <row r="3071" spans="2:31" x14ac:dyDescent="0.4">
      <c r="B3071" t="s">
        <v>3182</v>
      </c>
      <c r="C3071" s="7">
        <v>40720</v>
      </c>
      <c r="D3071">
        <f>YEAR(_01_data[[#This Row],[Release Date]])</f>
        <v>2011</v>
      </c>
      <c r="E3071" t="s">
        <v>38</v>
      </c>
      <c r="F3071" t="s">
        <v>102</v>
      </c>
      <c r="G3071" t="s">
        <v>20</v>
      </c>
      <c r="H3071" t="s">
        <v>21</v>
      </c>
      <c r="I3071" t="s">
        <v>32</v>
      </c>
      <c r="J3071">
        <v>399</v>
      </c>
      <c r="K3071">
        <v>660</v>
      </c>
      <c r="L3071">
        <v>0</v>
      </c>
      <c r="M3071">
        <v>287</v>
      </c>
      <c r="N3071">
        <v>6.8</v>
      </c>
      <c r="O3071">
        <v>29</v>
      </c>
      <c r="P3071">
        <v>93</v>
      </c>
      <c r="Q3071">
        <v>906666</v>
      </c>
      <c r="R3071">
        <v>500000</v>
      </c>
      <c r="AD3071" t="str">
        <v>Documentary</v>
      </c>
      <c r="AE3071">
        <v>6.8</v>
      </c>
    </row>
    <row r="3072" spans="2:31" x14ac:dyDescent="0.4">
      <c r="B3072" t="s">
        <v>3183</v>
      </c>
      <c r="C3072" s="7">
        <v>40582</v>
      </c>
      <c r="D3072">
        <f>YEAR(_01_data[[#This Row],[Release Date]])</f>
        <v>2011</v>
      </c>
      <c r="E3072" t="s">
        <v>38</v>
      </c>
      <c r="F3072" t="s">
        <v>24</v>
      </c>
      <c r="G3072" t="s">
        <v>20</v>
      </c>
      <c r="H3072" t="s">
        <v>95</v>
      </c>
      <c r="I3072" t="s">
        <v>65</v>
      </c>
      <c r="J3072">
        <v>120</v>
      </c>
      <c r="K3072">
        <v>218</v>
      </c>
      <c r="L3072">
        <v>9</v>
      </c>
      <c r="M3072">
        <v>0</v>
      </c>
      <c r="N3072">
        <v>5.3</v>
      </c>
      <c r="O3072">
        <v>218</v>
      </c>
      <c r="P3072">
        <v>86</v>
      </c>
      <c r="Q3072">
        <v>12555230</v>
      </c>
      <c r="R3072">
        <v>2000000</v>
      </c>
      <c r="AD3072" t="str">
        <v>Drama</v>
      </c>
      <c r="AE3072">
        <v>5.3</v>
      </c>
    </row>
    <row r="3073" spans="2:31" x14ac:dyDescent="0.4">
      <c r="B3073" t="s">
        <v>3184</v>
      </c>
      <c r="C3073" s="7">
        <v>40553</v>
      </c>
      <c r="D3073">
        <f>YEAR(_01_data[[#This Row],[Release Date]])</f>
        <v>2011</v>
      </c>
      <c r="E3073" t="s">
        <v>38</v>
      </c>
      <c r="F3073" t="s">
        <v>24</v>
      </c>
      <c r="G3073" t="s">
        <v>20</v>
      </c>
      <c r="H3073" t="s">
        <v>296</v>
      </c>
      <c r="I3073" t="s">
        <v>81</v>
      </c>
      <c r="J3073">
        <v>974</v>
      </c>
      <c r="K3073">
        <v>2430</v>
      </c>
      <c r="L3073">
        <v>61</v>
      </c>
      <c r="M3073">
        <v>0</v>
      </c>
      <c r="N3073">
        <v>6.1</v>
      </c>
      <c r="O3073">
        <v>56</v>
      </c>
      <c r="P3073">
        <v>104</v>
      </c>
      <c r="Q3073">
        <v>1346503</v>
      </c>
      <c r="R3073">
        <v>6000000</v>
      </c>
      <c r="AD3073" t="str">
        <v>Drama</v>
      </c>
      <c r="AE3073">
        <v>6.1</v>
      </c>
    </row>
    <row r="3074" spans="2:31" x14ac:dyDescent="0.4">
      <c r="B3074" t="s">
        <v>3185</v>
      </c>
      <c r="C3074" s="7">
        <v>40661</v>
      </c>
      <c r="D3074">
        <f>YEAR(_01_data[[#This Row],[Release Date]])</f>
        <v>2011</v>
      </c>
      <c r="E3074" t="s">
        <v>38</v>
      </c>
      <c r="F3074" t="s">
        <v>31</v>
      </c>
      <c r="G3074" t="s">
        <v>20</v>
      </c>
      <c r="H3074" t="s">
        <v>21</v>
      </c>
      <c r="I3074" t="s">
        <v>81</v>
      </c>
      <c r="J3074">
        <v>969</v>
      </c>
      <c r="K3074">
        <v>2371</v>
      </c>
      <c r="L3074">
        <v>42</v>
      </c>
      <c r="M3074">
        <v>13000</v>
      </c>
      <c r="N3074">
        <v>5.9</v>
      </c>
      <c r="O3074">
        <v>128</v>
      </c>
      <c r="P3074">
        <v>112</v>
      </c>
      <c r="Q3074">
        <v>39026186</v>
      </c>
      <c r="R3074">
        <v>35000000</v>
      </c>
      <c r="AD3074" t="str">
        <v>Comedy</v>
      </c>
      <c r="AE3074">
        <v>5.9</v>
      </c>
    </row>
    <row r="3075" spans="2:31" x14ac:dyDescent="0.4">
      <c r="B3075" t="s">
        <v>3186</v>
      </c>
      <c r="C3075" s="7">
        <v>40683</v>
      </c>
      <c r="D3075">
        <f>YEAR(_01_data[[#This Row],[Release Date]])</f>
        <v>2011</v>
      </c>
      <c r="E3075" t="s">
        <v>38</v>
      </c>
      <c r="F3075" t="s">
        <v>50</v>
      </c>
      <c r="G3075" t="s">
        <v>20</v>
      </c>
      <c r="H3075" t="s">
        <v>21</v>
      </c>
      <c r="I3075" t="s">
        <v>61</v>
      </c>
      <c r="J3075">
        <v>2000</v>
      </c>
      <c r="K3075">
        <v>5024</v>
      </c>
      <c r="L3075">
        <v>80</v>
      </c>
      <c r="M3075">
        <v>15000</v>
      </c>
      <c r="N3075">
        <v>7.1</v>
      </c>
      <c r="O3075">
        <v>110</v>
      </c>
      <c r="P3075">
        <v>106</v>
      </c>
      <c r="Q3075">
        <v>43853424</v>
      </c>
      <c r="R3075">
        <v>18000000</v>
      </c>
      <c r="AD3075" t="str">
        <v>Biography</v>
      </c>
      <c r="AE3075">
        <v>7.1</v>
      </c>
    </row>
    <row r="3076" spans="2:31" x14ac:dyDescent="0.4">
      <c r="B3076" t="s">
        <v>3187</v>
      </c>
      <c r="C3076" s="7">
        <v>40806</v>
      </c>
      <c r="D3076">
        <f>YEAR(_01_data[[#This Row],[Release Date]])</f>
        <v>2011</v>
      </c>
      <c r="E3076" t="s">
        <v>38</v>
      </c>
      <c r="F3076" t="s">
        <v>152</v>
      </c>
      <c r="G3076" t="s">
        <v>20</v>
      </c>
      <c r="H3076" t="s">
        <v>21</v>
      </c>
      <c r="I3076" t="s">
        <v>81</v>
      </c>
      <c r="J3076">
        <v>15000</v>
      </c>
      <c r="K3076">
        <v>16034</v>
      </c>
      <c r="L3076">
        <v>0</v>
      </c>
      <c r="M3076">
        <v>56000</v>
      </c>
      <c r="N3076">
        <v>7.5</v>
      </c>
      <c r="O3076">
        <v>522</v>
      </c>
      <c r="P3076">
        <v>93</v>
      </c>
      <c r="Q3076">
        <v>54696902</v>
      </c>
      <c r="R3076">
        <v>32000000</v>
      </c>
      <c r="AD3076" t="str">
        <v>Mystery</v>
      </c>
      <c r="AE3076">
        <v>7.5</v>
      </c>
    </row>
    <row r="3077" spans="2:31" x14ac:dyDescent="0.4">
      <c r="B3077" t="s">
        <v>3188</v>
      </c>
      <c r="C3077" s="7">
        <v>40877</v>
      </c>
      <c r="D3077">
        <f>YEAR(_01_data[[#This Row],[Release Date]])</f>
        <v>2011</v>
      </c>
      <c r="E3077" t="s">
        <v>38</v>
      </c>
      <c r="F3077" t="s">
        <v>56</v>
      </c>
      <c r="G3077" t="s">
        <v>20</v>
      </c>
      <c r="H3077" t="s">
        <v>21</v>
      </c>
      <c r="I3077" t="s">
        <v>61</v>
      </c>
      <c r="J3077">
        <v>2000</v>
      </c>
      <c r="K3077">
        <v>4311</v>
      </c>
      <c r="L3077">
        <v>0</v>
      </c>
      <c r="M3077">
        <v>0</v>
      </c>
      <c r="N3077">
        <v>3.6</v>
      </c>
      <c r="O3077">
        <v>76</v>
      </c>
      <c r="P3077">
        <v>89</v>
      </c>
      <c r="Q3077">
        <v>38536376</v>
      </c>
      <c r="R3077">
        <v>27000000</v>
      </c>
      <c r="AD3077" t="str">
        <v>Action</v>
      </c>
      <c r="AE3077">
        <v>3.6</v>
      </c>
    </row>
    <row r="3078" spans="2:31" x14ac:dyDescent="0.4">
      <c r="B3078" t="s">
        <v>3189</v>
      </c>
      <c r="C3078" s="7">
        <v>40878</v>
      </c>
      <c r="D3078">
        <f>YEAR(_01_data[[#This Row],[Release Date]])</f>
        <v>2011</v>
      </c>
      <c r="E3078" t="s">
        <v>38</v>
      </c>
      <c r="F3078" t="s">
        <v>56</v>
      </c>
      <c r="G3078" t="s">
        <v>20</v>
      </c>
      <c r="H3078" t="s">
        <v>21</v>
      </c>
      <c r="I3078" t="s">
        <v>65</v>
      </c>
      <c r="J3078">
        <v>10000</v>
      </c>
      <c r="K3078">
        <v>11431</v>
      </c>
      <c r="L3078">
        <v>37</v>
      </c>
      <c r="M3078">
        <v>7000</v>
      </c>
      <c r="N3078">
        <v>5.8</v>
      </c>
      <c r="O3078">
        <v>190</v>
      </c>
      <c r="P3078">
        <v>110</v>
      </c>
      <c r="Q3078">
        <v>10324441</v>
      </c>
      <c r="R3078">
        <v>25000000</v>
      </c>
      <c r="AD3078" t="str">
        <v>Action</v>
      </c>
      <c r="AE3078">
        <v>5.8</v>
      </c>
    </row>
    <row r="3079" spans="2:31" x14ac:dyDescent="0.4">
      <c r="B3079" t="s">
        <v>3190</v>
      </c>
      <c r="C3079" s="7">
        <v>40616</v>
      </c>
      <c r="D3079">
        <f>YEAR(_01_data[[#This Row],[Release Date]])</f>
        <v>2011</v>
      </c>
      <c r="E3079" t="s">
        <v>38</v>
      </c>
      <c r="F3079" t="s">
        <v>56</v>
      </c>
      <c r="G3079" t="s">
        <v>20</v>
      </c>
      <c r="H3079" t="s">
        <v>21</v>
      </c>
      <c r="I3079" t="s">
        <v>81</v>
      </c>
      <c r="J3079">
        <v>4000</v>
      </c>
      <c r="K3079">
        <v>7067</v>
      </c>
      <c r="L3079">
        <v>0</v>
      </c>
      <c r="M3079">
        <v>42000</v>
      </c>
      <c r="N3079">
        <v>6.1</v>
      </c>
      <c r="O3079">
        <v>435</v>
      </c>
      <c r="P3079">
        <v>128</v>
      </c>
      <c r="Q3079">
        <v>36381716</v>
      </c>
      <c r="R3079">
        <v>82000000</v>
      </c>
      <c r="AD3079" t="str">
        <v>Action</v>
      </c>
      <c r="AE3079">
        <v>6.1</v>
      </c>
    </row>
    <row r="3080" spans="2:31" x14ac:dyDescent="0.4">
      <c r="B3080" t="s">
        <v>3191</v>
      </c>
      <c r="C3080" s="7">
        <v>40773</v>
      </c>
      <c r="D3080">
        <f>YEAR(_01_data[[#This Row],[Release Date]])</f>
        <v>2011</v>
      </c>
      <c r="E3080" t="s">
        <v>38</v>
      </c>
      <c r="F3080" t="s">
        <v>152</v>
      </c>
      <c r="G3080" t="s">
        <v>20</v>
      </c>
      <c r="H3080" t="s">
        <v>21</v>
      </c>
      <c r="I3080" t="s">
        <v>81</v>
      </c>
      <c r="J3080">
        <v>1000</v>
      </c>
      <c r="K3080">
        <v>3388</v>
      </c>
      <c r="L3080">
        <v>14000</v>
      </c>
      <c r="M3080">
        <v>37000</v>
      </c>
      <c r="N3080">
        <v>7.1</v>
      </c>
      <c r="O3080">
        <v>539</v>
      </c>
      <c r="P3080">
        <v>112</v>
      </c>
      <c r="Q3080">
        <v>126975169</v>
      </c>
      <c r="R3080">
        <v>50000000</v>
      </c>
      <c r="AD3080" t="str">
        <v>Mystery</v>
      </c>
      <c r="AE3080">
        <v>7.1</v>
      </c>
    </row>
    <row r="3081" spans="2:31" x14ac:dyDescent="0.4">
      <c r="B3081" t="s">
        <v>3192</v>
      </c>
      <c r="C3081" s="7">
        <v>40587</v>
      </c>
      <c r="D3081">
        <f>YEAR(_01_data[[#This Row],[Release Date]])</f>
        <v>2011</v>
      </c>
      <c r="E3081" t="s">
        <v>38</v>
      </c>
      <c r="F3081" t="s">
        <v>31</v>
      </c>
      <c r="G3081" t="s">
        <v>20</v>
      </c>
      <c r="H3081" t="s">
        <v>21</v>
      </c>
      <c r="I3081" t="s">
        <v>65</v>
      </c>
      <c r="J3081">
        <v>2000</v>
      </c>
      <c r="K3081">
        <v>5519</v>
      </c>
      <c r="L3081">
        <v>31</v>
      </c>
      <c r="M3081">
        <v>0</v>
      </c>
      <c r="N3081">
        <v>6.3</v>
      </c>
      <c r="O3081">
        <v>136</v>
      </c>
      <c r="P3081">
        <v>97</v>
      </c>
      <c r="Q3081">
        <v>6923891</v>
      </c>
      <c r="R3081">
        <v>23000000</v>
      </c>
      <c r="AD3081" t="str">
        <v>Comedy</v>
      </c>
      <c r="AE3081">
        <v>6.3</v>
      </c>
    </row>
    <row r="3082" spans="2:31" x14ac:dyDescent="0.4">
      <c r="B3082" t="s">
        <v>3193</v>
      </c>
      <c r="C3082" s="7">
        <v>40829</v>
      </c>
      <c r="D3082">
        <f>YEAR(_01_data[[#This Row],[Release Date]])</f>
        <v>2011</v>
      </c>
      <c r="E3082" t="s">
        <v>38</v>
      </c>
      <c r="F3082" t="s">
        <v>24</v>
      </c>
      <c r="G3082" t="s">
        <v>20</v>
      </c>
      <c r="H3082" t="s">
        <v>21</v>
      </c>
      <c r="I3082" t="s">
        <v>65</v>
      </c>
      <c r="J3082">
        <v>982</v>
      </c>
      <c r="K3082">
        <v>1520</v>
      </c>
      <c r="L3082">
        <v>337</v>
      </c>
      <c r="M3082">
        <v>14000</v>
      </c>
      <c r="N3082">
        <v>7.4</v>
      </c>
      <c r="O3082">
        <v>359</v>
      </c>
      <c r="P3082">
        <v>121</v>
      </c>
      <c r="Q3082">
        <v>1729969</v>
      </c>
      <c r="R3082">
        <v>5000000</v>
      </c>
      <c r="AD3082" t="str">
        <v>Drama</v>
      </c>
      <c r="AE3082">
        <v>7.4</v>
      </c>
    </row>
    <row r="3083" spans="2:31" x14ac:dyDescent="0.4">
      <c r="B3083" t="s">
        <v>3194</v>
      </c>
      <c r="C3083" s="7">
        <v>40795</v>
      </c>
      <c r="D3083">
        <f>YEAR(_01_data[[#This Row],[Release Date]])</f>
        <v>2011</v>
      </c>
      <c r="E3083" t="s">
        <v>38</v>
      </c>
      <c r="F3083" t="s">
        <v>2026</v>
      </c>
      <c r="G3083" t="s">
        <v>20</v>
      </c>
      <c r="H3083" t="s">
        <v>21</v>
      </c>
      <c r="I3083" t="s">
        <v>81</v>
      </c>
      <c r="J3083">
        <v>13000</v>
      </c>
      <c r="K3083">
        <v>14607</v>
      </c>
      <c r="L3083">
        <v>53</v>
      </c>
      <c r="M3083">
        <v>36000</v>
      </c>
      <c r="N3083">
        <v>7.1</v>
      </c>
      <c r="O3083">
        <v>413</v>
      </c>
      <c r="P3083">
        <v>106</v>
      </c>
      <c r="Q3083">
        <v>62453315</v>
      </c>
      <c r="R3083">
        <v>50200000</v>
      </c>
      <c r="AD3083" t="str">
        <v>Romance</v>
      </c>
      <c r="AE3083">
        <v>7.1</v>
      </c>
    </row>
    <row r="3084" spans="2:31" x14ac:dyDescent="0.4">
      <c r="B3084" t="s">
        <v>3195</v>
      </c>
      <c r="C3084" s="7">
        <v>40783</v>
      </c>
      <c r="D3084">
        <f>YEAR(_01_data[[#This Row],[Release Date]])</f>
        <v>2011</v>
      </c>
      <c r="E3084" t="s">
        <v>38</v>
      </c>
      <c r="F3084" t="s">
        <v>56</v>
      </c>
      <c r="G3084" t="s">
        <v>20</v>
      </c>
      <c r="H3084" t="s">
        <v>21</v>
      </c>
      <c r="I3084" t="s">
        <v>61</v>
      </c>
      <c r="J3084">
        <v>2000</v>
      </c>
      <c r="K3084">
        <v>4631</v>
      </c>
      <c r="L3084">
        <v>14000</v>
      </c>
      <c r="M3084">
        <v>44000</v>
      </c>
      <c r="N3084">
        <v>7.4</v>
      </c>
      <c r="O3084">
        <v>440</v>
      </c>
      <c r="P3084">
        <v>107</v>
      </c>
      <c r="Q3084">
        <v>77564037</v>
      </c>
      <c r="R3084">
        <v>135000000</v>
      </c>
      <c r="AD3084" t="str">
        <v>Action</v>
      </c>
      <c r="AE3084">
        <v>7.4</v>
      </c>
    </row>
    <row r="3085" spans="2:31" x14ac:dyDescent="0.4">
      <c r="B3085" t="s">
        <v>3196</v>
      </c>
      <c r="C3085" s="7">
        <v>40579</v>
      </c>
      <c r="D3085">
        <f>YEAR(_01_data[[#This Row],[Release Date]])</f>
        <v>2011</v>
      </c>
      <c r="E3085" t="s">
        <v>18</v>
      </c>
      <c r="F3085" t="s">
        <v>31</v>
      </c>
      <c r="G3085" t="s">
        <v>20</v>
      </c>
      <c r="H3085" t="s">
        <v>95</v>
      </c>
      <c r="I3085" t="s">
        <v>81</v>
      </c>
      <c r="J3085">
        <v>996</v>
      </c>
      <c r="K3085">
        <v>4606</v>
      </c>
      <c r="L3085">
        <v>405</v>
      </c>
      <c r="M3085">
        <v>30000</v>
      </c>
      <c r="N3085">
        <v>8</v>
      </c>
      <c r="O3085">
        <v>576</v>
      </c>
      <c r="P3085">
        <v>100</v>
      </c>
      <c r="Q3085">
        <v>44667095</v>
      </c>
      <c r="R3085">
        <v>15000000</v>
      </c>
      <c r="AD3085" t="str">
        <v>Comedy</v>
      </c>
      <c r="AE3085">
        <v>8</v>
      </c>
    </row>
    <row r="3086" spans="2:31" x14ac:dyDescent="0.4">
      <c r="B3086" t="s">
        <v>3197</v>
      </c>
      <c r="C3086" s="7">
        <v>40577</v>
      </c>
      <c r="D3086">
        <f>YEAR(_01_data[[#This Row],[Release Date]])</f>
        <v>2011</v>
      </c>
      <c r="E3086" t="s">
        <v>38</v>
      </c>
      <c r="F3086" t="s">
        <v>24</v>
      </c>
      <c r="G3086" t="s">
        <v>20</v>
      </c>
      <c r="H3086" t="s">
        <v>21</v>
      </c>
      <c r="I3086" t="s">
        <v>81</v>
      </c>
      <c r="J3086">
        <v>34000</v>
      </c>
      <c r="K3086">
        <v>34705</v>
      </c>
      <c r="L3086">
        <v>0</v>
      </c>
      <c r="M3086">
        <v>17000</v>
      </c>
      <c r="N3086">
        <v>6.7</v>
      </c>
      <c r="O3086">
        <v>276</v>
      </c>
      <c r="P3086">
        <v>91</v>
      </c>
      <c r="Q3086">
        <v>958319</v>
      </c>
      <c r="R3086">
        <v>21000000</v>
      </c>
      <c r="AD3086" t="str">
        <v>Drama</v>
      </c>
      <c r="AE3086">
        <v>6.7</v>
      </c>
    </row>
    <row r="3087" spans="2:31" x14ac:dyDescent="0.4">
      <c r="B3087" t="s">
        <v>3198</v>
      </c>
      <c r="C3087" s="7">
        <v>40711</v>
      </c>
      <c r="D3087">
        <f>YEAR(_01_data[[#This Row],[Release Date]])</f>
        <v>2011</v>
      </c>
      <c r="E3087" t="s">
        <v>38</v>
      </c>
      <c r="F3087" t="s">
        <v>31</v>
      </c>
      <c r="G3087" t="s">
        <v>20</v>
      </c>
      <c r="H3087" t="s">
        <v>60</v>
      </c>
      <c r="I3087" t="s">
        <v>81</v>
      </c>
      <c r="J3087">
        <v>1000</v>
      </c>
      <c r="K3087">
        <v>1898</v>
      </c>
      <c r="L3087">
        <v>108</v>
      </c>
      <c r="M3087">
        <v>48000</v>
      </c>
      <c r="N3087">
        <v>7.3</v>
      </c>
      <c r="O3087">
        <v>264</v>
      </c>
      <c r="P3087">
        <v>124</v>
      </c>
      <c r="Q3087">
        <v>46377022</v>
      </c>
      <c r="R3087">
        <v>10000000</v>
      </c>
      <c r="AD3087" t="str">
        <v>Comedy</v>
      </c>
      <c r="AE3087">
        <v>7.3</v>
      </c>
    </row>
    <row r="3088" spans="2:31" x14ac:dyDescent="0.4">
      <c r="B3088" t="s">
        <v>3199</v>
      </c>
      <c r="C3088" s="7">
        <v>40563</v>
      </c>
      <c r="D3088">
        <f>YEAR(_01_data[[#This Row],[Release Date]])</f>
        <v>2011</v>
      </c>
      <c r="E3088" t="s">
        <v>38</v>
      </c>
      <c r="F3088" t="s">
        <v>31</v>
      </c>
      <c r="G3088" t="s">
        <v>20</v>
      </c>
      <c r="H3088" t="s">
        <v>21</v>
      </c>
      <c r="I3088" t="s">
        <v>61</v>
      </c>
      <c r="J3088">
        <v>734</v>
      </c>
      <c r="K3088">
        <v>2085</v>
      </c>
      <c r="L3088">
        <v>64</v>
      </c>
      <c r="M3088">
        <v>11000</v>
      </c>
      <c r="N3088">
        <v>6.2</v>
      </c>
      <c r="O3088">
        <v>108</v>
      </c>
      <c r="P3088">
        <v>100</v>
      </c>
      <c r="Q3088">
        <v>7204138</v>
      </c>
      <c r="R3088">
        <v>41000000</v>
      </c>
      <c r="AD3088" t="str">
        <v>Comedy</v>
      </c>
      <c r="AE3088">
        <v>6.2</v>
      </c>
    </row>
    <row r="3089" spans="2:31" x14ac:dyDescent="0.4">
      <c r="B3089" t="s">
        <v>3200</v>
      </c>
      <c r="C3089" s="7">
        <v>40697</v>
      </c>
      <c r="D3089">
        <f>YEAR(_01_data[[#This Row],[Release Date]])</f>
        <v>2011</v>
      </c>
      <c r="E3089" t="s">
        <v>38</v>
      </c>
      <c r="F3089" t="s">
        <v>31</v>
      </c>
      <c r="G3089" t="s">
        <v>20</v>
      </c>
      <c r="H3089" t="s">
        <v>21</v>
      </c>
      <c r="I3089" t="s">
        <v>65</v>
      </c>
      <c r="J3089">
        <v>16000</v>
      </c>
      <c r="K3089">
        <v>28045</v>
      </c>
      <c r="L3089">
        <v>71</v>
      </c>
      <c r="M3089">
        <v>13000</v>
      </c>
      <c r="N3089">
        <v>6.4</v>
      </c>
      <c r="O3089">
        <v>215</v>
      </c>
      <c r="P3089">
        <v>118</v>
      </c>
      <c r="Q3089">
        <v>37035845</v>
      </c>
      <c r="R3089">
        <v>52000000</v>
      </c>
      <c r="AD3089" t="str">
        <v>Comedy</v>
      </c>
      <c r="AE3089">
        <v>6.4</v>
      </c>
    </row>
    <row r="3090" spans="2:31" x14ac:dyDescent="0.4">
      <c r="B3090" t="s">
        <v>3201</v>
      </c>
      <c r="C3090" s="7">
        <v>40861</v>
      </c>
      <c r="D3090">
        <f>YEAR(_01_data[[#This Row],[Release Date]])</f>
        <v>2011</v>
      </c>
      <c r="E3090" t="s">
        <v>38</v>
      </c>
      <c r="F3090" t="s">
        <v>56</v>
      </c>
      <c r="G3090" t="s">
        <v>20</v>
      </c>
      <c r="H3090" t="s">
        <v>21</v>
      </c>
      <c r="I3090" t="s">
        <v>81</v>
      </c>
      <c r="J3090">
        <v>614</v>
      </c>
      <c r="K3090">
        <v>843</v>
      </c>
      <c r="L3090">
        <v>21</v>
      </c>
      <c r="M3090">
        <v>0</v>
      </c>
      <c r="N3090">
        <v>4.9000000000000004</v>
      </c>
      <c r="O3090">
        <v>195</v>
      </c>
      <c r="P3090">
        <v>89</v>
      </c>
      <c r="Q3090">
        <v>21426805</v>
      </c>
      <c r="R3090">
        <v>30000000</v>
      </c>
      <c r="AD3090" t="str">
        <v>Action</v>
      </c>
      <c r="AE3090">
        <v>4.9000000000000004</v>
      </c>
    </row>
    <row r="3091" spans="2:31" x14ac:dyDescent="0.4">
      <c r="B3091" t="s">
        <v>3202</v>
      </c>
      <c r="C3091" s="7">
        <v>40560</v>
      </c>
      <c r="D3091">
        <f>YEAR(_01_data[[#This Row],[Release Date]])</f>
        <v>2011</v>
      </c>
      <c r="E3091" t="s">
        <v>38</v>
      </c>
      <c r="F3091" t="s">
        <v>31</v>
      </c>
      <c r="G3091" t="s">
        <v>20</v>
      </c>
      <c r="H3091" t="s">
        <v>21</v>
      </c>
      <c r="I3091" t="s">
        <v>65</v>
      </c>
      <c r="J3091">
        <v>8000</v>
      </c>
      <c r="K3091">
        <v>9578</v>
      </c>
      <c r="L3091">
        <v>729</v>
      </c>
      <c r="M3091">
        <v>22000</v>
      </c>
      <c r="N3091">
        <v>7.3</v>
      </c>
      <c r="O3091">
        <v>549</v>
      </c>
      <c r="P3091">
        <v>115</v>
      </c>
      <c r="Q3091">
        <v>82624961</v>
      </c>
      <c r="R3091">
        <v>20000000</v>
      </c>
      <c r="AD3091" t="str">
        <v>Comedy</v>
      </c>
      <c r="AE3091">
        <v>7.3</v>
      </c>
    </row>
    <row r="3092" spans="2:31" x14ac:dyDescent="0.4">
      <c r="B3092" t="s">
        <v>3203</v>
      </c>
      <c r="C3092" s="7">
        <v>40597</v>
      </c>
      <c r="D3092">
        <f>YEAR(_01_data[[#This Row],[Release Date]])</f>
        <v>2011</v>
      </c>
      <c r="E3092" t="s">
        <v>38</v>
      </c>
      <c r="F3092" t="s">
        <v>50</v>
      </c>
      <c r="G3092" t="s">
        <v>20</v>
      </c>
      <c r="H3092" t="s">
        <v>3204</v>
      </c>
      <c r="I3092" t="s">
        <v>65</v>
      </c>
      <c r="J3092">
        <v>31000</v>
      </c>
      <c r="K3092">
        <v>35561</v>
      </c>
      <c r="L3092">
        <v>93</v>
      </c>
      <c r="M3092">
        <v>14000</v>
      </c>
      <c r="N3092">
        <v>7.1</v>
      </c>
      <c r="O3092">
        <v>167</v>
      </c>
      <c r="P3092">
        <v>109</v>
      </c>
      <c r="Q3092">
        <v>1357042</v>
      </c>
      <c r="R3092">
        <v>15000000</v>
      </c>
      <c r="AD3092" t="str">
        <v>Biography</v>
      </c>
      <c r="AE3092">
        <v>7.1</v>
      </c>
    </row>
    <row r="3093" spans="2:31" x14ac:dyDescent="0.4">
      <c r="B3093" t="s">
        <v>3205</v>
      </c>
      <c r="C3093" s="7">
        <v>40841</v>
      </c>
      <c r="D3093">
        <f>YEAR(_01_data[[#This Row],[Release Date]])</f>
        <v>2011</v>
      </c>
      <c r="E3093" t="s">
        <v>38</v>
      </c>
      <c r="F3093" t="s">
        <v>31</v>
      </c>
      <c r="G3093" t="s">
        <v>20</v>
      </c>
      <c r="H3093" t="s">
        <v>21</v>
      </c>
      <c r="I3093" t="s">
        <v>81</v>
      </c>
      <c r="J3093">
        <v>17000</v>
      </c>
      <c r="K3093">
        <v>18510</v>
      </c>
      <c r="L3093">
        <v>2000</v>
      </c>
      <c r="M3093">
        <v>0</v>
      </c>
      <c r="N3093">
        <v>5.3</v>
      </c>
      <c r="O3093">
        <v>185</v>
      </c>
      <c r="P3093">
        <v>111</v>
      </c>
      <c r="Q3093">
        <v>48430355</v>
      </c>
      <c r="R3093">
        <v>70000000</v>
      </c>
      <c r="AD3093" t="str">
        <v>Comedy</v>
      </c>
      <c r="AE3093">
        <v>5.3</v>
      </c>
    </row>
    <row r="3094" spans="2:31" x14ac:dyDescent="0.4">
      <c r="B3094" t="s">
        <v>3206</v>
      </c>
      <c r="C3094" s="7">
        <v>40739</v>
      </c>
      <c r="D3094">
        <f>YEAR(_01_data[[#This Row],[Release Date]])</f>
        <v>2011</v>
      </c>
      <c r="E3094" t="s">
        <v>38</v>
      </c>
      <c r="F3094" t="s">
        <v>24</v>
      </c>
      <c r="G3094" t="s">
        <v>20</v>
      </c>
      <c r="H3094" t="s">
        <v>26</v>
      </c>
      <c r="I3094" t="s">
        <v>65</v>
      </c>
      <c r="J3094">
        <v>2000</v>
      </c>
      <c r="K3094">
        <v>4920</v>
      </c>
      <c r="L3094">
        <v>87</v>
      </c>
      <c r="M3094">
        <v>0</v>
      </c>
      <c r="N3094">
        <v>5.8</v>
      </c>
      <c r="O3094">
        <v>174</v>
      </c>
      <c r="P3094">
        <v>122</v>
      </c>
      <c r="Q3094">
        <v>22000</v>
      </c>
      <c r="R3094">
        <v>3000000</v>
      </c>
      <c r="AD3094" t="str">
        <v>Drama</v>
      </c>
      <c r="AE3094">
        <v>5.8</v>
      </c>
    </row>
    <row r="3095" spans="2:31" x14ac:dyDescent="0.4">
      <c r="B3095" t="s">
        <v>3207</v>
      </c>
      <c r="C3095" s="7">
        <v>40881</v>
      </c>
      <c r="D3095">
        <f>YEAR(_01_data[[#This Row],[Release Date]])</f>
        <v>2011</v>
      </c>
      <c r="E3095" t="s">
        <v>38</v>
      </c>
      <c r="F3095" t="s">
        <v>24</v>
      </c>
      <c r="G3095" t="s">
        <v>1144</v>
      </c>
      <c r="H3095" t="s">
        <v>296</v>
      </c>
      <c r="I3095" t="s">
        <v>65</v>
      </c>
      <c r="J3095">
        <v>23000</v>
      </c>
      <c r="K3095">
        <v>23240</v>
      </c>
      <c r="L3095">
        <v>611</v>
      </c>
      <c r="M3095">
        <v>13000</v>
      </c>
      <c r="N3095">
        <v>7.6</v>
      </c>
      <c r="O3095">
        <v>136</v>
      </c>
      <c r="P3095">
        <v>146</v>
      </c>
      <c r="Q3095">
        <v>9213</v>
      </c>
      <c r="R3095">
        <v>94000000</v>
      </c>
      <c r="AD3095" t="str">
        <v>Drama</v>
      </c>
      <c r="AE3095">
        <v>7.6</v>
      </c>
    </row>
    <row r="3096" spans="2:31" x14ac:dyDescent="0.4">
      <c r="B3096" t="s">
        <v>3208</v>
      </c>
      <c r="C3096" s="7">
        <v>40612</v>
      </c>
      <c r="D3096">
        <f>YEAR(_01_data[[#This Row],[Release Date]])</f>
        <v>2011</v>
      </c>
      <c r="E3096" t="s">
        <v>38</v>
      </c>
      <c r="F3096" t="s">
        <v>31</v>
      </c>
      <c r="G3096" t="s">
        <v>20</v>
      </c>
      <c r="H3096" t="s">
        <v>21</v>
      </c>
      <c r="I3096" t="s">
        <v>65</v>
      </c>
      <c r="J3096">
        <v>968</v>
      </c>
      <c r="K3096">
        <v>2046</v>
      </c>
      <c r="L3096">
        <v>32</v>
      </c>
      <c r="M3096">
        <v>0</v>
      </c>
      <c r="N3096">
        <v>5.6</v>
      </c>
      <c r="O3096">
        <v>66</v>
      </c>
      <c r="P3096">
        <v>82</v>
      </c>
      <c r="Q3096">
        <v>40557</v>
      </c>
      <c r="R3096">
        <v>60000</v>
      </c>
      <c r="AD3096" t="str">
        <v>Comedy</v>
      </c>
      <c r="AE3096">
        <v>5.6</v>
      </c>
    </row>
    <row r="3097" spans="2:31" x14ac:dyDescent="0.4">
      <c r="B3097" t="s">
        <v>3209</v>
      </c>
      <c r="C3097" s="7">
        <v>40887</v>
      </c>
      <c r="D3097">
        <f>YEAR(_01_data[[#This Row],[Release Date]])</f>
        <v>2011</v>
      </c>
      <c r="E3097" t="s">
        <v>38</v>
      </c>
      <c r="F3097" t="s">
        <v>19</v>
      </c>
      <c r="G3097" t="s">
        <v>20</v>
      </c>
      <c r="H3097" t="s">
        <v>21</v>
      </c>
      <c r="I3097" t="s">
        <v>65</v>
      </c>
      <c r="J3097">
        <v>18000</v>
      </c>
      <c r="K3097">
        <v>20388</v>
      </c>
      <c r="L3097">
        <v>21000</v>
      </c>
      <c r="M3097">
        <v>54000</v>
      </c>
      <c r="N3097">
        <v>7.8</v>
      </c>
      <c r="O3097">
        <v>517</v>
      </c>
      <c r="P3097">
        <v>158</v>
      </c>
      <c r="Q3097">
        <v>102515793</v>
      </c>
      <c r="R3097">
        <v>90000000</v>
      </c>
      <c r="AD3097" t="str">
        <v>Crime</v>
      </c>
      <c r="AE3097">
        <v>7.8</v>
      </c>
    </row>
    <row r="3098" spans="2:31" x14ac:dyDescent="0.4">
      <c r="B3098" t="s">
        <v>3210</v>
      </c>
      <c r="C3098" s="7">
        <v>40610</v>
      </c>
      <c r="D3098">
        <f>YEAR(_01_data[[#This Row],[Release Date]])</f>
        <v>2011</v>
      </c>
      <c r="E3098" t="s">
        <v>38</v>
      </c>
      <c r="F3098" t="s">
        <v>31</v>
      </c>
      <c r="G3098" t="s">
        <v>20</v>
      </c>
      <c r="H3098" t="s">
        <v>21</v>
      </c>
      <c r="I3098" t="s">
        <v>81</v>
      </c>
      <c r="J3098">
        <v>16000</v>
      </c>
      <c r="K3098">
        <v>32405</v>
      </c>
      <c r="L3098">
        <v>293</v>
      </c>
      <c r="M3098">
        <v>0</v>
      </c>
      <c r="N3098">
        <v>6.6</v>
      </c>
      <c r="O3098">
        <v>130</v>
      </c>
      <c r="P3098">
        <v>90</v>
      </c>
      <c r="Q3098">
        <v>638476</v>
      </c>
      <c r="R3098">
        <v>1500000</v>
      </c>
      <c r="AD3098" t="str">
        <v>Comedy</v>
      </c>
      <c r="AE3098">
        <v>6.6</v>
      </c>
    </row>
    <row r="3099" spans="2:31" x14ac:dyDescent="0.4">
      <c r="B3099" t="s">
        <v>3211</v>
      </c>
      <c r="C3099" s="7">
        <v>40649</v>
      </c>
      <c r="D3099">
        <f>YEAR(_01_data[[#This Row],[Release Date]])</f>
        <v>2011</v>
      </c>
      <c r="E3099" t="s">
        <v>38</v>
      </c>
      <c r="F3099" t="s">
        <v>56</v>
      </c>
      <c r="G3099" t="s">
        <v>20</v>
      </c>
      <c r="H3099" t="s">
        <v>21</v>
      </c>
      <c r="I3099" t="s">
        <v>81</v>
      </c>
      <c r="J3099">
        <v>11000</v>
      </c>
      <c r="K3099">
        <v>13391</v>
      </c>
      <c r="L3099">
        <v>1000</v>
      </c>
      <c r="M3099">
        <v>14000</v>
      </c>
      <c r="N3099">
        <v>5.8</v>
      </c>
      <c r="O3099">
        <v>447</v>
      </c>
      <c r="P3099">
        <v>119</v>
      </c>
      <c r="Q3099">
        <v>98780042</v>
      </c>
      <c r="R3099">
        <v>120000000</v>
      </c>
      <c r="AD3099" t="str">
        <v>Action</v>
      </c>
      <c r="AE3099">
        <v>5.8</v>
      </c>
    </row>
    <row r="3100" spans="2:31" x14ac:dyDescent="0.4">
      <c r="B3100" t="s">
        <v>3212</v>
      </c>
      <c r="C3100" s="7">
        <v>40576</v>
      </c>
      <c r="D3100">
        <f>YEAR(_01_data[[#This Row],[Release Date]])</f>
        <v>2011</v>
      </c>
      <c r="E3100" t="s">
        <v>38</v>
      </c>
      <c r="F3100" t="s">
        <v>56</v>
      </c>
      <c r="G3100" t="s">
        <v>20</v>
      </c>
      <c r="H3100" t="s">
        <v>21</v>
      </c>
      <c r="I3100" t="s">
        <v>65</v>
      </c>
      <c r="J3100">
        <v>14000</v>
      </c>
      <c r="K3100">
        <v>16606</v>
      </c>
      <c r="L3100">
        <v>248</v>
      </c>
      <c r="M3100">
        <v>32000</v>
      </c>
      <c r="N3100">
        <v>6.8</v>
      </c>
      <c r="O3100">
        <v>408</v>
      </c>
      <c r="P3100">
        <v>117</v>
      </c>
      <c r="Q3100">
        <v>51533608</v>
      </c>
      <c r="R3100">
        <v>25000000</v>
      </c>
      <c r="AD3100" t="str">
        <v>Action</v>
      </c>
      <c r="AE3100">
        <v>6.8</v>
      </c>
    </row>
    <row r="3101" spans="2:31" x14ac:dyDescent="0.4">
      <c r="B3101" t="s">
        <v>3213</v>
      </c>
      <c r="C3101" s="7">
        <v>40818</v>
      </c>
      <c r="D3101">
        <f>YEAR(_01_data[[#This Row],[Release Date]])</f>
        <v>2011</v>
      </c>
      <c r="E3101" t="s">
        <v>38</v>
      </c>
      <c r="F3101" t="s">
        <v>31</v>
      </c>
      <c r="G3101" t="s">
        <v>20</v>
      </c>
      <c r="H3101" t="s">
        <v>1798</v>
      </c>
      <c r="I3101" t="s">
        <v>65</v>
      </c>
      <c r="J3101">
        <v>3000</v>
      </c>
      <c r="K3101">
        <v>3569</v>
      </c>
      <c r="L3101">
        <v>51</v>
      </c>
      <c r="M3101">
        <v>17000</v>
      </c>
      <c r="N3101">
        <v>7.3</v>
      </c>
      <c r="O3101">
        <v>261</v>
      </c>
      <c r="P3101">
        <v>96</v>
      </c>
      <c r="Q3101">
        <v>5359774</v>
      </c>
      <c r="R3101">
        <v>6000000</v>
      </c>
      <c r="AD3101" t="str">
        <v>Comedy</v>
      </c>
      <c r="AE3101">
        <v>7.3</v>
      </c>
    </row>
    <row r="3102" spans="2:31" x14ac:dyDescent="0.4">
      <c r="B3102" t="s">
        <v>3214</v>
      </c>
      <c r="C3102" s="7">
        <v>40856</v>
      </c>
      <c r="D3102">
        <f>YEAR(_01_data[[#This Row],[Release Date]])</f>
        <v>2011</v>
      </c>
      <c r="E3102" t="s">
        <v>38</v>
      </c>
      <c r="F3102" t="s">
        <v>31</v>
      </c>
      <c r="G3102" t="s">
        <v>20</v>
      </c>
      <c r="H3102" t="s">
        <v>21</v>
      </c>
      <c r="I3102" t="s">
        <v>65</v>
      </c>
      <c r="J3102">
        <v>14000</v>
      </c>
      <c r="K3102">
        <v>16143</v>
      </c>
      <c r="L3102">
        <v>480</v>
      </c>
      <c r="M3102">
        <v>56000</v>
      </c>
      <c r="N3102">
        <v>6.5</v>
      </c>
      <c r="O3102">
        <v>383</v>
      </c>
      <c r="P3102">
        <v>102</v>
      </c>
      <c r="Q3102">
        <v>254455986</v>
      </c>
      <c r="R3102">
        <v>80000000</v>
      </c>
      <c r="AD3102" t="str">
        <v>Comedy</v>
      </c>
      <c r="AE3102">
        <v>6.5</v>
      </c>
    </row>
    <row r="3103" spans="2:31" x14ac:dyDescent="0.4">
      <c r="B3103" t="s">
        <v>3215</v>
      </c>
      <c r="C3103" s="7">
        <v>40624</v>
      </c>
      <c r="D3103">
        <f>YEAR(_01_data[[#This Row],[Release Date]])</f>
        <v>2011</v>
      </c>
      <c r="E3103" t="s">
        <v>38</v>
      </c>
      <c r="F3103" t="s">
        <v>102</v>
      </c>
      <c r="G3103" t="s">
        <v>20</v>
      </c>
      <c r="H3103" t="s">
        <v>21</v>
      </c>
      <c r="I3103" t="s">
        <v>32</v>
      </c>
      <c r="K3103">
        <v>0</v>
      </c>
      <c r="L3103">
        <v>6</v>
      </c>
      <c r="M3103">
        <v>88</v>
      </c>
      <c r="N3103">
        <v>7.2</v>
      </c>
      <c r="O3103">
        <v>3</v>
      </c>
      <c r="P3103">
        <v>80</v>
      </c>
      <c r="Q3103">
        <v>2245</v>
      </c>
      <c r="R3103">
        <v>560000</v>
      </c>
      <c r="AD3103" t="str">
        <v>Documentary</v>
      </c>
      <c r="AE3103">
        <v>7.2</v>
      </c>
    </row>
    <row r="3104" spans="2:31" x14ac:dyDescent="0.4">
      <c r="B3104" t="s">
        <v>3216</v>
      </c>
      <c r="C3104" s="7">
        <v>40590</v>
      </c>
      <c r="D3104">
        <f>YEAR(_01_data[[#This Row],[Release Date]])</f>
        <v>2011</v>
      </c>
      <c r="E3104" t="s">
        <v>38</v>
      </c>
      <c r="F3104" t="s">
        <v>24</v>
      </c>
      <c r="G3104" t="s">
        <v>20</v>
      </c>
      <c r="H3104" t="s">
        <v>21</v>
      </c>
      <c r="I3104" t="s">
        <v>81</v>
      </c>
      <c r="J3104">
        <v>15000</v>
      </c>
      <c r="K3104">
        <v>23227</v>
      </c>
      <c r="L3104">
        <v>150</v>
      </c>
      <c r="M3104">
        <v>75000</v>
      </c>
      <c r="N3104">
        <v>8.1</v>
      </c>
      <c r="O3104">
        <v>373</v>
      </c>
      <c r="P3104">
        <v>146</v>
      </c>
      <c r="Q3104">
        <v>169705587</v>
      </c>
      <c r="R3104">
        <v>25000000</v>
      </c>
      <c r="AD3104" t="str">
        <v>Drama</v>
      </c>
      <c r="AE3104">
        <v>8.1</v>
      </c>
    </row>
    <row r="3105" spans="2:31" x14ac:dyDescent="0.4">
      <c r="B3105" t="s">
        <v>3217</v>
      </c>
      <c r="C3105" s="7">
        <v>40646</v>
      </c>
      <c r="D3105">
        <f>YEAR(_01_data[[#This Row],[Release Date]])</f>
        <v>2011</v>
      </c>
      <c r="E3105" t="s">
        <v>38</v>
      </c>
      <c r="F3105" t="s">
        <v>24</v>
      </c>
      <c r="G3105" t="s">
        <v>20</v>
      </c>
      <c r="H3105" t="s">
        <v>21</v>
      </c>
      <c r="I3105" t="s">
        <v>65</v>
      </c>
      <c r="J3105">
        <v>33000</v>
      </c>
      <c r="K3105">
        <v>57077</v>
      </c>
      <c r="L3105">
        <v>0</v>
      </c>
      <c r="M3105">
        <v>22000</v>
      </c>
      <c r="N3105">
        <v>7.1</v>
      </c>
      <c r="O3105">
        <v>421</v>
      </c>
      <c r="P3105">
        <v>101</v>
      </c>
      <c r="Q3105">
        <v>40962534</v>
      </c>
      <c r="R3105">
        <v>12500000</v>
      </c>
      <c r="AD3105" t="str">
        <v>Drama</v>
      </c>
      <c r="AE3105">
        <v>7.1</v>
      </c>
    </row>
    <row r="3106" spans="2:31" x14ac:dyDescent="0.4">
      <c r="B3106" t="s">
        <v>3218</v>
      </c>
      <c r="C3106" s="7">
        <v>40704</v>
      </c>
      <c r="D3106">
        <f>YEAR(_01_data[[#This Row],[Release Date]])</f>
        <v>2011</v>
      </c>
      <c r="E3106" t="s">
        <v>38</v>
      </c>
      <c r="F3106" t="s">
        <v>64</v>
      </c>
      <c r="G3106" t="s">
        <v>20</v>
      </c>
      <c r="H3106" t="s">
        <v>21</v>
      </c>
      <c r="I3106" t="s">
        <v>65</v>
      </c>
      <c r="J3106">
        <v>969</v>
      </c>
      <c r="K3106">
        <v>1252</v>
      </c>
      <c r="L3106">
        <v>243</v>
      </c>
      <c r="M3106">
        <v>0</v>
      </c>
      <c r="N3106">
        <v>5.5</v>
      </c>
      <c r="O3106">
        <v>292</v>
      </c>
      <c r="P3106">
        <v>101</v>
      </c>
      <c r="Q3106">
        <v>77501</v>
      </c>
      <c r="R3106">
        <v>750000</v>
      </c>
      <c r="AD3106" t="str">
        <v>Horror</v>
      </c>
      <c r="AE3106">
        <v>5.5</v>
      </c>
    </row>
    <row r="3107" spans="2:31" x14ac:dyDescent="0.4">
      <c r="B3107" t="s">
        <v>3219</v>
      </c>
      <c r="C3107" s="7">
        <v>40647</v>
      </c>
      <c r="D3107">
        <f>YEAR(_01_data[[#This Row],[Release Date]])</f>
        <v>2011</v>
      </c>
      <c r="E3107" t="s">
        <v>38</v>
      </c>
      <c r="F3107" t="s">
        <v>50</v>
      </c>
      <c r="G3107" t="s">
        <v>20</v>
      </c>
      <c r="H3107" t="s">
        <v>60</v>
      </c>
      <c r="I3107" t="s">
        <v>81</v>
      </c>
      <c r="J3107">
        <v>11000</v>
      </c>
      <c r="K3107">
        <v>12894</v>
      </c>
      <c r="L3107">
        <v>58</v>
      </c>
      <c r="M3107">
        <v>18000</v>
      </c>
      <c r="N3107">
        <v>6.4</v>
      </c>
      <c r="O3107">
        <v>331</v>
      </c>
      <c r="P3107">
        <v>105</v>
      </c>
      <c r="Q3107">
        <v>29959436</v>
      </c>
      <c r="R3107">
        <v>13000000</v>
      </c>
      <c r="AD3107" t="str">
        <v>Biography</v>
      </c>
      <c r="AE3107">
        <v>6.4</v>
      </c>
    </row>
    <row r="3108" spans="2:31" x14ac:dyDescent="0.4">
      <c r="B3108" t="s">
        <v>3220</v>
      </c>
      <c r="C3108" s="7">
        <v>40608</v>
      </c>
      <c r="D3108">
        <f>YEAR(_01_data[[#This Row],[Release Date]])</f>
        <v>2011</v>
      </c>
      <c r="E3108" t="s">
        <v>38</v>
      </c>
      <c r="F3108" t="s">
        <v>19</v>
      </c>
      <c r="G3108" t="s">
        <v>20</v>
      </c>
      <c r="H3108" t="s">
        <v>21</v>
      </c>
      <c r="I3108" t="s">
        <v>65</v>
      </c>
      <c r="J3108">
        <v>11000</v>
      </c>
      <c r="K3108">
        <v>13943</v>
      </c>
      <c r="L3108">
        <v>65</v>
      </c>
      <c r="M3108">
        <v>25000</v>
      </c>
      <c r="N3108">
        <v>7.3</v>
      </c>
      <c r="O3108">
        <v>274</v>
      </c>
      <c r="P3108">
        <v>118</v>
      </c>
      <c r="Q3108">
        <v>57981889</v>
      </c>
      <c r="R3108">
        <v>40000000</v>
      </c>
      <c r="AD3108" t="str">
        <v>Crime</v>
      </c>
      <c r="AE3108">
        <v>7.3</v>
      </c>
    </row>
    <row r="3109" spans="2:31" x14ac:dyDescent="0.4">
      <c r="B3109" t="s">
        <v>3221</v>
      </c>
      <c r="C3109" s="7">
        <v>40690</v>
      </c>
      <c r="D3109">
        <f>YEAR(_01_data[[#This Row],[Release Date]])</f>
        <v>2011</v>
      </c>
      <c r="E3109" t="s">
        <v>38</v>
      </c>
      <c r="F3109" t="s">
        <v>56</v>
      </c>
      <c r="G3109" t="s">
        <v>20</v>
      </c>
      <c r="H3109" t="s">
        <v>21</v>
      </c>
      <c r="I3109" t="s">
        <v>65</v>
      </c>
      <c r="J3109">
        <v>26000</v>
      </c>
      <c r="K3109">
        <v>27834</v>
      </c>
      <c r="L3109">
        <v>165</v>
      </c>
      <c r="M3109">
        <v>16000</v>
      </c>
      <c r="N3109">
        <v>6.6</v>
      </c>
      <c r="O3109">
        <v>252</v>
      </c>
      <c r="P3109">
        <v>93</v>
      </c>
      <c r="Q3109">
        <v>29113588</v>
      </c>
      <c r="R3109">
        <v>40000000</v>
      </c>
      <c r="AD3109" t="str">
        <v>Action</v>
      </c>
      <c r="AE3109">
        <v>6.6</v>
      </c>
    </row>
    <row r="3110" spans="2:31" x14ac:dyDescent="0.4">
      <c r="B3110" t="s">
        <v>3222</v>
      </c>
      <c r="C3110" s="7">
        <v>40782</v>
      </c>
      <c r="D3110">
        <f>YEAR(_01_data[[#This Row],[Release Date]])</f>
        <v>2011</v>
      </c>
      <c r="E3110" t="s">
        <v>38</v>
      </c>
      <c r="F3110" t="s">
        <v>42</v>
      </c>
      <c r="G3110" t="s">
        <v>20</v>
      </c>
      <c r="H3110" t="s">
        <v>21</v>
      </c>
      <c r="I3110" t="s">
        <v>61</v>
      </c>
      <c r="J3110">
        <v>970</v>
      </c>
      <c r="K3110">
        <v>1336</v>
      </c>
      <c r="L3110">
        <v>33</v>
      </c>
      <c r="M3110">
        <v>26000</v>
      </c>
      <c r="N3110">
        <v>7.1</v>
      </c>
      <c r="O3110">
        <v>398</v>
      </c>
      <c r="P3110">
        <v>103</v>
      </c>
      <c r="Q3110">
        <v>88625922</v>
      </c>
      <c r="R3110">
        <v>45000000</v>
      </c>
      <c r="AD3110" t="str">
        <v>Adventure</v>
      </c>
      <c r="AE3110">
        <v>7.1</v>
      </c>
    </row>
    <row r="3111" spans="2:31" x14ac:dyDescent="0.4">
      <c r="B3111" t="s">
        <v>3223</v>
      </c>
      <c r="C3111" s="7">
        <v>40652</v>
      </c>
      <c r="D3111">
        <f>YEAR(_01_data[[#This Row],[Release Date]])</f>
        <v>2011</v>
      </c>
      <c r="E3111" t="s">
        <v>38</v>
      </c>
      <c r="F3111" t="s">
        <v>56</v>
      </c>
      <c r="G3111" t="s">
        <v>3224</v>
      </c>
      <c r="H3111" t="s">
        <v>3225</v>
      </c>
      <c r="I3111" t="s">
        <v>65</v>
      </c>
      <c r="J3111">
        <v>1000</v>
      </c>
      <c r="K3111">
        <v>1445</v>
      </c>
      <c r="L3111">
        <v>338</v>
      </c>
      <c r="M3111">
        <v>51000</v>
      </c>
      <c r="N3111">
        <v>7.6</v>
      </c>
      <c r="O3111">
        <v>481</v>
      </c>
      <c r="P3111">
        <v>102</v>
      </c>
      <c r="Q3111">
        <v>4105123</v>
      </c>
      <c r="R3111">
        <v>1100000</v>
      </c>
      <c r="AD3111" t="str">
        <v>Action</v>
      </c>
      <c r="AE3111">
        <v>7.6</v>
      </c>
    </row>
    <row r="3112" spans="2:31" x14ac:dyDescent="0.4">
      <c r="B3112" t="s">
        <v>3226</v>
      </c>
      <c r="C3112" s="7">
        <v>40720</v>
      </c>
      <c r="D3112">
        <f>YEAR(_01_data[[#This Row],[Release Date]])</f>
        <v>2011</v>
      </c>
      <c r="E3112" t="s">
        <v>38</v>
      </c>
      <c r="F3112" t="s">
        <v>24</v>
      </c>
      <c r="G3112" t="s">
        <v>20</v>
      </c>
      <c r="H3112" t="s">
        <v>21</v>
      </c>
      <c r="I3112" t="s">
        <v>81</v>
      </c>
      <c r="J3112">
        <v>12000</v>
      </c>
      <c r="K3112">
        <v>19904</v>
      </c>
      <c r="L3112">
        <v>101</v>
      </c>
      <c r="M3112">
        <v>23000</v>
      </c>
      <c r="N3112">
        <v>6</v>
      </c>
      <c r="O3112">
        <v>267</v>
      </c>
      <c r="P3112">
        <v>114</v>
      </c>
      <c r="Q3112">
        <v>33037754</v>
      </c>
      <c r="R3112">
        <v>37000000</v>
      </c>
      <c r="AD3112" t="str">
        <v>Drama</v>
      </c>
      <c r="AE3112">
        <v>6</v>
      </c>
    </row>
    <row r="3113" spans="2:31" x14ac:dyDescent="0.4">
      <c r="B3113" t="s">
        <v>3227</v>
      </c>
      <c r="C3113" s="7">
        <v>40545</v>
      </c>
      <c r="D3113">
        <f>YEAR(_01_data[[#This Row],[Release Date]])</f>
        <v>2011</v>
      </c>
      <c r="E3113" t="s">
        <v>38</v>
      </c>
      <c r="F3113" t="s">
        <v>24</v>
      </c>
      <c r="G3113" t="s">
        <v>20</v>
      </c>
      <c r="H3113" t="s">
        <v>21</v>
      </c>
      <c r="I3113" t="s">
        <v>81</v>
      </c>
      <c r="J3113">
        <v>3000</v>
      </c>
      <c r="K3113">
        <v>5349</v>
      </c>
      <c r="L3113">
        <v>26</v>
      </c>
      <c r="M3113">
        <v>0</v>
      </c>
      <c r="N3113">
        <v>4.8</v>
      </c>
      <c r="O3113">
        <v>138</v>
      </c>
      <c r="P3113">
        <v>91</v>
      </c>
      <c r="Q3113">
        <v>37300107</v>
      </c>
      <c r="R3113">
        <v>16000000</v>
      </c>
      <c r="AD3113" t="str">
        <v>Drama</v>
      </c>
      <c r="AE3113">
        <v>4.8</v>
      </c>
    </row>
    <row r="3114" spans="2:31" x14ac:dyDescent="0.4">
      <c r="B3114" t="s">
        <v>3228</v>
      </c>
      <c r="C3114" s="7">
        <v>40816</v>
      </c>
      <c r="D3114">
        <f>YEAR(_01_data[[#This Row],[Release Date]])</f>
        <v>2011</v>
      </c>
      <c r="E3114" t="s">
        <v>38</v>
      </c>
      <c r="F3114" t="s">
        <v>42</v>
      </c>
      <c r="G3114" t="s">
        <v>20</v>
      </c>
      <c r="H3114" t="s">
        <v>21</v>
      </c>
      <c r="I3114" t="s">
        <v>61</v>
      </c>
      <c r="J3114">
        <v>383</v>
      </c>
      <c r="K3114">
        <v>692</v>
      </c>
      <c r="L3114">
        <v>67</v>
      </c>
      <c r="M3114">
        <v>31000</v>
      </c>
      <c r="N3114">
        <v>5.5</v>
      </c>
      <c r="O3114">
        <v>172</v>
      </c>
      <c r="P3114">
        <v>103</v>
      </c>
      <c r="Q3114">
        <v>142614158</v>
      </c>
      <c r="R3114">
        <v>110000000</v>
      </c>
      <c r="AD3114" t="str">
        <v>Adventure</v>
      </c>
      <c r="AE3114">
        <v>5.5</v>
      </c>
    </row>
    <row r="3115" spans="2:31" x14ac:dyDescent="0.4">
      <c r="B3115" t="s">
        <v>3229</v>
      </c>
      <c r="C3115" s="7">
        <v>40652</v>
      </c>
      <c r="D3115">
        <f>YEAR(_01_data[[#This Row],[Release Date]])</f>
        <v>2011</v>
      </c>
      <c r="E3115" t="s">
        <v>38</v>
      </c>
      <c r="F3115" t="s">
        <v>19</v>
      </c>
      <c r="G3115" t="s">
        <v>20</v>
      </c>
      <c r="H3115" t="s">
        <v>21</v>
      </c>
      <c r="I3115" t="s">
        <v>65</v>
      </c>
      <c r="J3115">
        <v>17000</v>
      </c>
      <c r="K3115">
        <v>32814</v>
      </c>
      <c r="L3115">
        <v>68</v>
      </c>
      <c r="M3115">
        <v>0</v>
      </c>
      <c r="N3115">
        <v>5.0999999999999996</v>
      </c>
      <c r="O3115">
        <v>62</v>
      </c>
      <c r="P3115">
        <v>90</v>
      </c>
      <c r="Q3115">
        <v>28870</v>
      </c>
      <c r="R3115">
        <v>15000000</v>
      </c>
      <c r="AD3115" t="str">
        <v>Crime</v>
      </c>
      <c r="AE3115">
        <v>5.0999999999999996</v>
      </c>
    </row>
    <row r="3116" spans="2:31" x14ac:dyDescent="0.4">
      <c r="B3116" t="s">
        <v>3230</v>
      </c>
      <c r="C3116" s="7">
        <v>40679</v>
      </c>
      <c r="D3116">
        <f>YEAR(_01_data[[#This Row],[Release Date]])</f>
        <v>2011</v>
      </c>
      <c r="E3116" t="s">
        <v>38</v>
      </c>
      <c r="F3116" t="s">
        <v>56</v>
      </c>
      <c r="G3116" t="s">
        <v>20</v>
      </c>
      <c r="H3116" t="s">
        <v>26</v>
      </c>
      <c r="I3116" t="s">
        <v>81</v>
      </c>
      <c r="J3116">
        <v>14000</v>
      </c>
      <c r="K3116">
        <v>27694</v>
      </c>
      <c r="L3116">
        <v>545</v>
      </c>
      <c r="M3116">
        <v>19000</v>
      </c>
      <c r="N3116">
        <v>5.8</v>
      </c>
      <c r="O3116">
        <v>228</v>
      </c>
      <c r="P3116">
        <v>110</v>
      </c>
      <c r="Q3116">
        <v>20315324</v>
      </c>
      <c r="R3116">
        <v>75000000</v>
      </c>
      <c r="AD3116" t="str">
        <v>Action</v>
      </c>
      <c r="AE3116">
        <v>5.8</v>
      </c>
    </row>
    <row r="3117" spans="2:31" x14ac:dyDescent="0.4">
      <c r="B3117" t="s">
        <v>3231</v>
      </c>
      <c r="C3117" s="7">
        <v>40895</v>
      </c>
      <c r="D3117">
        <f>YEAR(_01_data[[#This Row],[Release Date]])</f>
        <v>2011</v>
      </c>
      <c r="E3117" t="s">
        <v>38</v>
      </c>
      <c r="F3117" t="s">
        <v>24</v>
      </c>
      <c r="G3117" t="s">
        <v>20</v>
      </c>
      <c r="H3117" t="s">
        <v>21</v>
      </c>
      <c r="I3117" t="s">
        <v>81</v>
      </c>
      <c r="J3117">
        <v>11000</v>
      </c>
      <c r="K3117">
        <v>13021</v>
      </c>
      <c r="L3117">
        <v>0</v>
      </c>
      <c r="M3117">
        <v>39000</v>
      </c>
      <c r="N3117">
        <v>6.7</v>
      </c>
      <c r="O3117">
        <v>584</v>
      </c>
      <c r="P3117">
        <v>139</v>
      </c>
      <c r="Q3117">
        <v>13303319</v>
      </c>
      <c r="R3117">
        <v>32000000</v>
      </c>
      <c r="AD3117" t="str">
        <v>Drama</v>
      </c>
      <c r="AE3117">
        <v>6.7</v>
      </c>
    </row>
    <row r="3118" spans="2:31" x14ac:dyDescent="0.4">
      <c r="B3118" t="s">
        <v>3232</v>
      </c>
      <c r="C3118" s="7">
        <v>40551</v>
      </c>
      <c r="D3118">
        <f>YEAR(_01_data[[#This Row],[Release Date]])</f>
        <v>2011</v>
      </c>
      <c r="E3118" t="s">
        <v>38</v>
      </c>
      <c r="F3118" t="s">
        <v>50</v>
      </c>
      <c r="G3118" t="s">
        <v>20</v>
      </c>
      <c r="H3118" t="s">
        <v>916</v>
      </c>
      <c r="I3118" t="s">
        <v>81</v>
      </c>
      <c r="J3118">
        <v>877</v>
      </c>
      <c r="K3118">
        <v>3497</v>
      </c>
      <c r="L3118">
        <v>596</v>
      </c>
      <c r="M3118">
        <v>2000</v>
      </c>
      <c r="N3118">
        <v>5.9</v>
      </c>
      <c r="O3118">
        <v>77</v>
      </c>
      <c r="P3118">
        <v>102</v>
      </c>
      <c r="Q3118">
        <v>1068392</v>
      </c>
      <c r="R3118">
        <v>36000000</v>
      </c>
      <c r="AD3118" t="str">
        <v>Biography</v>
      </c>
      <c r="AE3118">
        <v>5.9</v>
      </c>
    </row>
    <row r="3119" spans="2:31" x14ac:dyDescent="0.4">
      <c r="B3119" t="s">
        <v>3233</v>
      </c>
      <c r="C3119" s="7">
        <v>40562</v>
      </c>
      <c r="D3119">
        <f>YEAR(_01_data[[#This Row],[Release Date]])</f>
        <v>2011</v>
      </c>
      <c r="E3119" t="s">
        <v>38</v>
      </c>
      <c r="F3119" t="s">
        <v>56</v>
      </c>
      <c r="G3119" t="s">
        <v>20</v>
      </c>
      <c r="H3119" t="s">
        <v>21</v>
      </c>
      <c r="I3119" t="s">
        <v>81</v>
      </c>
      <c r="J3119">
        <v>26000</v>
      </c>
      <c r="K3119">
        <v>60059</v>
      </c>
      <c r="L3119">
        <v>0</v>
      </c>
      <c r="M3119">
        <v>63000</v>
      </c>
      <c r="N3119">
        <v>7</v>
      </c>
      <c r="O3119">
        <v>516</v>
      </c>
      <c r="P3119">
        <v>115</v>
      </c>
      <c r="Q3119">
        <v>181015141</v>
      </c>
      <c r="R3119">
        <v>150000000</v>
      </c>
      <c r="AD3119" t="str">
        <v>Action</v>
      </c>
      <c r="AE3119">
        <v>7</v>
      </c>
    </row>
    <row r="3120" spans="2:31" x14ac:dyDescent="0.4">
      <c r="B3120" t="s">
        <v>3234</v>
      </c>
      <c r="C3120" s="7">
        <v>40806</v>
      </c>
      <c r="D3120">
        <f>YEAR(_01_data[[#This Row],[Release Date]])</f>
        <v>2011</v>
      </c>
      <c r="E3120" t="s">
        <v>38</v>
      </c>
      <c r="F3120" t="s">
        <v>24</v>
      </c>
      <c r="G3120" t="s">
        <v>20</v>
      </c>
      <c r="H3120" t="s">
        <v>95</v>
      </c>
      <c r="I3120" t="s">
        <v>65</v>
      </c>
      <c r="J3120">
        <v>19000</v>
      </c>
      <c r="K3120">
        <v>46241</v>
      </c>
      <c r="L3120">
        <v>140</v>
      </c>
      <c r="M3120">
        <v>24000</v>
      </c>
      <c r="N3120">
        <v>7.1</v>
      </c>
      <c r="O3120">
        <v>466</v>
      </c>
      <c r="P3120">
        <v>127</v>
      </c>
      <c r="Q3120">
        <v>24104113</v>
      </c>
      <c r="R3120">
        <v>20000000</v>
      </c>
      <c r="AD3120" t="str">
        <v>Drama</v>
      </c>
      <c r="AE3120">
        <v>7.1</v>
      </c>
    </row>
    <row r="3121" spans="2:31" x14ac:dyDescent="0.4">
      <c r="B3121" t="s">
        <v>3235</v>
      </c>
      <c r="C3121" s="7">
        <v>40891</v>
      </c>
      <c r="D3121">
        <f>YEAR(_01_data[[#This Row],[Release Date]])</f>
        <v>2011</v>
      </c>
      <c r="E3121" t="s">
        <v>38</v>
      </c>
      <c r="F3121" t="s">
        <v>56</v>
      </c>
      <c r="G3121" t="s">
        <v>20</v>
      </c>
      <c r="H3121" t="s">
        <v>21</v>
      </c>
      <c r="I3121" t="s">
        <v>81</v>
      </c>
      <c r="J3121">
        <v>2000</v>
      </c>
      <c r="K3121">
        <v>3768</v>
      </c>
      <c r="L3121">
        <v>420</v>
      </c>
      <c r="M3121">
        <v>0</v>
      </c>
      <c r="N3121">
        <v>6.2</v>
      </c>
      <c r="O3121">
        <v>236</v>
      </c>
      <c r="P3121">
        <v>104</v>
      </c>
      <c r="Q3121">
        <v>78009155</v>
      </c>
      <c r="R3121">
        <v>75000000</v>
      </c>
      <c r="AD3121" t="str">
        <v>Action</v>
      </c>
      <c r="AE3121">
        <v>6.2</v>
      </c>
    </row>
    <row r="3122" spans="2:31" x14ac:dyDescent="0.4">
      <c r="B3122" t="s">
        <v>3236</v>
      </c>
      <c r="C3122" s="7">
        <v>40588</v>
      </c>
      <c r="D3122">
        <f>YEAR(_01_data[[#This Row],[Release Date]])</f>
        <v>2011</v>
      </c>
      <c r="E3122" t="s">
        <v>38</v>
      </c>
      <c r="F3122" t="s">
        <v>56</v>
      </c>
      <c r="G3122" t="s">
        <v>20</v>
      </c>
      <c r="H3122" t="s">
        <v>21</v>
      </c>
      <c r="I3122" t="s">
        <v>81</v>
      </c>
      <c r="J3122">
        <v>894</v>
      </c>
      <c r="K3122">
        <v>2593</v>
      </c>
      <c r="L3122">
        <v>0</v>
      </c>
      <c r="M3122">
        <v>46000</v>
      </c>
      <c r="N3122">
        <v>6.3</v>
      </c>
      <c r="O3122">
        <v>428</v>
      </c>
      <c r="P3122">
        <v>154</v>
      </c>
      <c r="Q3122">
        <v>352358779</v>
      </c>
      <c r="R3122">
        <v>195000000</v>
      </c>
      <c r="AD3122" t="str">
        <v>Action</v>
      </c>
      <c r="AE3122">
        <v>6.3</v>
      </c>
    </row>
    <row r="3123" spans="2:31" x14ac:dyDescent="0.4">
      <c r="B3123" t="s">
        <v>3237</v>
      </c>
      <c r="C3123" s="7">
        <v>40608</v>
      </c>
      <c r="D3123">
        <f>YEAR(_01_data[[#This Row],[Release Date]])</f>
        <v>2011</v>
      </c>
      <c r="E3123" t="s">
        <v>38</v>
      </c>
      <c r="F3123" t="s">
        <v>56</v>
      </c>
      <c r="G3123" t="s">
        <v>20</v>
      </c>
      <c r="H3123" t="s">
        <v>60</v>
      </c>
      <c r="I3123" t="s">
        <v>81</v>
      </c>
      <c r="J3123">
        <v>14000</v>
      </c>
      <c r="K3123">
        <v>17152</v>
      </c>
      <c r="L3123">
        <v>174</v>
      </c>
      <c r="M3123">
        <v>29000</v>
      </c>
      <c r="N3123">
        <v>6.9</v>
      </c>
      <c r="O3123">
        <v>349</v>
      </c>
      <c r="P3123">
        <v>113</v>
      </c>
      <c r="Q3123">
        <v>61094903</v>
      </c>
      <c r="R3123">
        <v>30000000</v>
      </c>
      <c r="AD3123" t="str">
        <v>Action</v>
      </c>
      <c r="AE3123">
        <v>6.9</v>
      </c>
    </row>
    <row r="3124" spans="2:31" x14ac:dyDescent="0.4">
      <c r="B3124" t="s">
        <v>3238</v>
      </c>
      <c r="C3124" s="7">
        <v>40642</v>
      </c>
      <c r="D3124">
        <f>YEAR(_01_data[[#This Row],[Release Date]])</f>
        <v>2011</v>
      </c>
      <c r="E3124" t="s">
        <v>18</v>
      </c>
      <c r="F3124" t="s">
        <v>24</v>
      </c>
      <c r="G3124" t="s">
        <v>20</v>
      </c>
      <c r="H3124" t="s">
        <v>21</v>
      </c>
      <c r="I3124" t="s">
        <v>81</v>
      </c>
      <c r="J3124">
        <v>25000</v>
      </c>
      <c r="K3124">
        <v>46726</v>
      </c>
      <c r="L3124">
        <v>14000</v>
      </c>
      <c r="M3124">
        <v>28000</v>
      </c>
      <c r="N3124">
        <v>7.2</v>
      </c>
      <c r="O3124">
        <v>388</v>
      </c>
      <c r="P3124">
        <v>146</v>
      </c>
      <c r="Q3124">
        <v>79883359</v>
      </c>
      <c r="R3124">
        <v>66000000</v>
      </c>
      <c r="AD3124" t="str">
        <v>Drama</v>
      </c>
      <c r="AE3124">
        <v>7.2</v>
      </c>
    </row>
    <row r="3125" spans="2:31" x14ac:dyDescent="0.4">
      <c r="B3125" t="s">
        <v>3239</v>
      </c>
      <c r="C3125" s="7">
        <v>40797</v>
      </c>
      <c r="D3125">
        <f>YEAR(_01_data[[#This Row],[Release Date]])</f>
        <v>2011</v>
      </c>
      <c r="E3125" t="s">
        <v>38</v>
      </c>
      <c r="F3125" t="s">
        <v>24</v>
      </c>
      <c r="G3125" t="s">
        <v>20</v>
      </c>
      <c r="H3125" t="s">
        <v>21</v>
      </c>
      <c r="I3125" t="s">
        <v>81</v>
      </c>
      <c r="J3125">
        <v>27000</v>
      </c>
      <c r="K3125">
        <v>29692</v>
      </c>
      <c r="L3125">
        <v>149</v>
      </c>
      <c r="M3125">
        <v>77000</v>
      </c>
      <c r="N3125">
        <v>8.1999999999999993</v>
      </c>
      <c r="O3125">
        <v>317</v>
      </c>
      <c r="P3125">
        <v>140</v>
      </c>
      <c r="Q3125">
        <v>13651662</v>
      </c>
      <c r="R3125">
        <v>25000000</v>
      </c>
      <c r="AD3125" t="str">
        <v>Drama</v>
      </c>
      <c r="AE3125">
        <v>8.1999999999999993</v>
      </c>
    </row>
    <row r="3126" spans="2:31" x14ac:dyDescent="0.4">
      <c r="B3126" t="s">
        <v>3240</v>
      </c>
      <c r="C3126" s="7">
        <v>40784</v>
      </c>
      <c r="D3126">
        <f>YEAR(_01_data[[#This Row],[Release Date]])</f>
        <v>2011</v>
      </c>
      <c r="E3126" t="s">
        <v>38</v>
      </c>
      <c r="F3126" t="s">
        <v>24</v>
      </c>
      <c r="G3126" t="s">
        <v>20</v>
      </c>
      <c r="H3126" t="s">
        <v>21</v>
      </c>
      <c r="I3126" t="s">
        <v>81</v>
      </c>
      <c r="J3126">
        <v>21000</v>
      </c>
      <c r="K3126">
        <v>36062</v>
      </c>
      <c r="L3126">
        <v>508</v>
      </c>
      <c r="M3126">
        <v>33000</v>
      </c>
      <c r="N3126">
        <v>6.9</v>
      </c>
      <c r="O3126">
        <v>279</v>
      </c>
      <c r="P3126">
        <v>120</v>
      </c>
      <c r="Q3126">
        <v>58700247</v>
      </c>
      <c r="R3126">
        <v>38000000</v>
      </c>
      <c r="AD3126" t="str">
        <v>Drama</v>
      </c>
      <c r="AE3126">
        <v>6.9</v>
      </c>
    </row>
    <row r="3127" spans="2:31" x14ac:dyDescent="0.4">
      <c r="B3127" t="s">
        <v>3241</v>
      </c>
      <c r="C3127" s="7">
        <v>40644</v>
      </c>
      <c r="D3127">
        <f>YEAR(_01_data[[#This Row],[Release Date]])</f>
        <v>2011</v>
      </c>
      <c r="E3127" t="s">
        <v>38</v>
      </c>
      <c r="F3127" t="s">
        <v>24</v>
      </c>
      <c r="G3127" t="s">
        <v>20</v>
      </c>
      <c r="H3127" t="s">
        <v>60</v>
      </c>
      <c r="I3127" t="s">
        <v>65</v>
      </c>
      <c r="J3127">
        <v>3000</v>
      </c>
      <c r="K3127">
        <v>3547</v>
      </c>
      <c r="L3127">
        <v>159</v>
      </c>
      <c r="M3127">
        <v>38000</v>
      </c>
      <c r="N3127">
        <v>7.5</v>
      </c>
      <c r="O3127">
        <v>389</v>
      </c>
      <c r="P3127">
        <v>112</v>
      </c>
      <c r="Q3127">
        <v>1738692</v>
      </c>
      <c r="R3127">
        <v>7000000</v>
      </c>
      <c r="AD3127" t="str">
        <v>Drama</v>
      </c>
      <c r="AE3127">
        <v>7.5</v>
      </c>
    </row>
    <row r="3128" spans="2:31" x14ac:dyDescent="0.4">
      <c r="B3128" t="s">
        <v>3242</v>
      </c>
      <c r="C3128" s="7">
        <v>40856</v>
      </c>
      <c r="D3128">
        <f>YEAR(_01_data[[#This Row],[Release Date]])</f>
        <v>2011</v>
      </c>
      <c r="E3128" t="s">
        <v>38</v>
      </c>
      <c r="F3128" t="s">
        <v>24</v>
      </c>
      <c r="G3128" t="s">
        <v>20</v>
      </c>
      <c r="H3128" t="s">
        <v>60</v>
      </c>
      <c r="I3128" t="s">
        <v>22</v>
      </c>
      <c r="J3128">
        <v>507</v>
      </c>
      <c r="K3128">
        <v>654</v>
      </c>
      <c r="L3128">
        <v>131</v>
      </c>
      <c r="M3128">
        <v>0</v>
      </c>
      <c r="N3128">
        <v>7.7</v>
      </c>
      <c r="O3128">
        <v>143</v>
      </c>
      <c r="P3128">
        <v>97</v>
      </c>
      <c r="Q3128">
        <v>469947</v>
      </c>
      <c r="R3128">
        <v>120000</v>
      </c>
      <c r="AD3128" t="str">
        <v>Drama</v>
      </c>
      <c r="AE3128">
        <v>7.7</v>
      </c>
    </row>
    <row r="3129" spans="2:31" x14ac:dyDescent="0.4">
      <c r="B3129" t="s">
        <v>3243</v>
      </c>
      <c r="C3129" s="7">
        <v>40580</v>
      </c>
      <c r="D3129">
        <f>YEAR(_01_data[[#This Row],[Release Date]])</f>
        <v>2011</v>
      </c>
      <c r="E3129" t="s">
        <v>38</v>
      </c>
      <c r="F3129" t="s">
        <v>31</v>
      </c>
      <c r="G3129" t="s">
        <v>20</v>
      </c>
      <c r="H3129" t="s">
        <v>21</v>
      </c>
      <c r="I3129" t="s">
        <v>65</v>
      </c>
      <c r="J3129">
        <v>11000</v>
      </c>
      <c r="K3129">
        <v>15713</v>
      </c>
      <c r="L3129">
        <v>20</v>
      </c>
      <c r="M3129">
        <v>0</v>
      </c>
      <c r="N3129">
        <v>6</v>
      </c>
      <c r="O3129">
        <v>151</v>
      </c>
      <c r="P3129">
        <v>117</v>
      </c>
      <c r="Q3129">
        <v>13987482</v>
      </c>
      <c r="R3129">
        <v>20000000</v>
      </c>
      <c r="AD3129" t="str">
        <v>Comedy</v>
      </c>
      <c r="AE3129">
        <v>6</v>
      </c>
    </row>
    <row r="3130" spans="2:31" x14ac:dyDescent="0.4">
      <c r="B3130" t="s">
        <v>3244</v>
      </c>
      <c r="C3130" s="7">
        <v>40774</v>
      </c>
      <c r="D3130">
        <f>YEAR(_01_data[[#This Row],[Release Date]])</f>
        <v>2011</v>
      </c>
      <c r="E3130" t="s">
        <v>38</v>
      </c>
      <c r="F3130" t="s">
        <v>42</v>
      </c>
      <c r="G3130" t="s">
        <v>20</v>
      </c>
      <c r="H3130" t="s">
        <v>21</v>
      </c>
      <c r="I3130" t="s">
        <v>36</v>
      </c>
      <c r="J3130">
        <v>759</v>
      </c>
      <c r="K3130">
        <v>1002</v>
      </c>
      <c r="L3130">
        <v>15</v>
      </c>
      <c r="M3130">
        <v>0</v>
      </c>
      <c r="N3130">
        <v>7.3</v>
      </c>
      <c r="O3130">
        <v>162</v>
      </c>
      <c r="P3130">
        <v>63</v>
      </c>
      <c r="Q3130">
        <v>26687172</v>
      </c>
      <c r="R3130">
        <v>30000000</v>
      </c>
      <c r="AD3130" t="str">
        <v>Adventure</v>
      </c>
      <c r="AE3130">
        <v>7.3</v>
      </c>
    </row>
    <row r="3131" spans="2:31" x14ac:dyDescent="0.4">
      <c r="B3131" t="s">
        <v>3245</v>
      </c>
      <c r="C3131" s="7">
        <v>40895</v>
      </c>
      <c r="D3131">
        <f>YEAR(_01_data[[#This Row],[Release Date]])</f>
        <v>2011</v>
      </c>
      <c r="E3131" t="s">
        <v>38</v>
      </c>
      <c r="F3131" t="s">
        <v>56</v>
      </c>
      <c r="G3131" t="s">
        <v>20</v>
      </c>
      <c r="H3131" t="s">
        <v>21</v>
      </c>
      <c r="I3131" t="s">
        <v>81</v>
      </c>
      <c r="J3131">
        <v>34000</v>
      </c>
      <c r="K3131">
        <v>50983</v>
      </c>
      <c r="L3131">
        <v>905</v>
      </c>
      <c r="M3131">
        <v>54000</v>
      </c>
      <c r="N3131">
        <v>7.8</v>
      </c>
      <c r="O3131">
        <v>500</v>
      </c>
      <c r="P3131">
        <v>132</v>
      </c>
      <c r="Q3131">
        <v>146405371</v>
      </c>
      <c r="R3131">
        <v>160000000</v>
      </c>
      <c r="AD3131" t="str">
        <v>Action</v>
      </c>
      <c r="AE3131">
        <v>7.8</v>
      </c>
    </row>
    <row r="3132" spans="2:31" x14ac:dyDescent="0.4">
      <c r="B3132" t="s">
        <v>3246</v>
      </c>
      <c r="C3132" s="7">
        <v>40557</v>
      </c>
      <c r="D3132">
        <f>YEAR(_01_data[[#This Row],[Release Date]])</f>
        <v>2011</v>
      </c>
      <c r="E3132" t="s">
        <v>38</v>
      </c>
      <c r="F3132" t="s">
        <v>31</v>
      </c>
      <c r="G3132" t="s">
        <v>20</v>
      </c>
      <c r="H3132" t="s">
        <v>21</v>
      </c>
      <c r="I3132" t="s">
        <v>65</v>
      </c>
      <c r="J3132">
        <v>9000</v>
      </c>
      <c r="K3132">
        <v>10575</v>
      </c>
      <c r="L3132">
        <v>655</v>
      </c>
      <c r="M3132">
        <v>0</v>
      </c>
      <c r="N3132">
        <v>6.3</v>
      </c>
      <c r="O3132">
        <v>325</v>
      </c>
      <c r="P3132">
        <v>94</v>
      </c>
      <c r="Q3132">
        <v>16300302</v>
      </c>
      <c r="R3132">
        <v>12000000</v>
      </c>
      <c r="AD3132" t="str">
        <v>Comedy</v>
      </c>
      <c r="AE3132">
        <v>6.3</v>
      </c>
    </row>
    <row r="3133" spans="2:31" x14ac:dyDescent="0.4">
      <c r="B3133" t="s">
        <v>3247</v>
      </c>
      <c r="C3133" s="7">
        <v>40591</v>
      </c>
      <c r="D3133">
        <f>YEAR(_01_data[[#This Row],[Release Date]])</f>
        <v>2011</v>
      </c>
      <c r="E3133" t="s">
        <v>38</v>
      </c>
      <c r="F3133" t="s">
        <v>42</v>
      </c>
      <c r="G3133" t="s">
        <v>20</v>
      </c>
      <c r="H3133" t="s">
        <v>21</v>
      </c>
      <c r="I3133" t="s">
        <v>65</v>
      </c>
      <c r="J3133">
        <v>20000</v>
      </c>
      <c r="K3133">
        <v>45202</v>
      </c>
      <c r="L3133">
        <v>234</v>
      </c>
      <c r="M3133">
        <v>18000</v>
      </c>
      <c r="N3133">
        <v>5.6</v>
      </c>
      <c r="O3133">
        <v>208</v>
      </c>
      <c r="P3133">
        <v>102</v>
      </c>
      <c r="Q3133">
        <v>21557240</v>
      </c>
      <c r="R3133">
        <v>49900000</v>
      </c>
      <c r="AD3133" t="str">
        <v>Adventure</v>
      </c>
      <c r="AE3133">
        <v>5.6</v>
      </c>
    </row>
    <row r="3134" spans="2:31" x14ac:dyDescent="0.4">
      <c r="B3134" t="s">
        <v>3248</v>
      </c>
      <c r="C3134" s="7">
        <v>40596</v>
      </c>
      <c r="D3134">
        <f>YEAR(_01_data[[#This Row],[Release Date]])</f>
        <v>2011</v>
      </c>
      <c r="E3134" t="s">
        <v>38</v>
      </c>
      <c r="F3134" t="s">
        <v>31</v>
      </c>
      <c r="G3134" t="s">
        <v>20</v>
      </c>
      <c r="H3134" t="s">
        <v>21</v>
      </c>
      <c r="I3134" t="s">
        <v>65</v>
      </c>
      <c r="J3134">
        <v>830</v>
      </c>
      <c r="K3134">
        <v>973</v>
      </c>
      <c r="L3134">
        <v>100</v>
      </c>
      <c r="M3134">
        <v>3000</v>
      </c>
      <c r="N3134">
        <v>6.7</v>
      </c>
      <c r="O3134">
        <v>171</v>
      </c>
      <c r="P3134">
        <v>90</v>
      </c>
      <c r="Q3134">
        <v>1573712</v>
      </c>
      <c r="R3134">
        <v>125000</v>
      </c>
      <c r="AD3134" t="str">
        <v>Comedy</v>
      </c>
      <c r="AE3134">
        <v>6.7</v>
      </c>
    </row>
    <row r="3135" spans="2:31" x14ac:dyDescent="0.4">
      <c r="B3135" t="s">
        <v>3249</v>
      </c>
      <c r="C3135" s="7">
        <v>40638</v>
      </c>
      <c r="D3135">
        <f>YEAR(_01_data[[#This Row],[Release Date]])</f>
        <v>2011</v>
      </c>
      <c r="E3135" t="s">
        <v>38</v>
      </c>
      <c r="F3135" t="s">
        <v>31</v>
      </c>
      <c r="G3135" t="s">
        <v>20</v>
      </c>
      <c r="H3135" t="s">
        <v>21</v>
      </c>
      <c r="I3135" t="s">
        <v>61</v>
      </c>
      <c r="J3135">
        <v>3000</v>
      </c>
      <c r="K3135">
        <v>5392</v>
      </c>
      <c r="L3135">
        <v>153</v>
      </c>
      <c r="M3135">
        <v>0</v>
      </c>
      <c r="N3135">
        <v>5.2</v>
      </c>
      <c r="O3135">
        <v>178</v>
      </c>
      <c r="P3135">
        <v>102</v>
      </c>
      <c r="Q3135">
        <v>80360866</v>
      </c>
      <c r="R3135">
        <v>80000000</v>
      </c>
      <c r="AD3135" t="str">
        <v>Comedy</v>
      </c>
      <c r="AE3135">
        <v>5.2</v>
      </c>
    </row>
    <row r="3136" spans="2:31" x14ac:dyDescent="0.4">
      <c r="B3136" t="s">
        <v>3250</v>
      </c>
      <c r="C3136" s="7">
        <v>41014</v>
      </c>
      <c r="D3136">
        <f>YEAR(_01_data[[#This Row],[Release Date]])</f>
        <v>2012</v>
      </c>
      <c r="E3136" t="s">
        <v>38</v>
      </c>
      <c r="F3136" t="s">
        <v>102</v>
      </c>
      <c r="G3136" t="s">
        <v>20</v>
      </c>
      <c r="H3136" t="s">
        <v>21</v>
      </c>
      <c r="I3136" t="s">
        <v>61</v>
      </c>
      <c r="J3136">
        <v>871</v>
      </c>
      <c r="K3136">
        <v>1111</v>
      </c>
      <c r="L3136">
        <v>67</v>
      </c>
      <c r="M3136">
        <v>0</v>
      </c>
      <c r="N3136">
        <v>5.0999999999999996</v>
      </c>
      <c r="O3136">
        <v>30</v>
      </c>
      <c r="P3136">
        <v>87</v>
      </c>
      <c r="Q3136">
        <v>33349949</v>
      </c>
      <c r="R3136">
        <v>2500000</v>
      </c>
      <c r="AD3136" t="str">
        <v>Documentary</v>
      </c>
      <c r="AE3136">
        <v>5.0999999999999996</v>
      </c>
    </row>
    <row r="3137" spans="2:31" x14ac:dyDescent="0.4">
      <c r="B3137" t="s">
        <v>3251</v>
      </c>
      <c r="C3137" s="7">
        <v>41218</v>
      </c>
      <c r="D3137">
        <f>YEAR(_01_data[[#This Row],[Release Date]])</f>
        <v>2012</v>
      </c>
      <c r="E3137" t="s">
        <v>38</v>
      </c>
      <c r="F3137" t="s">
        <v>56</v>
      </c>
      <c r="G3137" t="s">
        <v>20</v>
      </c>
      <c r="H3137" t="s">
        <v>21</v>
      </c>
      <c r="I3137" t="s">
        <v>65</v>
      </c>
      <c r="J3137">
        <v>17000</v>
      </c>
      <c r="K3137">
        <v>19968</v>
      </c>
      <c r="L3137">
        <v>97</v>
      </c>
      <c r="M3137">
        <v>39000</v>
      </c>
      <c r="N3137">
        <v>7.2</v>
      </c>
      <c r="O3137">
        <v>375</v>
      </c>
      <c r="P3137">
        <v>109</v>
      </c>
      <c r="Q3137">
        <v>138447667</v>
      </c>
      <c r="R3137">
        <v>42000000</v>
      </c>
      <c r="AD3137" t="str">
        <v>Action</v>
      </c>
      <c r="AE3137">
        <v>7.2</v>
      </c>
    </row>
    <row r="3138" spans="2:31" x14ac:dyDescent="0.4">
      <c r="B3138" t="s">
        <v>3252</v>
      </c>
      <c r="C3138" s="7">
        <v>40943</v>
      </c>
      <c r="D3138">
        <f>YEAR(_01_data[[#This Row],[Release Date]])</f>
        <v>2012</v>
      </c>
      <c r="E3138" t="s">
        <v>38</v>
      </c>
      <c r="F3138" t="s">
        <v>31</v>
      </c>
      <c r="G3138" t="s">
        <v>20</v>
      </c>
      <c r="H3138" t="s">
        <v>21</v>
      </c>
      <c r="I3138" t="s">
        <v>81</v>
      </c>
      <c r="J3138">
        <v>61</v>
      </c>
      <c r="K3138">
        <v>222</v>
      </c>
      <c r="L3138">
        <v>48</v>
      </c>
      <c r="M3138">
        <v>0</v>
      </c>
      <c r="N3138">
        <v>5.9</v>
      </c>
      <c r="O3138">
        <v>70</v>
      </c>
      <c r="P3138">
        <v>91</v>
      </c>
      <c r="Q3138">
        <v>18438149</v>
      </c>
      <c r="R3138">
        <v>40000000</v>
      </c>
      <c r="AD3138" t="str">
        <v>Comedy</v>
      </c>
      <c r="AE3138">
        <v>5.9</v>
      </c>
    </row>
    <row r="3139" spans="2:31" x14ac:dyDescent="0.4">
      <c r="B3139" t="s">
        <v>3253</v>
      </c>
      <c r="C3139" s="7">
        <v>41168</v>
      </c>
      <c r="D3139">
        <f>YEAR(_01_data[[#This Row],[Release Date]])</f>
        <v>2012</v>
      </c>
      <c r="E3139" t="s">
        <v>38</v>
      </c>
      <c r="F3139" t="s">
        <v>56</v>
      </c>
      <c r="G3139" t="s">
        <v>20</v>
      </c>
      <c r="H3139" t="s">
        <v>21</v>
      </c>
      <c r="I3139" t="s">
        <v>65</v>
      </c>
      <c r="J3139">
        <v>3000</v>
      </c>
      <c r="K3139">
        <v>8281</v>
      </c>
      <c r="L3139">
        <v>335</v>
      </c>
      <c r="M3139">
        <v>98000</v>
      </c>
      <c r="N3139">
        <v>5.9</v>
      </c>
      <c r="O3139">
        <v>393</v>
      </c>
      <c r="P3139">
        <v>105</v>
      </c>
      <c r="Q3139">
        <v>37516013</v>
      </c>
      <c r="R3139">
        <v>69000000</v>
      </c>
      <c r="AD3139" t="str">
        <v>Action</v>
      </c>
      <c r="AE3139">
        <v>5.9</v>
      </c>
    </row>
    <row r="3140" spans="2:31" x14ac:dyDescent="0.4">
      <c r="B3140" t="s">
        <v>3254</v>
      </c>
      <c r="C3140" s="7">
        <v>41194</v>
      </c>
      <c r="D3140">
        <f>YEAR(_01_data[[#This Row],[Release Date]])</f>
        <v>2012</v>
      </c>
      <c r="E3140" t="s">
        <v>38</v>
      </c>
      <c r="F3140" t="s">
        <v>56</v>
      </c>
      <c r="G3140" t="s">
        <v>20</v>
      </c>
      <c r="H3140" t="s">
        <v>21</v>
      </c>
      <c r="I3140" t="s">
        <v>65</v>
      </c>
      <c r="J3140">
        <v>93</v>
      </c>
      <c r="K3140">
        <v>146</v>
      </c>
      <c r="L3140">
        <v>16</v>
      </c>
      <c r="M3140">
        <v>15000</v>
      </c>
      <c r="N3140">
        <v>6.5</v>
      </c>
      <c r="O3140">
        <v>216</v>
      </c>
      <c r="P3140">
        <v>110</v>
      </c>
      <c r="Q3140">
        <v>70011073</v>
      </c>
      <c r="R3140">
        <v>12000000</v>
      </c>
      <c r="AD3140" t="str">
        <v>Action</v>
      </c>
      <c r="AE3140">
        <v>6.5</v>
      </c>
    </row>
    <row r="3141" spans="2:31" x14ac:dyDescent="0.4">
      <c r="B3141" t="s">
        <v>3255</v>
      </c>
      <c r="C3141" s="7">
        <v>41154</v>
      </c>
      <c r="D3141">
        <f>YEAR(_01_data[[#This Row],[Release Date]])</f>
        <v>2012</v>
      </c>
      <c r="E3141" t="s">
        <v>38</v>
      </c>
      <c r="F3141" t="s">
        <v>56</v>
      </c>
      <c r="G3141" t="s">
        <v>20</v>
      </c>
      <c r="H3141" t="s">
        <v>21</v>
      </c>
      <c r="I3141" t="s">
        <v>81</v>
      </c>
      <c r="J3141">
        <v>907</v>
      </c>
      <c r="K3141">
        <v>2471</v>
      </c>
      <c r="L3141">
        <v>357</v>
      </c>
      <c r="M3141">
        <v>11000</v>
      </c>
      <c r="N3141">
        <v>5.0999999999999996</v>
      </c>
      <c r="O3141">
        <v>211</v>
      </c>
      <c r="P3141">
        <v>101</v>
      </c>
      <c r="Q3141">
        <v>25863915</v>
      </c>
      <c r="R3141">
        <v>35000000</v>
      </c>
      <c r="AD3141" t="str">
        <v>Action</v>
      </c>
      <c r="AE3141">
        <v>5.0999999999999996</v>
      </c>
    </row>
    <row r="3142" spans="2:31" x14ac:dyDescent="0.4">
      <c r="B3142" t="s">
        <v>3256</v>
      </c>
      <c r="C3142" s="7">
        <v>40982</v>
      </c>
      <c r="D3142">
        <f>YEAR(_01_data[[#This Row],[Release Date]])</f>
        <v>2012</v>
      </c>
      <c r="E3142" t="s">
        <v>38</v>
      </c>
      <c r="F3142" t="s">
        <v>31</v>
      </c>
      <c r="G3142" t="s">
        <v>20</v>
      </c>
      <c r="H3142" t="s">
        <v>21</v>
      </c>
      <c r="I3142" t="s">
        <v>65</v>
      </c>
      <c r="J3142">
        <v>3000</v>
      </c>
      <c r="K3142">
        <v>8398</v>
      </c>
      <c r="L3142">
        <v>22</v>
      </c>
      <c r="M3142">
        <v>39000</v>
      </c>
      <c r="N3142">
        <v>6.7</v>
      </c>
      <c r="O3142">
        <v>291</v>
      </c>
      <c r="P3142">
        <v>113</v>
      </c>
      <c r="Q3142">
        <v>56724080</v>
      </c>
      <c r="R3142">
        <v>50000000</v>
      </c>
      <c r="AD3142" t="str">
        <v>Comedy</v>
      </c>
      <c r="AE3142">
        <v>6.7</v>
      </c>
    </row>
    <row r="3143" spans="2:31" x14ac:dyDescent="0.4">
      <c r="B3143" t="s">
        <v>3257</v>
      </c>
      <c r="C3143" s="7">
        <v>41064</v>
      </c>
      <c r="D3143">
        <f>YEAR(_01_data[[#This Row],[Release Date]])</f>
        <v>2012</v>
      </c>
      <c r="E3143" t="s">
        <v>38</v>
      </c>
      <c r="F3143" t="s">
        <v>24</v>
      </c>
      <c r="G3143" t="s">
        <v>94</v>
      </c>
      <c r="H3143" t="s">
        <v>95</v>
      </c>
      <c r="I3143" t="s">
        <v>81</v>
      </c>
      <c r="J3143">
        <v>678</v>
      </c>
      <c r="K3143">
        <v>1557</v>
      </c>
      <c r="L3143">
        <v>0</v>
      </c>
      <c r="M3143">
        <v>33000</v>
      </c>
      <c r="N3143">
        <v>7.9</v>
      </c>
      <c r="O3143">
        <v>447</v>
      </c>
      <c r="P3143">
        <v>127</v>
      </c>
      <c r="Q3143">
        <v>225377</v>
      </c>
      <c r="R3143">
        <v>8900000</v>
      </c>
      <c r="AD3143" t="str">
        <v>Drama</v>
      </c>
      <c r="AE3143">
        <v>7.9</v>
      </c>
    </row>
    <row r="3144" spans="2:31" x14ac:dyDescent="0.4">
      <c r="B3144" t="s">
        <v>3258</v>
      </c>
      <c r="C3144" s="7">
        <v>41053</v>
      </c>
      <c r="D3144">
        <f>YEAR(_01_data[[#This Row],[Release Date]])</f>
        <v>2012</v>
      </c>
      <c r="E3144" t="s">
        <v>38</v>
      </c>
      <c r="F3144" t="s">
        <v>24</v>
      </c>
      <c r="G3144" t="s">
        <v>20</v>
      </c>
      <c r="H3144" t="s">
        <v>21</v>
      </c>
      <c r="I3144" t="s">
        <v>65</v>
      </c>
      <c r="J3144">
        <v>664</v>
      </c>
      <c r="K3144">
        <v>2440</v>
      </c>
      <c r="L3144">
        <v>27</v>
      </c>
      <c r="M3144">
        <v>0</v>
      </c>
      <c r="N3144">
        <v>6.6</v>
      </c>
      <c r="O3144">
        <v>288</v>
      </c>
      <c r="P3144">
        <v>107</v>
      </c>
      <c r="Q3144">
        <v>7918283</v>
      </c>
      <c r="R3144">
        <v>12000000</v>
      </c>
      <c r="AD3144" t="str">
        <v>Drama</v>
      </c>
      <c r="AE3144">
        <v>6.6</v>
      </c>
    </row>
    <row r="3145" spans="2:31" x14ac:dyDescent="0.4">
      <c r="B3145" t="s">
        <v>3259</v>
      </c>
      <c r="C3145" s="7">
        <v>40916</v>
      </c>
      <c r="D3145">
        <f>YEAR(_01_data[[#This Row],[Release Date]])</f>
        <v>2012</v>
      </c>
      <c r="E3145" t="s">
        <v>38</v>
      </c>
      <c r="F3145" t="s">
        <v>50</v>
      </c>
      <c r="G3145" t="s">
        <v>20</v>
      </c>
      <c r="H3145" t="s">
        <v>21</v>
      </c>
      <c r="I3145" t="s">
        <v>65</v>
      </c>
      <c r="J3145">
        <v>1000</v>
      </c>
      <c r="K3145">
        <v>3133</v>
      </c>
      <c r="L3145">
        <v>0</v>
      </c>
      <c r="M3145">
        <v>89000</v>
      </c>
      <c r="N3145">
        <v>7.7</v>
      </c>
      <c r="O3145">
        <v>656</v>
      </c>
      <c r="P3145">
        <v>130</v>
      </c>
      <c r="Q3145">
        <v>136019448</v>
      </c>
      <c r="R3145">
        <v>44500000</v>
      </c>
      <c r="AD3145" t="str">
        <v>Biography</v>
      </c>
      <c r="AE3145">
        <v>7.7</v>
      </c>
    </row>
    <row r="3146" spans="2:31" x14ac:dyDescent="0.4">
      <c r="B3146" t="s">
        <v>3260</v>
      </c>
      <c r="C3146" s="7">
        <v>41026</v>
      </c>
      <c r="D3146">
        <f>YEAR(_01_data[[#This Row],[Release Date]])</f>
        <v>2012</v>
      </c>
      <c r="E3146" t="s">
        <v>38</v>
      </c>
      <c r="F3146" t="s">
        <v>24</v>
      </c>
      <c r="G3146" t="s">
        <v>20</v>
      </c>
      <c r="H3146" t="s">
        <v>21</v>
      </c>
      <c r="I3146" t="s">
        <v>81</v>
      </c>
      <c r="J3146">
        <v>823</v>
      </c>
      <c r="K3146">
        <v>5262</v>
      </c>
      <c r="L3146">
        <v>60</v>
      </c>
      <c r="M3146">
        <v>0</v>
      </c>
      <c r="N3146">
        <v>5.5</v>
      </c>
      <c r="O3146">
        <v>23</v>
      </c>
      <c r="P3146">
        <v>111</v>
      </c>
      <c r="Q3146">
        <v>3333823</v>
      </c>
      <c r="R3146">
        <v>10000000</v>
      </c>
      <c r="AD3146" t="str">
        <v>Drama</v>
      </c>
      <c r="AE3146">
        <v>5.5</v>
      </c>
    </row>
    <row r="3147" spans="2:31" x14ac:dyDescent="0.4">
      <c r="B3147" t="s">
        <v>3261</v>
      </c>
      <c r="C3147" s="7">
        <v>41185</v>
      </c>
      <c r="D3147">
        <f>YEAR(_01_data[[#This Row],[Release Date]])</f>
        <v>2012</v>
      </c>
      <c r="E3147" t="s">
        <v>38</v>
      </c>
      <c r="F3147" t="s">
        <v>31</v>
      </c>
      <c r="G3147" t="s">
        <v>20</v>
      </c>
      <c r="H3147" t="s">
        <v>21</v>
      </c>
      <c r="I3147" t="s">
        <v>65</v>
      </c>
      <c r="J3147">
        <v>4000</v>
      </c>
      <c r="K3147">
        <v>8353</v>
      </c>
      <c r="L3147">
        <v>21</v>
      </c>
      <c r="M3147">
        <v>0</v>
      </c>
      <c r="N3147">
        <v>5.3</v>
      </c>
      <c r="O3147">
        <v>156</v>
      </c>
      <c r="P3147">
        <v>87</v>
      </c>
      <c r="Q3147">
        <v>418268</v>
      </c>
      <c r="R3147">
        <v>3000000</v>
      </c>
      <c r="AD3147" t="str">
        <v>Comedy</v>
      </c>
      <c r="AE3147">
        <v>5.3</v>
      </c>
    </row>
    <row r="3148" spans="2:31" x14ac:dyDescent="0.4">
      <c r="B3148" t="s">
        <v>3262</v>
      </c>
      <c r="C3148" s="7">
        <v>41091</v>
      </c>
      <c r="D3148">
        <f>YEAR(_01_data[[#This Row],[Release Date]])</f>
        <v>2012</v>
      </c>
      <c r="E3148" t="s">
        <v>38</v>
      </c>
      <c r="F3148" t="s">
        <v>56</v>
      </c>
      <c r="G3148" t="s">
        <v>20</v>
      </c>
      <c r="H3148" t="s">
        <v>21</v>
      </c>
      <c r="I3148" t="s">
        <v>81</v>
      </c>
      <c r="J3148">
        <v>14000</v>
      </c>
      <c r="K3148">
        <v>26679</v>
      </c>
      <c r="L3148">
        <v>532</v>
      </c>
      <c r="M3148">
        <v>44000</v>
      </c>
      <c r="N3148">
        <v>5.9</v>
      </c>
      <c r="O3148">
        <v>377</v>
      </c>
      <c r="P3148">
        <v>131</v>
      </c>
      <c r="Q3148">
        <v>65173160</v>
      </c>
      <c r="R3148">
        <v>209000000</v>
      </c>
      <c r="AD3148" t="str">
        <v>Action</v>
      </c>
      <c r="AE3148">
        <v>5.9</v>
      </c>
    </row>
    <row r="3149" spans="2:31" x14ac:dyDescent="0.4">
      <c r="B3149" t="s">
        <v>3263</v>
      </c>
      <c r="C3149" s="7">
        <v>41130</v>
      </c>
      <c r="D3149">
        <f>YEAR(_01_data[[#This Row],[Release Date]])</f>
        <v>2012</v>
      </c>
      <c r="E3149" t="s">
        <v>38</v>
      </c>
      <c r="F3149" t="s">
        <v>24</v>
      </c>
      <c r="G3149" t="s">
        <v>20</v>
      </c>
      <c r="H3149" t="s">
        <v>21</v>
      </c>
      <c r="I3149" t="s">
        <v>81</v>
      </c>
      <c r="J3149">
        <v>2000</v>
      </c>
      <c r="K3149">
        <v>2658</v>
      </c>
      <c r="L3149">
        <v>188</v>
      </c>
      <c r="M3149">
        <v>31000</v>
      </c>
      <c r="N3149">
        <v>7.3</v>
      </c>
      <c r="O3149">
        <v>663</v>
      </c>
      <c r="P3149">
        <v>93</v>
      </c>
      <c r="Q3149">
        <v>12784397</v>
      </c>
      <c r="R3149">
        <v>1800000</v>
      </c>
      <c r="AD3149" t="str">
        <v>Drama</v>
      </c>
      <c r="AE3149">
        <v>7.3</v>
      </c>
    </row>
    <row r="3150" spans="2:31" x14ac:dyDescent="0.4">
      <c r="B3150" t="s">
        <v>3264</v>
      </c>
      <c r="C3150" s="7">
        <v>41269</v>
      </c>
      <c r="D3150">
        <f>YEAR(_01_data[[#This Row],[Release Date]])</f>
        <v>2012</v>
      </c>
      <c r="E3150" t="s">
        <v>38</v>
      </c>
      <c r="F3150" t="s">
        <v>50</v>
      </c>
      <c r="G3150" t="s">
        <v>20</v>
      </c>
      <c r="H3150" t="s">
        <v>21</v>
      </c>
      <c r="I3150" t="s">
        <v>61</v>
      </c>
      <c r="J3150">
        <v>875</v>
      </c>
      <c r="K3150">
        <v>1702</v>
      </c>
      <c r="L3150">
        <v>42</v>
      </c>
      <c r="M3150">
        <v>0</v>
      </c>
      <c r="N3150">
        <v>6.5</v>
      </c>
      <c r="O3150">
        <v>125</v>
      </c>
      <c r="P3150">
        <v>107</v>
      </c>
      <c r="Q3150">
        <v>20113965</v>
      </c>
      <c r="R3150">
        <v>40000000</v>
      </c>
      <c r="AD3150" t="str">
        <v>Biography</v>
      </c>
      <c r="AE3150">
        <v>6.5</v>
      </c>
    </row>
    <row r="3151" spans="2:31" x14ac:dyDescent="0.4">
      <c r="B3151" t="s">
        <v>3265</v>
      </c>
      <c r="C3151" s="7">
        <v>41072</v>
      </c>
      <c r="D3151">
        <f>YEAR(_01_data[[#This Row],[Release Date]])</f>
        <v>2012</v>
      </c>
      <c r="E3151" t="s">
        <v>38</v>
      </c>
      <c r="F3151" t="s">
        <v>31</v>
      </c>
      <c r="G3151" t="s">
        <v>20</v>
      </c>
      <c r="H3151" t="s">
        <v>21</v>
      </c>
      <c r="I3151" t="s">
        <v>81</v>
      </c>
      <c r="J3151">
        <v>1000</v>
      </c>
      <c r="K3151">
        <v>1805</v>
      </c>
      <c r="L3151">
        <v>14</v>
      </c>
      <c r="M3151">
        <v>0</v>
      </c>
      <c r="N3151">
        <v>6</v>
      </c>
      <c r="O3151">
        <v>38</v>
      </c>
      <c r="P3151">
        <v>108</v>
      </c>
      <c r="Q3151">
        <v>594904</v>
      </c>
      <c r="R3151">
        <v>1200000</v>
      </c>
      <c r="AD3151" t="str">
        <v>Comedy</v>
      </c>
      <c r="AE3151">
        <v>6</v>
      </c>
    </row>
    <row r="3152" spans="2:31" x14ac:dyDescent="0.4">
      <c r="B3152" t="s">
        <v>3266</v>
      </c>
      <c r="C3152" s="7">
        <v>40984</v>
      </c>
      <c r="D3152">
        <f>YEAR(_01_data[[#This Row],[Release Date]])</f>
        <v>2012</v>
      </c>
      <c r="E3152" t="s">
        <v>38</v>
      </c>
      <c r="F3152" t="s">
        <v>42</v>
      </c>
      <c r="G3152" t="s">
        <v>20</v>
      </c>
      <c r="H3152" t="s">
        <v>21</v>
      </c>
      <c r="I3152" t="s">
        <v>61</v>
      </c>
      <c r="J3152">
        <v>2000</v>
      </c>
      <c r="K3152">
        <v>5005</v>
      </c>
      <c r="L3152">
        <v>56</v>
      </c>
      <c r="M3152">
        <v>39000</v>
      </c>
      <c r="N3152">
        <v>7.2</v>
      </c>
      <c r="O3152">
        <v>488</v>
      </c>
      <c r="P3152">
        <v>93</v>
      </c>
      <c r="Q3152">
        <v>237282182</v>
      </c>
      <c r="R3152">
        <v>185000000</v>
      </c>
      <c r="AD3152" t="str">
        <v>Adventure</v>
      </c>
      <c r="AE3152">
        <v>7.2</v>
      </c>
    </row>
    <row r="3153" spans="2:31" x14ac:dyDescent="0.4">
      <c r="B3153" t="s">
        <v>3267</v>
      </c>
      <c r="C3153" s="7">
        <v>41177</v>
      </c>
      <c r="D3153">
        <f>YEAR(_01_data[[#This Row],[Release Date]])</f>
        <v>2012</v>
      </c>
      <c r="E3153" t="s">
        <v>38</v>
      </c>
      <c r="F3153" t="s">
        <v>56</v>
      </c>
      <c r="G3153" t="s">
        <v>20</v>
      </c>
      <c r="H3153" t="s">
        <v>21</v>
      </c>
      <c r="I3153" t="s">
        <v>65</v>
      </c>
      <c r="J3153">
        <v>13000</v>
      </c>
      <c r="K3153">
        <v>25418</v>
      </c>
      <c r="L3153">
        <v>394</v>
      </c>
      <c r="M3153">
        <v>10000</v>
      </c>
      <c r="N3153">
        <v>5.7</v>
      </c>
      <c r="O3153">
        <v>279</v>
      </c>
      <c r="P3153">
        <v>92</v>
      </c>
      <c r="Q3153">
        <v>9483821</v>
      </c>
      <c r="R3153">
        <v>55000000</v>
      </c>
      <c r="AD3153" t="str">
        <v>Action</v>
      </c>
      <c r="AE3153">
        <v>5.7</v>
      </c>
    </row>
    <row r="3154" spans="2:31" x14ac:dyDescent="0.4">
      <c r="B3154" t="s">
        <v>3268</v>
      </c>
      <c r="C3154" s="7">
        <v>41224</v>
      </c>
      <c r="D3154">
        <f>YEAR(_01_data[[#This Row],[Release Date]])</f>
        <v>2012</v>
      </c>
      <c r="E3154" t="s">
        <v>38</v>
      </c>
      <c r="F3154" t="s">
        <v>102</v>
      </c>
      <c r="G3154" t="s">
        <v>20</v>
      </c>
      <c r="H3154" t="s">
        <v>21</v>
      </c>
      <c r="I3154" t="s">
        <v>22</v>
      </c>
      <c r="J3154">
        <v>2</v>
      </c>
      <c r="K3154">
        <v>2</v>
      </c>
      <c r="L3154">
        <v>15</v>
      </c>
      <c r="M3154">
        <v>801</v>
      </c>
      <c r="N3154">
        <v>7.5</v>
      </c>
      <c r="O3154">
        <v>22</v>
      </c>
      <c r="P3154">
        <v>86</v>
      </c>
      <c r="Q3154">
        <v>111300</v>
      </c>
      <c r="R3154">
        <v>225000</v>
      </c>
      <c r="AD3154" t="str">
        <v>Documentary</v>
      </c>
      <c r="AE3154">
        <v>7.5</v>
      </c>
    </row>
    <row r="3155" spans="2:31" x14ac:dyDescent="0.4">
      <c r="B3155" t="s">
        <v>3269</v>
      </c>
      <c r="C3155" s="7">
        <v>41059</v>
      </c>
      <c r="D3155">
        <f>YEAR(_01_data[[#This Row],[Release Date]])</f>
        <v>2012</v>
      </c>
      <c r="E3155" t="s">
        <v>38</v>
      </c>
      <c r="F3155" t="s">
        <v>31</v>
      </c>
      <c r="G3155" t="s">
        <v>430</v>
      </c>
      <c r="H3155" t="s">
        <v>21</v>
      </c>
      <c r="I3155" t="s">
        <v>65</v>
      </c>
      <c r="J3155">
        <v>8000</v>
      </c>
      <c r="K3155">
        <v>10123</v>
      </c>
      <c r="L3155">
        <v>4</v>
      </c>
      <c r="M3155">
        <v>9000</v>
      </c>
      <c r="N3155">
        <v>5.5</v>
      </c>
      <c r="O3155">
        <v>133</v>
      </c>
      <c r="P3155">
        <v>84</v>
      </c>
      <c r="Q3155">
        <v>5895238</v>
      </c>
      <c r="R3155">
        <v>6000000</v>
      </c>
      <c r="AD3155" t="str">
        <v>Comedy</v>
      </c>
      <c r="AE3155">
        <v>5.5</v>
      </c>
    </row>
    <row r="3156" spans="2:31" x14ac:dyDescent="0.4">
      <c r="B3156" t="s">
        <v>3270</v>
      </c>
      <c r="C3156" s="7">
        <v>40963</v>
      </c>
      <c r="D3156">
        <f>YEAR(_01_data[[#This Row],[Release Date]])</f>
        <v>2012</v>
      </c>
      <c r="E3156" t="s">
        <v>38</v>
      </c>
      <c r="F3156" t="s">
        <v>50</v>
      </c>
      <c r="G3156" t="s">
        <v>20</v>
      </c>
      <c r="H3156" t="s">
        <v>21</v>
      </c>
      <c r="I3156" t="s">
        <v>61</v>
      </c>
      <c r="J3156">
        <v>18000</v>
      </c>
      <c r="K3156">
        <v>21200</v>
      </c>
      <c r="L3156">
        <v>150</v>
      </c>
      <c r="M3156">
        <v>13000</v>
      </c>
      <c r="N3156">
        <v>7.2</v>
      </c>
      <c r="O3156">
        <v>116</v>
      </c>
      <c r="P3156">
        <v>116</v>
      </c>
      <c r="Q3156">
        <v>6002756</v>
      </c>
      <c r="R3156">
        <v>20000000</v>
      </c>
      <c r="AD3156" t="str">
        <v>Biography</v>
      </c>
      <c r="AE3156">
        <v>7.2</v>
      </c>
    </row>
    <row r="3157" spans="2:31" x14ac:dyDescent="0.4">
      <c r="B3157" t="s">
        <v>3271</v>
      </c>
      <c r="C3157" s="7">
        <v>40998</v>
      </c>
      <c r="D3157">
        <f>YEAR(_01_data[[#This Row],[Release Date]])</f>
        <v>2012</v>
      </c>
      <c r="E3157" t="s">
        <v>38</v>
      </c>
      <c r="F3157" t="s">
        <v>64</v>
      </c>
      <c r="G3157" t="s">
        <v>20</v>
      </c>
      <c r="H3157" t="s">
        <v>21</v>
      </c>
      <c r="I3157" t="s">
        <v>65</v>
      </c>
      <c r="J3157">
        <v>1000</v>
      </c>
      <c r="K3157">
        <v>2665</v>
      </c>
      <c r="L3157">
        <v>18</v>
      </c>
      <c r="M3157">
        <v>24000</v>
      </c>
      <c r="N3157">
        <v>5</v>
      </c>
      <c r="O3157">
        <v>270</v>
      </c>
      <c r="P3157">
        <v>86</v>
      </c>
      <c r="Q3157">
        <v>18112929</v>
      </c>
      <c r="R3157">
        <v>1000000</v>
      </c>
      <c r="AD3157" t="str">
        <v>Horror</v>
      </c>
      <c r="AE3157">
        <v>5</v>
      </c>
    </row>
    <row r="3158" spans="2:31" x14ac:dyDescent="0.4">
      <c r="B3158" t="s">
        <v>3272</v>
      </c>
      <c r="C3158" s="7">
        <v>41062</v>
      </c>
      <c r="D3158">
        <f>YEAR(_01_data[[#This Row],[Release Date]])</f>
        <v>2012</v>
      </c>
      <c r="E3158" t="s">
        <v>38</v>
      </c>
      <c r="F3158" t="s">
        <v>24</v>
      </c>
      <c r="G3158" t="s">
        <v>20</v>
      </c>
      <c r="H3158" t="s">
        <v>21</v>
      </c>
      <c r="I3158" t="s">
        <v>81</v>
      </c>
      <c r="J3158">
        <v>963</v>
      </c>
      <c r="K3158">
        <v>2054</v>
      </c>
      <c r="L3158">
        <v>128</v>
      </c>
      <c r="M3158">
        <v>32000</v>
      </c>
      <c r="N3158">
        <v>7.1</v>
      </c>
      <c r="O3158">
        <v>414</v>
      </c>
      <c r="P3158">
        <v>89</v>
      </c>
      <c r="Q3158">
        <v>64572496</v>
      </c>
      <c r="R3158">
        <v>12000000</v>
      </c>
      <c r="AD3158" t="str">
        <v>Drama</v>
      </c>
      <c r="AE3158">
        <v>7.1</v>
      </c>
    </row>
    <row r="3159" spans="2:31" x14ac:dyDescent="0.4">
      <c r="B3159" t="s">
        <v>3273</v>
      </c>
      <c r="C3159" s="7">
        <v>41088</v>
      </c>
      <c r="D3159">
        <f>YEAR(_01_data[[#This Row],[Release Date]])</f>
        <v>2012</v>
      </c>
      <c r="E3159" t="s">
        <v>38</v>
      </c>
      <c r="F3159" t="s">
        <v>24</v>
      </c>
      <c r="G3159" t="s">
        <v>20</v>
      </c>
      <c r="H3159" t="s">
        <v>26</v>
      </c>
      <c r="I3159" t="s">
        <v>65</v>
      </c>
      <c r="J3159">
        <v>15000</v>
      </c>
      <c r="K3159">
        <v>22686</v>
      </c>
      <c r="L3159">
        <v>670</v>
      </c>
      <c r="M3159">
        <v>124000</v>
      </c>
      <c r="N3159">
        <v>7.5</v>
      </c>
      <c r="O3159">
        <v>511</v>
      </c>
      <c r="P3159">
        <v>172</v>
      </c>
      <c r="Q3159">
        <v>27098580</v>
      </c>
      <c r="R3159">
        <v>102000000</v>
      </c>
      <c r="AD3159" t="str">
        <v>Drama</v>
      </c>
      <c r="AE3159">
        <v>7.5</v>
      </c>
    </row>
    <row r="3160" spans="2:31" x14ac:dyDescent="0.4">
      <c r="B3160" t="s">
        <v>3274</v>
      </c>
      <c r="C3160" s="7">
        <v>41180</v>
      </c>
      <c r="D3160">
        <f>YEAR(_01_data[[#This Row],[Release Date]])</f>
        <v>2012</v>
      </c>
      <c r="E3160" t="s">
        <v>38</v>
      </c>
      <c r="F3160" t="s">
        <v>50</v>
      </c>
      <c r="G3160" t="s">
        <v>20</v>
      </c>
      <c r="H3160" t="s">
        <v>21</v>
      </c>
      <c r="I3160" t="s">
        <v>65</v>
      </c>
      <c r="J3160">
        <v>601</v>
      </c>
      <c r="K3160">
        <v>1734</v>
      </c>
      <c r="L3160">
        <v>25</v>
      </c>
      <c r="M3160">
        <v>0</v>
      </c>
      <c r="N3160">
        <v>6.4</v>
      </c>
      <c r="O3160">
        <v>286</v>
      </c>
      <c r="P3160">
        <v>90</v>
      </c>
      <c r="Q3160">
        <v>318622</v>
      </c>
      <c r="R3160">
        <v>270000</v>
      </c>
      <c r="AD3160" t="str">
        <v>Biography</v>
      </c>
      <c r="AE3160">
        <v>6.4</v>
      </c>
    </row>
    <row r="3161" spans="2:31" x14ac:dyDescent="0.4">
      <c r="B3161" t="s">
        <v>3275</v>
      </c>
      <c r="C3161" s="7">
        <v>41050</v>
      </c>
      <c r="D3161">
        <f>YEAR(_01_data[[#This Row],[Release Date]])</f>
        <v>2012</v>
      </c>
      <c r="E3161" t="s">
        <v>38</v>
      </c>
      <c r="F3161" t="s">
        <v>56</v>
      </c>
      <c r="G3161" t="s">
        <v>20</v>
      </c>
      <c r="H3161" t="s">
        <v>21</v>
      </c>
      <c r="I3161" t="s">
        <v>65</v>
      </c>
      <c r="J3161">
        <v>24000</v>
      </c>
      <c r="K3161">
        <v>26625</v>
      </c>
      <c r="L3161">
        <v>175</v>
      </c>
      <c r="M3161">
        <v>0</v>
      </c>
      <c r="N3161">
        <v>6.5</v>
      </c>
      <c r="O3161">
        <v>270</v>
      </c>
      <c r="P3161">
        <v>109</v>
      </c>
      <c r="Q3161">
        <v>66489425</v>
      </c>
      <c r="R3161">
        <v>25000000</v>
      </c>
      <c r="AD3161" t="str">
        <v>Action</v>
      </c>
      <c r="AE3161">
        <v>6.5</v>
      </c>
    </row>
    <row r="3162" spans="2:31" x14ac:dyDescent="0.4">
      <c r="B3162" t="s">
        <v>3276</v>
      </c>
      <c r="C3162" s="7">
        <v>40981</v>
      </c>
      <c r="D3162">
        <f>YEAR(_01_data[[#This Row],[Release Date]])</f>
        <v>2012</v>
      </c>
      <c r="E3162" t="s">
        <v>38</v>
      </c>
      <c r="F3162" t="s">
        <v>31</v>
      </c>
      <c r="G3162" t="s">
        <v>20</v>
      </c>
      <c r="H3162" t="s">
        <v>21</v>
      </c>
      <c r="I3162" t="s">
        <v>81</v>
      </c>
      <c r="J3162">
        <v>40000</v>
      </c>
      <c r="K3162">
        <v>80849</v>
      </c>
      <c r="L3162">
        <v>13000</v>
      </c>
      <c r="M3162">
        <v>82000</v>
      </c>
      <c r="N3162">
        <v>6.2</v>
      </c>
      <c r="O3162">
        <v>526</v>
      </c>
      <c r="P3162">
        <v>113</v>
      </c>
      <c r="Q3162">
        <v>79711678</v>
      </c>
      <c r="R3162">
        <v>100000000</v>
      </c>
      <c r="AD3162" t="str">
        <v>Comedy</v>
      </c>
      <c r="AE3162">
        <v>6.2</v>
      </c>
    </row>
    <row r="3163" spans="2:31" x14ac:dyDescent="0.4">
      <c r="B3163" t="s">
        <v>3277</v>
      </c>
      <c r="C3163" s="7">
        <v>41070</v>
      </c>
      <c r="D3163">
        <f>YEAR(_01_data[[#This Row],[Release Date]])</f>
        <v>2012</v>
      </c>
      <c r="E3163" t="s">
        <v>38</v>
      </c>
      <c r="F3163" t="s">
        <v>19</v>
      </c>
      <c r="G3163" t="s">
        <v>20</v>
      </c>
      <c r="H3163" t="s">
        <v>21</v>
      </c>
      <c r="I3163" t="s">
        <v>65</v>
      </c>
      <c r="J3163">
        <v>16000</v>
      </c>
      <c r="K3163">
        <v>27575</v>
      </c>
      <c r="L3163">
        <v>24</v>
      </c>
      <c r="M3163">
        <v>0</v>
      </c>
      <c r="N3163">
        <v>6.3</v>
      </c>
      <c r="O3163">
        <v>162</v>
      </c>
      <c r="P3163">
        <v>95</v>
      </c>
      <c r="Q3163">
        <v>65804</v>
      </c>
      <c r="R3163">
        <v>12000000</v>
      </c>
      <c r="AD3163" t="str">
        <v>Crime</v>
      </c>
      <c r="AE3163">
        <v>6.3</v>
      </c>
    </row>
    <row r="3164" spans="2:31" x14ac:dyDescent="0.4">
      <c r="B3164" t="s">
        <v>3278</v>
      </c>
      <c r="C3164" s="7">
        <v>40951</v>
      </c>
      <c r="D3164">
        <f>YEAR(_01_data[[#This Row],[Release Date]])</f>
        <v>2012</v>
      </c>
      <c r="E3164" t="s">
        <v>38</v>
      </c>
      <c r="F3164" t="s">
        <v>102</v>
      </c>
      <c r="G3164" t="s">
        <v>20</v>
      </c>
      <c r="H3164" t="s">
        <v>21</v>
      </c>
      <c r="I3164" t="s">
        <v>32</v>
      </c>
      <c r="J3164">
        <v>342</v>
      </c>
      <c r="K3164">
        <v>483</v>
      </c>
      <c r="L3164">
        <v>0</v>
      </c>
      <c r="M3164">
        <v>590</v>
      </c>
      <c r="N3164">
        <v>7.1</v>
      </c>
      <c r="O3164">
        <v>39</v>
      </c>
      <c r="P3164">
        <v>88</v>
      </c>
      <c r="Q3164">
        <v>151389</v>
      </c>
      <c r="R3164">
        <v>500000</v>
      </c>
      <c r="AD3164" t="str">
        <v>Documentary</v>
      </c>
      <c r="AE3164">
        <v>7.1</v>
      </c>
    </row>
    <row r="3165" spans="2:31" x14ac:dyDescent="0.4">
      <c r="B3165" t="s">
        <v>3279</v>
      </c>
      <c r="C3165" s="7">
        <v>41153</v>
      </c>
      <c r="D3165">
        <f>YEAR(_01_data[[#This Row],[Release Date]])</f>
        <v>2012</v>
      </c>
      <c r="E3165" t="s">
        <v>38</v>
      </c>
      <c r="F3165" t="s">
        <v>31</v>
      </c>
      <c r="G3165" t="s">
        <v>20</v>
      </c>
      <c r="H3165" t="s">
        <v>21</v>
      </c>
      <c r="I3165" t="s">
        <v>22</v>
      </c>
      <c r="J3165">
        <v>552</v>
      </c>
      <c r="K3165">
        <v>2251</v>
      </c>
      <c r="L3165">
        <v>38</v>
      </c>
      <c r="M3165">
        <v>898</v>
      </c>
      <c r="N3165">
        <v>4.5999999999999996</v>
      </c>
      <c r="O3165">
        <v>29</v>
      </c>
      <c r="P3165">
        <v>87</v>
      </c>
      <c r="Q3165">
        <v>1332</v>
      </c>
      <c r="R3165">
        <v>500000</v>
      </c>
      <c r="AD3165" t="str">
        <v>Comedy</v>
      </c>
      <c r="AE3165">
        <v>4.5999999999999996</v>
      </c>
    </row>
    <row r="3166" spans="2:31" x14ac:dyDescent="0.4">
      <c r="B3166" t="s">
        <v>3280</v>
      </c>
      <c r="C3166" s="7">
        <v>41027</v>
      </c>
      <c r="D3166">
        <f>YEAR(_01_data[[#This Row],[Release Date]])</f>
        <v>2012</v>
      </c>
      <c r="E3166" t="s">
        <v>38</v>
      </c>
      <c r="F3166" t="s">
        <v>31</v>
      </c>
      <c r="G3166" t="s">
        <v>20</v>
      </c>
      <c r="H3166" t="s">
        <v>21</v>
      </c>
      <c r="I3166" t="s">
        <v>61</v>
      </c>
      <c r="J3166">
        <v>975</v>
      </c>
      <c r="K3166">
        <v>3153</v>
      </c>
      <c r="L3166">
        <v>42</v>
      </c>
      <c r="M3166">
        <v>0</v>
      </c>
      <c r="N3166">
        <v>6.4</v>
      </c>
      <c r="O3166">
        <v>88</v>
      </c>
      <c r="P3166">
        <v>94</v>
      </c>
      <c r="Q3166">
        <v>49002815</v>
      </c>
      <c r="R3166">
        <v>22000000</v>
      </c>
      <c r="AD3166" t="str">
        <v>Comedy</v>
      </c>
      <c r="AE3166">
        <v>6.4</v>
      </c>
    </row>
    <row r="3167" spans="2:31" x14ac:dyDescent="0.4">
      <c r="B3167" t="s">
        <v>3281</v>
      </c>
      <c r="C3167" s="7">
        <v>41270</v>
      </c>
      <c r="D3167">
        <f>YEAR(_01_data[[#This Row],[Release Date]])</f>
        <v>2012</v>
      </c>
      <c r="E3167" t="s">
        <v>38</v>
      </c>
      <c r="F3167" t="s">
        <v>24</v>
      </c>
      <c r="G3167" t="s">
        <v>20</v>
      </c>
      <c r="H3167" t="s">
        <v>21</v>
      </c>
      <c r="I3167" t="s">
        <v>65</v>
      </c>
      <c r="J3167">
        <v>29000</v>
      </c>
      <c r="K3167">
        <v>40978</v>
      </c>
      <c r="L3167">
        <v>16000</v>
      </c>
      <c r="M3167">
        <v>199000</v>
      </c>
      <c r="N3167">
        <v>8.5</v>
      </c>
      <c r="O3167">
        <v>765</v>
      </c>
      <c r="P3167">
        <v>165</v>
      </c>
      <c r="Q3167">
        <v>162804648</v>
      </c>
      <c r="R3167">
        <v>100000000</v>
      </c>
      <c r="AD3167" t="str">
        <v>Drama</v>
      </c>
      <c r="AE3167">
        <v>8.5</v>
      </c>
    </row>
    <row r="3168" spans="2:31" x14ac:dyDescent="0.4">
      <c r="B3168" t="s">
        <v>3282</v>
      </c>
      <c r="C3168" s="7">
        <v>40994</v>
      </c>
      <c r="D3168">
        <f>YEAR(_01_data[[#This Row],[Release Date]])</f>
        <v>2012</v>
      </c>
      <c r="E3168" t="s">
        <v>38</v>
      </c>
      <c r="F3168" t="s">
        <v>56</v>
      </c>
      <c r="G3168" t="s">
        <v>20</v>
      </c>
      <c r="H3168" t="s">
        <v>60</v>
      </c>
      <c r="I3168" t="s">
        <v>65</v>
      </c>
      <c r="J3168">
        <v>409</v>
      </c>
      <c r="K3168">
        <v>578</v>
      </c>
      <c r="L3168">
        <v>38</v>
      </c>
      <c r="M3168">
        <v>46000</v>
      </c>
      <c r="N3168">
        <v>7.1</v>
      </c>
      <c r="O3168">
        <v>432</v>
      </c>
      <c r="P3168">
        <v>95</v>
      </c>
      <c r="Q3168">
        <v>13401683</v>
      </c>
      <c r="R3168">
        <v>35000000</v>
      </c>
      <c r="AD3168" t="str">
        <v>Action</v>
      </c>
      <c r="AE3168">
        <v>7.1</v>
      </c>
    </row>
    <row r="3169" spans="2:31" x14ac:dyDescent="0.4">
      <c r="B3169" t="s">
        <v>3283</v>
      </c>
      <c r="C3169" s="7">
        <v>41119</v>
      </c>
      <c r="D3169">
        <f>YEAR(_01_data[[#This Row],[Release Date]])</f>
        <v>2012</v>
      </c>
      <c r="E3169" t="s">
        <v>38</v>
      </c>
      <c r="F3169" t="s">
        <v>31</v>
      </c>
      <c r="G3169" t="s">
        <v>20</v>
      </c>
      <c r="H3169" t="s">
        <v>172</v>
      </c>
      <c r="I3169" t="s">
        <v>22</v>
      </c>
      <c r="J3169">
        <v>413</v>
      </c>
      <c r="K3169">
        <v>843</v>
      </c>
      <c r="L3169">
        <v>5</v>
      </c>
      <c r="M3169">
        <v>932</v>
      </c>
      <c r="N3169">
        <v>5.7</v>
      </c>
      <c r="O3169">
        <v>56</v>
      </c>
      <c r="P3169">
        <v>83</v>
      </c>
      <c r="Q3169">
        <v>1521</v>
      </c>
      <c r="R3169">
        <v>1500000</v>
      </c>
      <c r="AD3169" t="str">
        <v>Comedy</v>
      </c>
      <c r="AE3169">
        <v>5.7</v>
      </c>
    </row>
    <row r="3170" spans="2:31" x14ac:dyDescent="0.4">
      <c r="B3170" t="s">
        <v>3284</v>
      </c>
      <c r="C3170" s="7">
        <v>40982</v>
      </c>
      <c r="D3170">
        <f>YEAR(_01_data[[#This Row],[Release Date]])</f>
        <v>2012</v>
      </c>
      <c r="E3170" t="s">
        <v>38</v>
      </c>
      <c r="F3170" t="s">
        <v>19</v>
      </c>
      <c r="G3170" t="s">
        <v>20</v>
      </c>
      <c r="H3170" t="s">
        <v>21</v>
      </c>
      <c r="I3170" t="s">
        <v>65</v>
      </c>
      <c r="J3170">
        <v>15000</v>
      </c>
      <c r="K3170">
        <v>27788</v>
      </c>
      <c r="L3170">
        <v>453</v>
      </c>
      <c r="M3170">
        <v>38000</v>
      </c>
      <c r="N3170">
        <v>7.7</v>
      </c>
      <c r="O3170">
        <v>355</v>
      </c>
      <c r="P3170">
        <v>109</v>
      </c>
      <c r="Q3170">
        <v>40983001</v>
      </c>
      <c r="R3170">
        <v>7000000</v>
      </c>
      <c r="AD3170" t="str">
        <v>Crime</v>
      </c>
      <c r="AE3170">
        <v>7.7</v>
      </c>
    </row>
    <row r="3171" spans="2:31" x14ac:dyDescent="0.4">
      <c r="B3171" t="s">
        <v>3285</v>
      </c>
      <c r="C3171" s="7">
        <v>41204</v>
      </c>
      <c r="D3171">
        <f>YEAR(_01_data[[#This Row],[Release Date]])</f>
        <v>2012</v>
      </c>
      <c r="E3171" t="s">
        <v>38</v>
      </c>
      <c r="F3171" t="s">
        <v>39</v>
      </c>
      <c r="G3171" t="s">
        <v>94</v>
      </c>
      <c r="H3171" t="s">
        <v>95</v>
      </c>
      <c r="I3171" t="s">
        <v>61</v>
      </c>
      <c r="J3171">
        <v>6000</v>
      </c>
      <c r="K3171">
        <v>6829</v>
      </c>
      <c r="L3171">
        <v>2</v>
      </c>
      <c r="M3171">
        <v>0</v>
      </c>
      <c r="N3171">
        <v>7.9</v>
      </c>
      <c r="O3171">
        <v>99</v>
      </c>
      <c r="P3171">
        <v>80</v>
      </c>
      <c r="Q3171">
        <v>71442</v>
      </c>
      <c r="R3171">
        <v>9600000</v>
      </c>
      <c r="AD3171" t="str">
        <v>Animation</v>
      </c>
      <c r="AE3171">
        <v>7.9</v>
      </c>
    </row>
    <row r="3172" spans="2:31" x14ac:dyDescent="0.4">
      <c r="B3172" t="s">
        <v>3286</v>
      </c>
      <c r="C3172" s="7">
        <v>41034</v>
      </c>
      <c r="D3172">
        <f>YEAR(_01_data[[#This Row],[Release Date]])</f>
        <v>2012</v>
      </c>
      <c r="E3172" t="s">
        <v>38</v>
      </c>
      <c r="F3172" t="s">
        <v>24</v>
      </c>
      <c r="G3172" t="s">
        <v>20</v>
      </c>
      <c r="H3172" t="s">
        <v>21</v>
      </c>
      <c r="I3172" t="s">
        <v>65</v>
      </c>
      <c r="J3172">
        <v>2000</v>
      </c>
      <c r="K3172">
        <v>2459</v>
      </c>
      <c r="L3172">
        <v>8</v>
      </c>
      <c r="M3172">
        <v>0</v>
      </c>
      <c r="N3172">
        <v>5.7</v>
      </c>
      <c r="O3172">
        <v>16</v>
      </c>
      <c r="P3172">
        <v>80</v>
      </c>
      <c r="Q3172">
        <v>2833383</v>
      </c>
      <c r="R3172">
        <v>427000</v>
      </c>
      <c r="AD3172" t="str">
        <v>Drama</v>
      </c>
      <c r="AE3172">
        <v>5.7</v>
      </c>
    </row>
    <row r="3173" spans="2:31" x14ac:dyDescent="0.4">
      <c r="B3173" t="s">
        <v>3287</v>
      </c>
      <c r="C3173" s="7">
        <v>41104</v>
      </c>
      <c r="D3173">
        <f>YEAR(_01_data[[#This Row],[Release Date]])</f>
        <v>2012</v>
      </c>
      <c r="E3173" t="s">
        <v>38</v>
      </c>
      <c r="F3173" t="s">
        <v>24</v>
      </c>
      <c r="G3173" t="s">
        <v>20</v>
      </c>
      <c r="H3173" t="s">
        <v>21</v>
      </c>
      <c r="I3173" t="s">
        <v>65</v>
      </c>
      <c r="J3173">
        <v>18000</v>
      </c>
      <c r="K3173">
        <v>20952</v>
      </c>
      <c r="L3173">
        <v>0</v>
      </c>
      <c r="M3173">
        <v>64000</v>
      </c>
      <c r="N3173">
        <v>7.3</v>
      </c>
      <c r="O3173">
        <v>449</v>
      </c>
      <c r="P3173">
        <v>138</v>
      </c>
      <c r="Q3173">
        <v>93749203</v>
      </c>
      <c r="R3173">
        <v>31000000</v>
      </c>
      <c r="AD3173" t="str">
        <v>Drama</v>
      </c>
      <c r="AE3173">
        <v>7.3</v>
      </c>
    </row>
    <row r="3174" spans="2:31" x14ac:dyDescent="0.4">
      <c r="B3174" t="s">
        <v>3288</v>
      </c>
      <c r="C3174" s="7">
        <v>41193</v>
      </c>
      <c r="D3174">
        <f>YEAR(_01_data[[#This Row],[Release Date]])</f>
        <v>2012</v>
      </c>
      <c r="E3174" t="s">
        <v>38</v>
      </c>
      <c r="F3174" t="s">
        <v>31</v>
      </c>
      <c r="G3174" t="s">
        <v>20</v>
      </c>
      <c r="H3174" t="s">
        <v>21</v>
      </c>
      <c r="I3174" t="s">
        <v>65</v>
      </c>
      <c r="J3174">
        <v>938</v>
      </c>
      <c r="K3174">
        <v>3770</v>
      </c>
      <c r="L3174">
        <v>15</v>
      </c>
      <c r="M3174">
        <v>0</v>
      </c>
      <c r="N3174">
        <v>6</v>
      </c>
      <c r="O3174">
        <v>115</v>
      </c>
      <c r="P3174">
        <v>88</v>
      </c>
      <c r="Q3174">
        <v>1243961</v>
      </c>
      <c r="R3174">
        <v>850000</v>
      </c>
      <c r="AD3174" t="str">
        <v>Comedy</v>
      </c>
      <c r="AE3174">
        <v>6</v>
      </c>
    </row>
    <row r="3175" spans="2:31" x14ac:dyDescent="0.4">
      <c r="B3175" t="s">
        <v>3289</v>
      </c>
      <c r="C3175" s="7">
        <v>41253</v>
      </c>
      <c r="D3175">
        <f>YEAR(_01_data[[#This Row],[Release Date]])</f>
        <v>2012</v>
      </c>
      <c r="E3175" t="s">
        <v>38</v>
      </c>
      <c r="F3175" t="s">
        <v>24</v>
      </c>
      <c r="G3175" t="s">
        <v>430</v>
      </c>
      <c r="H3175" t="s">
        <v>876</v>
      </c>
      <c r="I3175" t="s">
        <v>65</v>
      </c>
      <c r="J3175">
        <v>639</v>
      </c>
      <c r="K3175">
        <v>1807</v>
      </c>
      <c r="L3175">
        <v>0</v>
      </c>
      <c r="M3175">
        <v>0</v>
      </c>
      <c r="N3175">
        <v>6.6</v>
      </c>
      <c r="O3175">
        <v>43</v>
      </c>
      <c r="P3175">
        <v>145</v>
      </c>
      <c r="Q3175">
        <v>5669081</v>
      </c>
      <c r="R3175">
        <v>10818775</v>
      </c>
      <c r="AD3175" t="str">
        <v>Drama</v>
      </c>
      <c r="AE3175">
        <v>6.6</v>
      </c>
    </row>
    <row r="3176" spans="2:31" x14ac:dyDescent="0.4">
      <c r="B3176" t="s">
        <v>3290</v>
      </c>
      <c r="C3176" s="7">
        <v>40926</v>
      </c>
      <c r="D3176">
        <f>YEAR(_01_data[[#This Row],[Release Date]])</f>
        <v>2012</v>
      </c>
      <c r="E3176" t="s">
        <v>18</v>
      </c>
      <c r="F3176" t="s">
        <v>39</v>
      </c>
      <c r="G3176" t="s">
        <v>20</v>
      </c>
      <c r="H3176" t="s">
        <v>21</v>
      </c>
      <c r="I3176" t="s">
        <v>61</v>
      </c>
      <c r="J3176">
        <v>940</v>
      </c>
      <c r="K3176">
        <v>4774</v>
      </c>
      <c r="L3176">
        <v>13000</v>
      </c>
      <c r="M3176">
        <v>25000</v>
      </c>
      <c r="N3176">
        <v>7</v>
      </c>
      <c r="O3176">
        <v>370</v>
      </c>
      <c r="P3176">
        <v>87</v>
      </c>
      <c r="Q3176">
        <v>35287788</v>
      </c>
      <c r="R3176">
        <v>39000000</v>
      </c>
      <c r="AD3176" t="str">
        <v>Animation</v>
      </c>
      <c r="AE3176">
        <v>7</v>
      </c>
    </row>
    <row r="3177" spans="2:31" x14ac:dyDescent="0.4">
      <c r="B3177" t="s">
        <v>3291</v>
      </c>
      <c r="C3177" s="7">
        <v>41206</v>
      </c>
      <c r="D3177">
        <f>YEAR(_01_data[[#This Row],[Release Date]])</f>
        <v>2012</v>
      </c>
      <c r="E3177" t="s">
        <v>38</v>
      </c>
      <c r="F3177" t="s">
        <v>42</v>
      </c>
      <c r="G3177" t="s">
        <v>20</v>
      </c>
      <c r="H3177" t="s">
        <v>21</v>
      </c>
      <c r="I3177" t="s">
        <v>81</v>
      </c>
      <c r="J3177">
        <v>962</v>
      </c>
      <c r="K3177">
        <v>3715</v>
      </c>
      <c r="L3177">
        <v>90</v>
      </c>
      <c r="M3177">
        <v>0</v>
      </c>
      <c r="N3177">
        <v>5.4</v>
      </c>
      <c r="O3177">
        <v>77</v>
      </c>
      <c r="P3177">
        <v>86</v>
      </c>
      <c r="Q3177">
        <v>9402410</v>
      </c>
      <c r="R3177">
        <v>14000000</v>
      </c>
      <c r="AD3177" t="str">
        <v>Adventure</v>
      </c>
      <c r="AE3177">
        <v>5.4</v>
      </c>
    </row>
    <row r="3178" spans="2:31" x14ac:dyDescent="0.4">
      <c r="B3178" t="s">
        <v>3292</v>
      </c>
      <c r="C3178" s="7">
        <v>41138</v>
      </c>
      <c r="D3178">
        <f>YEAR(_01_data[[#This Row],[Release Date]])</f>
        <v>2012</v>
      </c>
      <c r="E3178" t="s">
        <v>38</v>
      </c>
      <c r="F3178" t="s">
        <v>56</v>
      </c>
      <c r="G3178" t="s">
        <v>20</v>
      </c>
      <c r="H3178" t="s">
        <v>21</v>
      </c>
      <c r="I3178" t="s">
        <v>81</v>
      </c>
      <c r="J3178">
        <v>260000</v>
      </c>
      <c r="K3178">
        <v>263584</v>
      </c>
      <c r="L3178">
        <v>74</v>
      </c>
      <c r="M3178">
        <v>706</v>
      </c>
      <c r="N3178">
        <v>5.6</v>
      </c>
      <c r="O3178">
        <v>2</v>
      </c>
      <c r="P3178">
        <v>112</v>
      </c>
      <c r="Q3178">
        <v>96734</v>
      </c>
      <c r="R3178">
        <v>1000000</v>
      </c>
      <c r="AD3178" t="str">
        <v>Action</v>
      </c>
      <c r="AE3178">
        <v>5.6</v>
      </c>
    </row>
    <row r="3179" spans="2:31" x14ac:dyDescent="0.4">
      <c r="B3179" t="s">
        <v>3293</v>
      </c>
      <c r="C3179" s="7">
        <v>40941</v>
      </c>
      <c r="D3179">
        <f>YEAR(_01_data[[#This Row],[Release Date]])</f>
        <v>2012</v>
      </c>
      <c r="E3179" t="s">
        <v>38</v>
      </c>
      <c r="F3179" t="s">
        <v>56</v>
      </c>
      <c r="G3179" t="s">
        <v>20</v>
      </c>
      <c r="H3179" t="s">
        <v>21</v>
      </c>
      <c r="I3179" t="s">
        <v>61</v>
      </c>
      <c r="J3179">
        <v>4000</v>
      </c>
      <c r="K3179">
        <v>6727</v>
      </c>
      <c r="L3179">
        <v>153</v>
      </c>
      <c r="M3179">
        <v>17000</v>
      </c>
      <c r="N3179">
        <v>6.5</v>
      </c>
      <c r="O3179">
        <v>154</v>
      </c>
      <c r="P3179">
        <v>105</v>
      </c>
      <c r="Q3179">
        <v>45290318</v>
      </c>
      <c r="R3179">
        <v>42000000</v>
      </c>
      <c r="AD3179" t="str">
        <v>Action</v>
      </c>
      <c r="AE3179">
        <v>6.5</v>
      </c>
    </row>
    <row r="3180" spans="2:31" x14ac:dyDescent="0.4">
      <c r="B3180" t="s">
        <v>3294</v>
      </c>
      <c r="C3180" s="7">
        <v>40969</v>
      </c>
      <c r="D3180">
        <f>YEAR(_01_data[[#This Row],[Release Date]])</f>
        <v>2012</v>
      </c>
      <c r="E3180" t="s">
        <v>38</v>
      </c>
      <c r="F3180" t="s">
        <v>56</v>
      </c>
      <c r="G3180" t="s">
        <v>20</v>
      </c>
      <c r="H3180" t="s">
        <v>21</v>
      </c>
      <c r="I3180" t="s">
        <v>65</v>
      </c>
      <c r="J3180">
        <v>14000</v>
      </c>
      <c r="K3180">
        <v>15922</v>
      </c>
      <c r="L3180">
        <v>21</v>
      </c>
      <c r="M3180">
        <v>0</v>
      </c>
      <c r="N3180">
        <v>6.1</v>
      </c>
      <c r="O3180">
        <v>176</v>
      </c>
      <c r="P3180">
        <v>100</v>
      </c>
      <c r="Q3180">
        <v>13746550</v>
      </c>
      <c r="R3180">
        <v>2000000</v>
      </c>
      <c r="AD3180" t="str">
        <v>Action</v>
      </c>
      <c r="AE3180">
        <v>6.1</v>
      </c>
    </row>
    <row r="3181" spans="2:31" x14ac:dyDescent="0.4">
      <c r="B3181" t="s">
        <v>3295</v>
      </c>
      <c r="C3181" s="7">
        <v>41085</v>
      </c>
      <c r="D3181">
        <f>YEAR(_01_data[[#This Row],[Release Date]])</f>
        <v>2012</v>
      </c>
      <c r="E3181" t="s">
        <v>38</v>
      </c>
      <c r="F3181" t="s">
        <v>31</v>
      </c>
      <c r="G3181" t="s">
        <v>20</v>
      </c>
      <c r="H3181" t="s">
        <v>21</v>
      </c>
      <c r="I3181" t="s">
        <v>81</v>
      </c>
      <c r="J3181">
        <v>11000</v>
      </c>
      <c r="K3181">
        <v>19420</v>
      </c>
      <c r="L3181">
        <v>64</v>
      </c>
      <c r="M3181">
        <v>0</v>
      </c>
      <c r="N3181">
        <v>6.3</v>
      </c>
      <c r="O3181">
        <v>234</v>
      </c>
      <c r="P3181">
        <v>100</v>
      </c>
      <c r="Q3181">
        <v>63536011</v>
      </c>
      <c r="R3181">
        <v>30000000</v>
      </c>
      <c r="AD3181" t="str">
        <v>Comedy</v>
      </c>
      <c r="AE3181">
        <v>6.3</v>
      </c>
    </row>
    <row r="3182" spans="2:31" x14ac:dyDescent="0.4">
      <c r="B3182" t="s">
        <v>3296</v>
      </c>
      <c r="C3182" s="7">
        <v>41254</v>
      </c>
      <c r="D3182">
        <f>YEAR(_01_data[[#This Row],[Release Date]])</f>
        <v>2012</v>
      </c>
      <c r="E3182" t="s">
        <v>38</v>
      </c>
      <c r="F3182" t="s">
        <v>39</v>
      </c>
      <c r="G3182" t="s">
        <v>20</v>
      </c>
      <c r="H3182" t="s">
        <v>21</v>
      </c>
      <c r="I3182" t="s">
        <v>61</v>
      </c>
      <c r="J3182">
        <v>12000</v>
      </c>
      <c r="K3182">
        <v>37142</v>
      </c>
      <c r="L3182">
        <v>266</v>
      </c>
      <c r="M3182">
        <v>28000</v>
      </c>
      <c r="N3182">
        <v>7.1</v>
      </c>
      <c r="O3182">
        <v>256</v>
      </c>
      <c r="P3182">
        <v>91</v>
      </c>
      <c r="Q3182">
        <v>148313048</v>
      </c>
      <c r="R3182">
        <v>85000000</v>
      </c>
      <c r="AD3182" t="str">
        <v>Animation</v>
      </c>
      <c r="AE3182">
        <v>7.1</v>
      </c>
    </row>
    <row r="3183" spans="2:31" x14ac:dyDescent="0.4">
      <c r="B3183" t="s">
        <v>3297</v>
      </c>
      <c r="C3183" s="7">
        <v>41146</v>
      </c>
      <c r="D3183">
        <f>YEAR(_01_data[[#This Row],[Release Date]])</f>
        <v>2012</v>
      </c>
      <c r="E3183" t="s">
        <v>38</v>
      </c>
      <c r="F3183" t="s">
        <v>24</v>
      </c>
      <c r="G3183" t="s">
        <v>20</v>
      </c>
      <c r="H3183" t="s">
        <v>172</v>
      </c>
      <c r="I3183" t="s">
        <v>81</v>
      </c>
      <c r="J3183">
        <v>34000</v>
      </c>
      <c r="K3183">
        <v>35717</v>
      </c>
      <c r="L3183">
        <v>13</v>
      </c>
      <c r="M3183">
        <v>10000</v>
      </c>
      <c r="N3183">
        <v>5.6</v>
      </c>
      <c r="O3183">
        <v>224</v>
      </c>
      <c r="P3183">
        <v>101</v>
      </c>
      <c r="Q3183">
        <v>31607598</v>
      </c>
      <c r="R3183">
        <v>6900000</v>
      </c>
      <c r="AD3183" t="str">
        <v>Drama</v>
      </c>
      <c r="AE3183">
        <v>5.6</v>
      </c>
    </row>
    <row r="3184" spans="2:31" x14ac:dyDescent="0.4">
      <c r="B3184" t="s">
        <v>3298</v>
      </c>
      <c r="C3184" s="7">
        <v>40955</v>
      </c>
      <c r="D3184">
        <f>YEAR(_01_data[[#This Row],[Release Date]])</f>
        <v>2012</v>
      </c>
      <c r="E3184" t="s">
        <v>38</v>
      </c>
      <c r="F3184" t="s">
        <v>42</v>
      </c>
      <c r="G3184" t="s">
        <v>20</v>
      </c>
      <c r="H3184" t="s">
        <v>21</v>
      </c>
      <c r="I3184" t="s">
        <v>61</v>
      </c>
      <c r="J3184">
        <v>22000</v>
      </c>
      <c r="K3184">
        <v>25354</v>
      </c>
      <c r="L3184">
        <v>20</v>
      </c>
      <c r="M3184">
        <v>14000</v>
      </c>
      <c r="N3184">
        <v>6.6</v>
      </c>
      <c r="O3184">
        <v>233</v>
      </c>
      <c r="P3184">
        <v>88</v>
      </c>
      <c r="Q3184">
        <v>161317423</v>
      </c>
      <c r="R3184">
        <v>95000000</v>
      </c>
      <c r="AD3184" t="str">
        <v>Adventure</v>
      </c>
      <c r="AE3184">
        <v>6.6</v>
      </c>
    </row>
    <row r="3185" spans="2:31" x14ac:dyDescent="0.4">
      <c r="B3185" t="s">
        <v>3299</v>
      </c>
      <c r="C3185" s="7">
        <v>41264</v>
      </c>
      <c r="D3185">
        <f>YEAR(_01_data[[#This Row],[Release Date]])</f>
        <v>2012</v>
      </c>
      <c r="E3185" t="s">
        <v>38</v>
      </c>
      <c r="F3185" t="s">
        <v>24</v>
      </c>
      <c r="G3185" t="s">
        <v>20</v>
      </c>
      <c r="H3185" t="s">
        <v>172</v>
      </c>
      <c r="I3185" t="s">
        <v>65</v>
      </c>
      <c r="J3185">
        <v>223</v>
      </c>
      <c r="K3185">
        <v>242</v>
      </c>
      <c r="L3185">
        <v>55</v>
      </c>
      <c r="M3185">
        <v>657</v>
      </c>
      <c r="N3185">
        <v>5.2</v>
      </c>
      <c r="O3185">
        <v>36</v>
      </c>
      <c r="P3185">
        <v>93</v>
      </c>
      <c r="Q3185">
        <v>4063</v>
      </c>
      <c r="R3185">
        <v>4000000</v>
      </c>
      <c r="AD3185" t="str">
        <v>Drama</v>
      </c>
      <c r="AE3185">
        <v>5.2</v>
      </c>
    </row>
    <row r="3186" spans="2:31" x14ac:dyDescent="0.4">
      <c r="B3186" t="s">
        <v>3300</v>
      </c>
      <c r="C3186" s="7">
        <v>41023</v>
      </c>
      <c r="D3186">
        <f>YEAR(_01_data[[#This Row],[Release Date]])</f>
        <v>2012</v>
      </c>
      <c r="E3186" t="s">
        <v>38</v>
      </c>
      <c r="F3186" t="s">
        <v>24</v>
      </c>
      <c r="G3186" t="s">
        <v>1158</v>
      </c>
      <c r="H3186" t="s">
        <v>1159</v>
      </c>
      <c r="I3186" t="s">
        <v>22</v>
      </c>
      <c r="J3186">
        <v>8000</v>
      </c>
      <c r="K3186">
        <v>13762</v>
      </c>
      <c r="L3186">
        <v>147</v>
      </c>
      <c r="M3186">
        <v>12000</v>
      </c>
      <c r="N3186">
        <v>6.9</v>
      </c>
      <c r="O3186">
        <v>50</v>
      </c>
      <c r="P3186">
        <v>176</v>
      </c>
      <c r="Q3186">
        <v>3047539</v>
      </c>
      <c r="R3186">
        <v>7217600</v>
      </c>
      <c r="AD3186" t="str">
        <v>Drama</v>
      </c>
      <c r="AE3186">
        <v>6.9</v>
      </c>
    </row>
    <row r="3187" spans="2:31" x14ac:dyDescent="0.4">
      <c r="B3187" t="s">
        <v>3301</v>
      </c>
      <c r="C3187" s="7">
        <v>41068</v>
      </c>
      <c r="D3187">
        <f>YEAR(_01_data[[#This Row],[Release Date]])</f>
        <v>2012</v>
      </c>
      <c r="E3187" t="s">
        <v>38</v>
      </c>
      <c r="F3187" t="s">
        <v>56</v>
      </c>
      <c r="G3187" t="s">
        <v>20</v>
      </c>
      <c r="H3187" t="s">
        <v>21</v>
      </c>
      <c r="I3187" t="s">
        <v>81</v>
      </c>
      <c r="J3187">
        <v>10000</v>
      </c>
      <c r="K3187">
        <v>16385</v>
      </c>
      <c r="L3187">
        <v>188</v>
      </c>
      <c r="M3187">
        <v>38000</v>
      </c>
      <c r="N3187">
        <v>7</v>
      </c>
      <c r="O3187">
        <v>387</v>
      </c>
      <c r="P3187">
        <v>130</v>
      </c>
      <c r="Q3187">
        <v>80033643</v>
      </c>
      <c r="R3187">
        <v>60000000</v>
      </c>
      <c r="AD3187" t="str">
        <v>Action</v>
      </c>
      <c r="AE3187">
        <v>7</v>
      </c>
    </row>
    <row r="3188" spans="2:31" x14ac:dyDescent="0.4">
      <c r="B3188" t="s">
        <v>3302</v>
      </c>
      <c r="C3188" s="7">
        <v>41156</v>
      </c>
      <c r="D3188">
        <f>YEAR(_01_data[[#This Row],[Release Date]])</f>
        <v>2012</v>
      </c>
      <c r="E3188" t="s">
        <v>38</v>
      </c>
      <c r="F3188" t="s">
        <v>56</v>
      </c>
      <c r="G3188" t="s">
        <v>20</v>
      </c>
      <c r="H3188" t="s">
        <v>21</v>
      </c>
      <c r="I3188" t="s">
        <v>81</v>
      </c>
      <c r="J3188">
        <v>640</v>
      </c>
      <c r="K3188">
        <v>1873</v>
      </c>
      <c r="L3188">
        <v>475</v>
      </c>
      <c r="M3188">
        <v>24000</v>
      </c>
      <c r="N3188">
        <v>6.6</v>
      </c>
      <c r="O3188">
        <v>462</v>
      </c>
      <c r="P3188">
        <v>132</v>
      </c>
      <c r="Q3188">
        <v>73058679</v>
      </c>
      <c r="R3188">
        <v>263700000</v>
      </c>
      <c r="AD3188" t="str">
        <v>Action</v>
      </c>
      <c r="AE3188">
        <v>6.6</v>
      </c>
    </row>
    <row r="3189" spans="2:31" x14ac:dyDescent="0.4">
      <c r="B3189" t="s">
        <v>3303</v>
      </c>
      <c r="C3189" s="7">
        <v>41064</v>
      </c>
      <c r="D3189">
        <f>YEAR(_01_data[[#This Row],[Release Date]])</f>
        <v>2012</v>
      </c>
      <c r="E3189" t="s">
        <v>38</v>
      </c>
      <c r="F3189" t="s">
        <v>56</v>
      </c>
      <c r="G3189" t="s">
        <v>20</v>
      </c>
      <c r="H3189" t="s">
        <v>21</v>
      </c>
      <c r="I3189" t="s">
        <v>61</v>
      </c>
      <c r="J3189">
        <v>14000</v>
      </c>
      <c r="K3189">
        <v>27842</v>
      </c>
      <c r="L3189">
        <v>62</v>
      </c>
      <c r="M3189">
        <v>0</v>
      </c>
      <c r="N3189">
        <v>5.8</v>
      </c>
      <c r="O3189">
        <v>178</v>
      </c>
      <c r="P3189">
        <v>94</v>
      </c>
      <c r="Q3189">
        <v>103812241</v>
      </c>
      <c r="R3189">
        <v>79000000</v>
      </c>
      <c r="AD3189" t="str">
        <v>Action</v>
      </c>
      <c r="AE3189">
        <v>5.8</v>
      </c>
    </row>
    <row r="3190" spans="2:31" x14ac:dyDescent="0.4">
      <c r="B3190" t="s">
        <v>3304</v>
      </c>
      <c r="C3190" s="7">
        <v>41074</v>
      </c>
      <c r="D3190">
        <f>YEAR(_01_data[[#This Row],[Release Date]])</f>
        <v>2012</v>
      </c>
      <c r="E3190" t="s">
        <v>38</v>
      </c>
      <c r="F3190" t="s">
        <v>31</v>
      </c>
      <c r="G3190" t="s">
        <v>20</v>
      </c>
      <c r="H3190" t="s">
        <v>21</v>
      </c>
      <c r="I3190" t="s">
        <v>81</v>
      </c>
      <c r="J3190">
        <v>1000</v>
      </c>
      <c r="K3190">
        <v>3389</v>
      </c>
      <c r="L3190">
        <v>650</v>
      </c>
      <c r="M3190">
        <v>0</v>
      </c>
      <c r="N3190">
        <v>5.7</v>
      </c>
      <c r="O3190">
        <v>98</v>
      </c>
      <c r="P3190">
        <v>118</v>
      </c>
      <c r="Q3190">
        <v>30920167</v>
      </c>
      <c r="R3190">
        <v>25000000</v>
      </c>
      <c r="AD3190" t="str">
        <v>Comedy</v>
      </c>
      <c r="AE3190">
        <v>5.7</v>
      </c>
    </row>
    <row r="3191" spans="2:31" x14ac:dyDescent="0.4">
      <c r="B3191" t="s">
        <v>3305</v>
      </c>
      <c r="C3191" s="7">
        <v>41159</v>
      </c>
      <c r="D3191">
        <f>YEAR(_01_data[[#This Row],[Release Date]])</f>
        <v>2012</v>
      </c>
      <c r="E3191" t="s">
        <v>38</v>
      </c>
      <c r="F3191" t="s">
        <v>102</v>
      </c>
      <c r="G3191" t="s">
        <v>20</v>
      </c>
      <c r="H3191" t="s">
        <v>21</v>
      </c>
      <c r="I3191" t="s">
        <v>61</v>
      </c>
      <c r="J3191">
        <v>28</v>
      </c>
      <c r="K3191">
        <v>52</v>
      </c>
      <c r="L3191">
        <v>4</v>
      </c>
      <c r="M3191">
        <v>0</v>
      </c>
      <c r="N3191">
        <v>5.9</v>
      </c>
      <c r="O3191">
        <v>68</v>
      </c>
      <c r="P3191">
        <v>93</v>
      </c>
      <c r="Q3191">
        <v>25240988</v>
      </c>
      <c r="R3191">
        <v>12000000</v>
      </c>
      <c r="AD3191" t="str">
        <v>Documentary</v>
      </c>
      <c r="AE3191">
        <v>5.9</v>
      </c>
    </row>
    <row r="3192" spans="2:31" x14ac:dyDescent="0.4">
      <c r="B3192" t="s">
        <v>3306</v>
      </c>
      <c r="C3192" s="7">
        <v>41074</v>
      </c>
      <c r="D3192">
        <f>YEAR(_01_data[[#This Row],[Release Date]])</f>
        <v>2012</v>
      </c>
      <c r="E3192" t="s">
        <v>38</v>
      </c>
      <c r="F3192" t="s">
        <v>19</v>
      </c>
      <c r="G3192" t="s">
        <v>20</v>
      </c>
      <c r="H3192" t="s">
        <v>21</v>
      </c>
      <c r="I3192" t="s">
        <v>65</v>
      </c>
      <c r="J3192">
        <v>11000</v>
      </c>
      <c r="K3192">
        <v>14025</v>
      </c>
      <c r="L3192">
        <v>181</v>
      </c>
      <c r="M3192">
        <v>20000</v>
      </c>
      <c r="N3192">
        <v>6.2</v>
      </c>
      <c r="O3192">
        <v>414</v>
      </c>
      <c r="P3192">
        <v>97</v>
      </c>
      <c r="Q3192">
        <v>14938570</v>
      </c>
      <c r="R3192">
        <v>15000000</v>
      </c>
      <c r="AD3192" t="str">
        <v>Crime</v>
      </c>
      <c r="AE3192">
        <v>6.2</v>
      </c>
    </row>
    <row r="3193" spans="2:31" x14ac:dyDescent="0.4">
      <c r="B3193" t="s">
        <v>3307</v>
      </c>
      <c r="C3193" s="7">
        <v>41122</v>
      </c>
      <c r="D3193">
        <f>YEAR(_01_data[[#This Row],[Release Date]])</f>
        <v>2012</v>
      </c>
      <c r="E3193" t="s">
        <v>38</v>
      </c>
      <c r="F3193" t="s">
        <v>24</v>
      </c>
      <c r="G3193" t="s">
        <v>20</v>
      </c>
      <c r="H3193" t="s">
        <v>21</v>
      </c>
      <c r="I3193" t="s">
        <v>81</v>
      </c>
      <c r="J3193">
        <v>20000</v>
      </c>
      <c r="K3193">
        <v>46204</v>
      </c>
      <c r="L3193">
        <v>0</v>
      </c>
      <c r="M3193">
        <v>144000</v>
      </c>
      <c r="N3193">
        <v>7.6</v>
      </c>
      <c r="O3193">
        <v>488</v>
      </c>
      <c r="P3193">
        <v>158</v>
      </c>
      <c r="Q3193">
        <v>148775460</v>
      </c>
      <c r="R3193">
        <v>61000000</v>
      </c>
      <c r="AD3193" t="str">
        <v>Drama</v>
      </c>
      <c r="AE3193">
        <v>7.6</v>
      </c>
    </row>
    <row r="3194" spans="2:31" x14ac:dyDescent="0.4">
      <c r="B3194" t="s">
        <v>3308</v>
      </c>
      <c r="C3194" s="7">
        <v>41184</v>
      </c>
      <c r="D3194">
        <f>YEAR(_01_data[[#This Row],[Release Date]])</f>
        <v>2012</v>
      </c>
      <c r="E3194" t="s">
        <v>38</v>
      </c>
      <c r="F3194" t="s">
        <v>42</v>
      </c>
      <c r="G3194" t="s">
        <v>20</v>
      </c>
      <c r="H3194" t="s">
        <v>21</v>
      </c>
      <c r="I3194" t="s">
        <v>61</v>
      </c>
      <c r="J3194">
        <v>774</v>
      </c>
      <c r="K3194">
        <v>2121</v>
      </c>
      <c r="L3194">
        <v>0</v>
      </c>
      <c r="M3194">
        <v>122000</v>
      </c>
      <c r="N3194">
        <v>8</v>
      </c>
      <c r="O3194">
        <v>552</v>
      </c>
      <c r="P3194">
        <v>127</v>
      </c>
      <c r="Q3194">
        <v>124976634</v>
      </c>
      <c r="R3194">
        <v>120000000</v>
      </c>
      <c r="AD3194" t="str">
        <v>Adventure</v>
      </c>
      <c r="AE3194">
        <v>8</v>
      </c>
    </row>
    <row r="3195" spans="2:31" x14ac:dyDescent="0.4">
      <c r="B3195" t="s">
        <v>3309</v>
      </c>
      <c r="C3195" s="7">
        <v>41255</v>
      </c>
      <c r="D3195">
        <f>YEAR(_01_data[[#This Row],[Release Date]])</f>
        <v>2012</v>
      </c>
      <c r="E3195" t="s">
        <v>38</v>
      </c>
      <c r="F3195" t="s">
        <v>50</v>
      </c>
      <c r="G3195" t="s">
        <v>20</v>
      </c>
      <c r="H3195" t="s">
        <v>21</v>
      </c>
      <c r="I3195" t="s">
        <v>81</v>
      </c>
      <c r="J3195">
        <v>23000</v>
      </c>
      <c r="K3195">
        <v>25517</v>
      </c>
      <c r="L3195">
        <v>14000</v>
      </c>
      <c r="M3195">
        <v>71000</v>
      </c>
      <c r="N3195">
        <v>7.4</v>
      </c>
      <c r="O3195">
        <v>538</v>
      </c>
      <c r="P3195">
        <v>150</v>
      </c>
      <c r="Q3195">
        <v>182204440</v>
      </c>
      <c r="R3195">
        <v>65000000</v>
      </c>
      <c r="AD3195" t="str">
        <v>Biography</v>
      </c>
      <c r="AE3195">
        <v>7.4</v>
      </c>
    </row>
    <row r="3196" spans="2:31" x14ac:dyDescent="0.4">
      <c r="B3196" t="s">
        <v>3310</v>
      </c>
      <c r="C3196" s="7">
        <v>41244</v>
      </c>
      <c r="D3196">
        <f>YEAR(_01_data[[#This Row],[Release Date]])</f>
        <v>2012</v>
      </c>
      <c r="E3196" t="s">
        <v>38</v>
      </c>
      <c r="F3196" t="s">
        <v>56</v>
      </c>
      <c r="G3196" t="s">
        <v>20</v>
      </c>
      <c r="H3196" t="s">
        <v>95</v>
      </c>
      <c r="I3196" t="s">
        <v>81</v>
      </c>
      <c r="J3196">
        <v>788</v>
      </c>
      <c r="K3196">
        <v>1414</v>
      </c>
      <c r="L3196">
        <v>4</v>
      </c>
      <c r="M3196">
        <v>10000</v>
      </c>
      <c r="N3196">
        <v>6.1</v>
      </c>
      <c r="O3196">
        <v>289</v>
      </c>
      <c r="P3196">
        <v>95</v>
      </c>
      <c r="Q3196">
        <v>14291570</v>
      </c>
      <c r="R3196">
        <v>20000000</v>
      </c>
      <c r="AD3196" t="str">
        <v>Action</v>
      </c>
      <c r="AE3196">
        <v>6.1</v>
      </c>
    </row>
    <row r="3197" spans="2:31" x14ac:dyDescent="0.4">
      <c r="B3197" t="s">
        <v>3311</v>
      </c>
      <c r="C3197" s="7">
        <v>41062</v>
      </c>
      <c r="D3197">
        <f>YEAR(_01_data[[#This Row],[Release Date]])</f>
        <v>2012</v>
      </c>
      <c r="E3197" t="s">
        <v>38</v>
      </c>
      <c r="F3197" t="s">
        <v>56</v>
      </c>
      <c r="G3197" t="s">
        <v>20</v>
      </c>
      <c r="H3197" t="s">
        <v>21</v>
      </c>
      <c r="I3197" t="s">
        <v>65</v>
      </c>
      <c r="J3197">
        <v>23000</v>
      </c>
      <c r="K3197">
        <v>37387</v>
      </c>
      <c r="L3197">
        <v>0</v>
      </c>
      <c r="M3197">
        <v>75000</v>
      </c>
      <c r="N3197">
        <v>7.4</v>
      </c>
      <c r="O3197">
        <v>589</v>
      </c>
      <c r="P3197">
        <v>119</v>
      </c>
      <c r="Q3197">
        <v>66468315</v>
      </c>
      <c r="R3197">
        <v>30000000</v>
      </c>
      <c r="AD3197" t="str">
        <v>Action</v>
      </c>
      <c r="AE3197">
        <v>7.4</v>
      </c>
    </row>
    <row r="3198" spans="2:31" x14ac:dyDescent="0.4">
      <c r="B3198" t="s">
        <v>3312</v>
      </c>
      <c r="C3198" s="7">
        <v>41165</v>
      </c>
      <c r="D3198">
        <f>YEAR(_01_data[[#This Row],[Release Date]])</f>
        <v>2012</v>
      </c>
      <c r="E3198" t="s">
        <v>38</v>
      </c>
      <c r="F3198" t="s">
        <v>42</v>
      </c>
      <c r="G3198" t="s">
        <v>20</v>
      </c>
      <c r="H3198" t="s">
        <v>21</v>
      </c>
      <c r="I3198" t="s">
        <v>61</v>
      </c>
      <c r="J3198">
        <v>851</v>
      </c>
      <c r="K3198">
        <v>2444</v>
      </c>
      <c r="L3198">
        <v>35</v>
      </c>
      <c r="M3198">
        <v>17000</v>
      </c>
      <c r="N3198">
        <v>6.9</v>
      </c>
      <c r="O3198">
        <v>211</v>
      </c>
      <c r="P3198">
        <v>93</v>
      </c>
      <c r="Q3198">
        <v>216366733</v>
      </c>
      <c r="R3198">
        <v>145000000</v>
      </c>
      <c r="AD3198" t="str">
        <v>Adventure</v>
      </c>
      <c r="AE3198">
        <v>6.9</v>
      </c>
    </row>
    <row r="3199" spans="2:31" x14ac:dyDescent="0.4">
      <c r="B3199" t="s">
        <v>3313</v>
      </c>
      <c r="C3199" s="7">
        <v>40921</v>
      </c>
      <c r="D3199">
        <f>YEAR(_01_data[[#This Row],[Release Date]])</f>
        <v>2012</v>
      </c>
      <c r="E3199" t="s">
        <v>38</v>
      </c>
      <c r="F3199" t="s">
        <v>31</v>
      </c>
      <c r="G3199" t="s">
        <v>20</v>
      </c>
      <c r="H3199" t="s">
        <v>21</v>
      </c>
      <c r="I3199" t="s">
        <v>81</v>
      </c>
      <c r="J3199">
        <v>982</v>
      </c>
      <c r="K3199">
        <v>2753</v>
      </c>
      <c r="L3199">
        <v>0</v>
      </c>
      <c r="M3199">
        <v>0</v>
      </c>
      <c r="N3199">
        <v>4.8</v>
      </c>
      <c r="O3199">
        <v>31</v>
      </c>
      <c r="P3199">
        <v>114</v>
      </c>
      <c r="Q3199">
        <v>65623128</v>
      </c>
      <c r="R3199">
        <v>20000000</v>
      </c>
      <c r="AD3199" t="str">
        <v>Comedy</v>
      </c>
      <c r="AE3199">
        <v>4.8</v>
      </c>
    </row>
    <row r="3200" spans="2:31" x14ac:dyDescent="0.4">
      <c r="B3200" t="s">
        <v>3314</v>
      </c>
      <c r="C3200" s="7">
        <v>40946</v>
      </c>
      <c r="D3200">
        <f>YEAR(_01_data[[#This Row],[Release Date]])</f>
        <v>2012</v>
      </c>
      <c r="E3200" t="s">
        <v>38</v>
      </c>
      <c r="F3200" t="s">
        <v>31</v>
      </c>
      <c r="G3200" t="s">
        <v>20</v>
      </c>
      <c r="H3200" t="s">
        <v>21</v>
      </c>
      <c r="I3200" t="s">
        <v>65</v>
      </c>
      <c r="J3200">
        <v>17000</v>
      </c>
      <c r="K3200">
        <v>46646</v>
      </c>
      <c r="L3200">
        <v>0</v>
      </c>
      <c r="M3200">
        <v>54000</v>
      </c>
      <c r="N3200">
        <v>6.1</v>
      </c>
      <c r="O3200">
        <v>324</v>
      </c>
      <c r="P3200">
        <v>110</v>
      </c>
      <c r="Q3200">
        <v>113709992</v>
      </c>
      <c r="R3200">
        <v>7000000</v>
      </c>
      <c r="AD3200" t="str">
        <v>Comedy</v>
      </c>
      <c r="AE3200">
        <v>6.1</v>
      </c>
    </row>
    <row r="3201" spans="2:31" x14ac:dyDescent="0.4">
      <c r="B3201" t="s">
        <v>3315</v>
      </c>
      <c r="C3201" s="7">
        <v>41091</v>
      </c>
      <c r="D3201">
        <f>YEAR(_01_data[[#This Row],[Release Date]])</f>
        <v>2012</v>
      </c>
      <c r="E3201" t="s">
        <v>38</v>
      </c>
      <c r="F3201" t="s">
        <v>56</v>
      </c>
      <c r="G3201" t="s">
        <v>20</v>
      </c>
      <c r="H3201" t="s">
        <v>21</v>
      </c>
      <c r="I3201" t="s">
        <v>81</v>
      </c>
      <c r="J3201">
        <v>107</v>
      </c>
      <c r="K3201">
        <v>362</v>
      </c>
      <c r="L3201">
        <v>20</v>
      </c>
      <c r="M3201">
        <v>11000</v>
      </c>
      <c r="N3201">
        <v>6.6</v>
      </c>
      <c r="O3201">
        <v>258</v>
      </c>
      <c r="P3201">
        <v>102</v>
      </c>
      <c r="Q3201">
        <v>18600911</v>
      </c>
      <c r="R3201">
        <v>42000000</v>
      </c>
      <c r="AD3201" t="str">
        <v>Action</v>
      </c>
      <c r="AE3201">
        <v>6.6</v>
      </c>
    </row>
    <row r="3202" spans="2:31" x14ac:dyDescent="0.4">
      <c r="B3202" t="s">
        <v>3316</v>
      </c>
      <c r="C3202" s="7">
        <v>40931</v>
      </c>
      <c r="D3202">
        <f>YEAR(_01_data[[#This Row],[Release Date]])</f>
        <v>2012</v>
      </c>
      <c r="E3202" t="s">
        <v>38</v>
      </c>
      <c r="F3202" t="s">
        <v>64</v>
      </c>
      <c r="G3202" t="s">
        <v>20</v>
      </c>
      <c r="H3202" t="s">
        <v>95</v>
      </c>
      <c r="I3202" t="s">
        <v>22</v>
      </c>
      <c r="J3202">
        <v>470</v>
      </c>
      <c r="K3202">
        <v>1233</v>
      </c>
      <c r="L3202">
        <v>33</v>
      </c>
      <c r="M3202">
        <v>0</v>
      </c>
      <c r="N3202">
        <v>6.1</v>
      </c>
      <c r="O3202">
        <v>279</v>
      </c>
      <c r="P3202">
        <v>89</v>
      </c>
      <c r="Q3202">
        <v>12843</v>
      </c>
      <c r="R3202">
        <v>6000000</v>
      </c>
      <c r="AD3202" t="str">
        <v>Horror</v>
      </c>
      <c r="AE3202">
        <v>6.1</v>
      </c>
    </row>
    <row r="3203" spans="2:31" x14ac:dyDescent="0.4">
      <c r="B3203" t="s">
        <v>3317</v>
      </c>
      <c r="C3203" s="7">
        <v>41093</v>
      </c>
      <c r="D3203">
        <f>YEAR(_01_data[[#This Row],[Release Date]])</f>
        <v>2012</v>
      </c>
      <c r="E3203" t="s">
        <v>38</v>
      </c>
      <c r="F3203" t="s">
        <v>56</v>
      </c>
      <c r="G3203" t="s">
        <v>20</v>
      </c>
      <c r="H3203" t="s">
        <v>21</v>
      </c>
      <c r="I3203" t="s">
        <v>81</v>
      </c>
      <c r="J3203">
        <v>10000</v>
      </c>
      <c r="K3203">
        <v>12572</v>
      </c>
      <c r="L3203">
        <v>188</v>
      </c>
      <c r="M3203">
        <v>40000</v>
      </c>
      <c r="N3203">
        <v>6.8</v>
      </c>
      <c r="O3203">
        <v>451</v>
      </c>
      <c r="P3203">
        <v>106</v>
      </c>
      <c r="Q3203">
        <v>179020854</v>
      </c>
      <c r="R3203">
        <v>225000000</v>
      </c>
      <c r="AD3203" t="str">
        <v>Action</v>
      </c>
      <c r="AE3203">
        <v>6.8</v>
      </c>
    </row>
    <row r="3204" spans="2:31" x14ac:dyDescent="0.4">
      <c r="B3204" t="s">
        <v>3318</v>
      </c>
      <c r="C3204" s="7">
        <v>40923</v>
      </c>
      <c r="D3204">
        <f>YEAR(_01_data[[#This Row],[Release Date]])</f>
        <v>2012</v>
      </c>
      <c r="E3204" t="s">
        <v>38</v>
      </c>
      <c r="F3204" t="s">
        <v>24</v>
      </c>
      <c r="G3204" t="s">
        <v>20</v>
      </c>
      <c r="H3204" t="s">
        <v>21</v>
      </c>
      <c r="I3204" t="s">
        <v>65</v>
      </c>
      <c r="J3204">
        <v>1000</v>
      </c>
      <c r="K3204">
        <v>3021</v>
      </c>
      <c r="L3204">
        <v>151</v>
      </c>
      <c r="M3204">
        <v>569</v>
      </c>
      <c r="N3204">
        <v>6.5</v>
      </c>
      <c r="O3204">
        <v>37</v>
      </c>
      <c r="P3204">
        <v>97</v>
      </c>
      <c r="Q3204">
        <v>78030</v>
      </c>
      <c r="R3204">
        <v>200000</v>
      </c>
      <c r="AD3204" t="str">
        <v>Drama</v>
      </c>
      <c r="AE3204">
        <v>6.5</v>
      </c>
    </row>
    <row r="3205" spans="2:31" x14ac:dyDescent="0.4">
      <c r="B3205" t="s">
        <v>3319</v>
      </c>
      <c r="C3205" s="7">
        <v>41021</v>
      </c>
      <c r="D3205">
        <f>YEAR(_01_data[[#This Row],[Release Date]])</f>
        <v>2012</v>
      </c>
      <c r="E3205" t="s">
        <v>38</v>
      </c>
      <c r="F3205" t="s">
        <v>42</v>
      </c>
      <c r="G3205" t="s">
        <v>20</v>
      </c>
      <c r="H3205" t="s">
        <v>21</v>
      </c>
      <c r="I3205" t="s">
        <v>61</v>
      </c>
      <c r="J3205">
        <v>8000</v>
      </c>
      <c r="K3205">
        <v>11454</v>
      </c>
      <c r="L3205">
        <v>763</v>
      </c>
      <c r="M3205">
        <v>18000</v>
      </c>
      <c r="N3205">
        <v>5.6</v>
      </c>
      <c r="O3205">
        <v>382</v>
      </c>
      <c r="P3205">
        <v>106</v>
      </c>
      <c r="Q3205">
        <v>64933670</v>
      </c>
      <c r="R3205">
        <v>85000000</v>
      </c>
      <c r="AD3205" t="str">
        <v>Adventure</v>
      </c>
      <c r="AE3205">
        <v>5.6</v>
      </c>
    </row>
    <row r="3206" spans="2:31" x14ac:dyDescent="0.4">
      <c r="B3206" t="s">
        <v>3320</v>
      </c>
      <c r="C3206" s="7">
        <v>41215</v>
      </c>
      <c r="D3206">
        <f>YEAR(_01_data[[#This Row],[Release Date]])</f>
        <v>2012</v>
      </c>
      <c r="E3206" t="s">
        <v>38</v>
      </c>
      <c r="F3206" t="s">
        <v>42</v>
      </c>
      <c r="G3206" t="s">
        <v>20</v>
      </c>
      <c r="H3206" t="s">
        <v>21</v>
      </c>
      <c r="I3206" t="s">
        <v>81</v>
      </c>
      <c r="J3206">
        <v>13000</v>
      </c>
      <c r="K3206">
        <v>27911</v>
      </c>
      <c r="L3206">
        <v>0</v>
      </c>
      <c r="M3206">
        <v>71000</v>
      </c>
      <c r="N3206">
        <v>7.8</v>
      </c>
      <c r="O3206">
        <v>487</v>
      </c>
      <c r="P3206">
        <v>94</v>
      </c>
      <c r="Q3206">
        <v>45507053</v>
      </c>
      <c r="R3206">
        <v>16000000</v>
      </c>
      <c r="AD3206" t="str">
        <v>Adventure</v>
      </c>
      <c r="AE3206">
        <v>7.8</v>
      </c>
    </row>
    <row r="3207" spans="2:31" x14ac:dyDescent="0.4">
      <c r="B3207" t="s">
        <v>3321</v>
      </c>
      <c r="C3207" s="7">
        <v>40989</v>
      </c>
      <c r="D3207">
        <f>YEAR(_01_data[[#This Row],[Release Date]])</f>
        <v>2012</v>
      </c>
      <c r="E3207" t="s">
        <v>38</v>
      </c>
      <c r="F3207" t="s">
        <v>24</v>
      </c>
      <c r="G3207" t="s">
        <v>20</v>
      </c>
      <c r="H3207" t="s">
        <v>21</v>
      </c>
      <c r="I3207" t="s">
        <v>81</v>
      </c>
      <c r="J3207">
        <v>11000</v>
      </c>
      <c r="K3207">
        <v>13960</v>
      </c>
      <c r="L3207">
        <v>337</v>
      </c>
      <c r="M3207">
        <v>27000</v>
      </c>
      <c r="N3207">
        <v>7.4</v>
      </c>
      <c r="O3207">
        <v>368</v>
      </c>
      <c r="P3207">
        <v>130</v>
      </c>
      <c r="Q3207">
        <v>21589307</v>
      </c>
      <c r="R3207">
        <v>10000000</v>
      </c>
      <c r="AD3207" t="str">
        <v>Drama</v>
      </c>
      <c r="AE3207">
        <v>7.4</v>
      </c>
    </row>
    <row r="3208" spans="2:31" x14ac:dyDescent="0.4">
      <c r="B3208" t="s">
        <v>3322</v>
      </c>
      <c r="C3208" s="7">
        <v>41003</v>
      </c>
      <c r="D3208">
        <f>YEAR(_01_data[[#This Row],[Release Date]])</f>
        <v>2012</v>
      </c>
      <c r="E3208" t="s">
        <v>38</v>
      </c>
      <c r="F3208" t="s">
        <v>42</v>
      </c>
      <c r="G3208" t="s">
        <v>20</v>
      </c>
      <c r="H3208" t="s">
        <v>95</v>
      </c>
      <c r="I3208" t="s">
        <v>65</v>
      </c>
      <c r="J3208">
        <v>17000</v>
      </c>
      <c r="K3208">
        <v>33747</v>
      </c>
      <c r="L3208">
        <v>179</v>
      </c>
      <c r="M3208">
        <v>27000</v>
      </c>
      <c r="N3208">
        <v>6.1</v>
      </c>
      <c r="O3208">
        <v>252</v>
      </c>
      <c r="P3208">
        <v>137</v>
      </c>
      <c r="Q3208">
        <v>717753</v>
      </c>
      <c r="R3208">
        <v>25000000</v>
      </c>
      <c r="AD3208" t="str">
        <v>Adventure</v>
      </c>
      <c r="AE3208">
        <v>6.1</v>
      </c>
    </row>
    <row r="3209" spans="2:31" x14ac:dyDescent="0.4">
      <c r="B3209" t="s">
        <v>3323</v>
      </c>
      <c r="C3209" s="7">
        <v>41124</v>
      </c>
      <c r="D3209">
        <f>YEAR(_01_data[[#This Row],[Release Date]])</f>
        <v>2012</v>
      </c>
      <c r="E3209" t="s">
        <v>38</v>
      </c>
      <c r="F3209" t="s">
        <v>56</v>
      </c>
      <c r="G3209" t="s">
        <v>20</v>
      </c>
      <c r="H3209" t="s">
        <v>21</v>
      </c>
      <c r="I3209" t="s">
        <v>81</v>
      </c>
      <c r="J3209">
        <v>922</v>
      </c>
      <c r="K3209">
        <v>3301</v>
      </c>
      <c r="L3209">
        <v>30</v>
      </c>
      <c r="M3209">
        <v>19000</v>
      </c>
      <c r="N3209">
        <v>5.3</v>
      </c>
      <c r="O3209">
        <v>127</v>
      </c>
      <c r="P3209">
        <v>91</v>
      </c>
      <c r="Q3209">
        <v>26404753</v>
      </c>
      <c r="R3209">
        <v>40000000</v>
      </c>
      <c r="AD3209" t="str">
        <v>Action</v>
      </c>
      <c r="AE3209">
        <v>5.3</v>
      </c>
    </row>
    <row r="3210" spans="2:31" x14ac:dyDescent="0.4">
      <c r="B3210" t="s">
        <v>3324</v>
      </c>
      <c r="C3210" s="7">
        <v>40944</v>
      </c>
      <c r="D3210">
        <f>YEAR(_01_data[[#This Row],[Release Date]])</f>
        <v>2012</v>
      </c>
      <c r="E3210" t="s">
        <v>38</v>
      </c>
      <c r="F3210" t="s">
        <v>64</v>
      </c>
      <c r="G3210" t="s">
        <v>20</v>
      </c>
      <c r="H3210" t="s">
        <v>21</v>
      </c>
      <c r="I3210" t="s">
        <v>65</v>
      </c>
      <c r="J3210">
        <v>235</v>
      </c>
      <c r="K3210">
        <v>799</v>
      </c>
      <c r="L3210">
        <v>24</v>
      </c>
      <c r="M3210">
        <v>26000</v>
      </c>
      <c r="N3210">
        <v>4.5999999999999996</v>
      </c>
      <c r="O3210">
        <v>248</v>
      </c>
      <c r="P3210">
        <v>96</v>
      </c>
      <c r="Q3210">
        <v>53884821</v>
      </c>
      <c r="R3210">
        <v>5000000</v>
      </c>
      <c r="AD3210" t="str">
        <v>Horror</v>
      </c>
      <c r="AE3210">
        <v>4.5999999999999996</v>
      </c>
    </row>
    <row r="3211" spans="2:31" x14ac:dyDescent="0.4">
      <c r="B3211" t="s">
        <v>3325</v>
      </c>
      <c r="C3211" s="7">
        <v>40935</v>
      </c>
      <c r="D3211">
        <f>YEAR(_01_data[[#This Row],[Release Date]])</f>
        <v>2012</v>
      </c>
      <c r="E3211" t="s">
        <v>38</v>
      </c>
      <c r="F3211" t="s">
        <v>42</v>
      </c>
      <c r="G3211" t="s">
        <v>20</v>
      </c>
      <c r="H3211" t="s">
        <v>21</v>
      </c>
      <c r="I3211" t="s">
        <v>61</v>
      </c>
      <c r="J3211">
        <v>10000</v>
      </c>
      <c r="K3211">
        <v>13597</v>
      </c>
      <c r="L3211">
        <v>28</v>
      </c>
      <c r="M3211">
        <v>12000</v>
      </c>
      <c r="N3211">
        <v>7</v>
      </c>
      <c r="O3211">
        <v>328</v>
      </c>
      <c r="P3211">
        <v>92</v>
      </c>
      <c r="Q3211">
        <v>55994557</v>
      </c>
      <c r="R3211">
        <v>60000000</v>
      </c>
      <c r="AD3211" t="str">
        <v>Adventure</v>
      </c>
      <c r="AE3211">
        <v>7</v>
      </c>
    </row>
    <row r="3212" spans="2:31" x14ac:dyDescent="0.4">
      <c r="B3212" t="s">
        <v>3326</v>
      </c>
      <c r="C3212" s="7">
        <v>41098</v>
      </c>
      <c r="D3212">
        <f>YEAR(_01_data[[#This Row],[Release Date]])</f>
        <v>2012</v>
      </c>
      <c r="E3212" t="s">
        <v>38</v>
      </c>
      <c r="F3212" t="s">
        <v>31</v>
      </c>
      <c r="G3212" t="s">
        <v>20</v>
      </c>
      <c r="H3212" t="s">
        <v>21</v>
      </c>
      <c r="I3212" t="s">
        <v>61</v>
      </c>
      <c r="J3212">
        <v>3000</v>
      </c>
      <c r="K3212">
        <v>5740</v>
      </c>
      <c r="L3212">
        <v>99</v>
      </c>
      <c r="M3212">
        <v>0</v>
      </c>
      <c r="N3212">
        <v>6.1</v>
      </c>
      <c r="O3212">
        <v>139</v>
      </c>
      <c r="P3212">
        <v>105</v>
      </c>
      <c r="Q3212">
        <v>77264926</v>
      </c>
      <c r="R3212">
        <v>25000000</v>
      </c>
      <c r="AD3212" t="str">
        <v>Comedy</v>
      </c>
      <c r="AE3212">
        <v>6.1</v>
      </c>
    </row>
    <row r="3213" spans="2:31" x14ac:dyDescent="0.4">
      <c r="B3213" t="s">
        <v>3327</v>
      </c>
      <c r="C3213" s="7">
        <v>41016</v>
      </c>
      <c r="D3213">
        <f>YEAR(_01_data[[#This Row],[Release Date]])</f>
        <v>2012</v>
      </c>
      <c r="E3213" t="s">
        <v>38</v>
      </c>
      <c r="F3213" t="s">
        <v>31</v>
      </c>
      <c r="G3213" t="s">
        <v>20</v>
      </c>
      <c r="H3213" t="s">
        <v>21</v>
      </c>
      <c r="I3213" t="s">
        <v>81</v>
      </c>
      <c r="J3213">
        <v>10000</v>
      </c>
      <c r="K3213">
        <v>12676</v>
      </c>
      <c r="L3213">
        <v>36</v>
      </c>
      <c r="M3213">
        <v>36000</v>
      </c>
      <c r="N3213">
        <v>7.2</v>
      </c>
      <c r="O3213">
        <v>223</v>
      </c>
      <c r="P3213">
        <v>112</v>
      </c>
      <c r="Q3213">
        <v>64998368</v>
      </c>
      <c r="R3213">
        <v>17000000</v>
      </c>
      <c r="AD3213" t="str">
        <v>Comedy</v>
      </c>
      <c r="AE3213">
        <v>7.2</v>
      </c>
    </row>
    <row r="3214" spans="2:31" x14ac:dyDescent="0.4">
      <c r="B3214" t="s">
        <v>3328</v>
      </c>
      <c r="C3214" s="7">
        <v>40950</v>
      </c>
      <c r="D3214">
        <f>YEAR(_01_data[[#This Row],[Release Date]])</f>
        <v>2012</v>
      </c>
      <c r="E3214" t="s">
        <v>38</v>
      </c>
      <c r="F3214" t="s">
        <v>31</v>
      </c>
      <c r="G3214" t="s">
        <v>20</v>
      </c>
      <c r="H3214" t="s">
        <v>21</v>
      </c>
      <c r="I3214" t="s">
        <v>81</v>
      </c>
      <c r="J3214">
        <v>18000</v>
      </c>
      <c r="K3214">
        <v>23122</v>
      </c>
      <c r="L3214">
        <v>125</v>
      </c>
      <c r="M3214">
        <v>0</v>
      </c>
      <c r="N3214">
        <v>5.7</v>
      </c>
      <c r="O3214">
        <v>135</v>
      </c>
      <c r="P3214">
        <v>105</v>
      </c>
      <c r="Q3214">
        <v>13101142</v>
      </c>
      <c r="R3214">
        <v>35000000</v>
      </c>
      <c r="AD3214" t="str">
        <v>Comedy</v>
      </c>
      <c r="AE3214">
        <v>5.7</v>
      </c>
    </row>
    <row r="3215" spans="2:31" x14ac:dyDescent="0.4">
      <c r="B3215" t="s">
        <v>3329</v>
      </c>
      <c r="C3215" s="7">
        <v>41020</v>
      </c>
      <c r="D3215">
        <f>YEAR(_01_data[[#This Row],[Release Date]])</f>
        <v>2012</v>
      </c>
      <c r="E3215" t="s">
        <v>38</v>
      </c>
      <c r="F3215" t="s">
        <v>56</v>
      </c>
      <c r="G3215" t="s">
        <v>20</v>
      </c>
      <c r="H3215" t="s">
        <v>21</v>
      </c>
      <c r="I3215" t="s">
        <v>81</v>
      </c>
      <c r="J3215">
        <v>23000</v>
      </c>
      <c r="K3215">
        <v>24669</v>
      </c>
      <c r="L3215">
        <v>192</v>
      </c>
      <c r="M3215">
        <v>20000</v>
      </c>
      <c r="N3215">
        <v>6.5</v>
      </c>
      <c r="O3215">
        <v>248</v>
      </c>
      <c r="P3215">
        <v>91</v>
      </c>
      <c r="Q3215">
        <v>20275446</v>
      </c>
      <c r="R3215">
        <v>35000000</v>
      </c>
      <c r="AD3215" t="str">
        <v>Action</v>
      </c>
      <c r="AE3215">
        <v>6.5</v>
      </c>
    </row>
    <row r="3216" spans="2:31" x14ac:dyDescent="0.4">
      <c r="B3216" t="s">
        <v>3330</v>
      </c>
      <c r="C3216" s="7">
        <v>41055</v>
      </c>
      <c r="D3216">
        <f>YEAR(_01_data[[#This Row],[Release Date]])</f>
        <v>2012</v>
      </c>
      <c r="E3216" t="s">
        <v>38</v>
      </c>
      <c r="F3216" t="s">
        <v>31</v>
      </c>
      <c r="G3216" t="s">
        <v>20</v>
      </c>
      <c r="H3216" t="s">
        <v>21</v>
      </c>
      <c r="I3216" t="s">
        <v>65</v>
      </c>
      <c r="J3216">
        <v>971</v>
      </c>
      <c r="K3216">
        <v>2043</v>
      </c>
      <c r="L3216">
        <v>166</v>
      </c>
      <c r="M3216">
        <v>29000</v>
      </c>
      <c r="N3216">
        <v>6.7</v>
      </c>
      <c r="O3216">
        <v>229</v>
      </c>
      <c r="P3216">
        <v>93</v>
      </c>
      <c r="Q3216">
        <v>54724272</v>
      </c>
      <c r="R3216">
        <v>12000000</v>
      </c>
      <c r="AD3216" t="str">
        <v>Comedy</v>
      </c>
      <c r="AE3216">
        <v>6.7</v>
      </c>
    </row>
    <row r="3217" spans="2:31" x14ac:dyDescent="0.4">
      <c r="B3217" t="s">
        <v>3331</v>
      </c>
      <c r="C3217" s="7">
        <v>41237</v>
      </c>
      <c r="D3217">
        <f>YEAR(_01_data[[#This Row],[Release Date]])</f>
        <v>2012</v>
      </c>
      <c r="E3217" t="s">
        <v>38</v>
      </c>
      <c r="F3217" t="s">
        <v>42</v>
      </c>
      <c r="G3217" t="s">
        <v>20</v>
      </c>
      <c r="H3217" t="s">
        <v>21</v>
      </c>
      <c r="I3217" t="s">
        <v>65</v>
      </c>
      <c r="J3217">
        <v>13000</v>
      </c>
      <c r="K3217">
        <v>24098</v>
      </c>
      <c r="L3217">
        <v>0</v>
      </c>
      <c r="M3217">
        <v>97000</v>
      </c>
      <c r="N3217">
        <v>7</v>
      </c>
      <c r="O3217">
        <v>775</v>
      </c>
      <c r="P3217">
        <v>124</v>
      </c>
      <c r="Q3217">
        <v>126464904</v>
      </c>
      <c r="R3217">
        <v>130000000</v>
      </c>
      <c r="AD3217" t="str">
        <v>Adventure</v>
      </c>
      <c r="AE3217">
        <v>7</v>
      </c>
    </row>
    <row r="3218" spans="2:31" x14ac:dyDescent="0.4">
      <c r="B3218" t="s">
        <v>3332</v>
      </c>
      <c r="C3218" s="7">
        <v>41253</v>
      </c>
      <c r="D3218">
        <f>YEAR(_01_data[[#This Row],[Release Date]])</f>
        <v>2012</v>
      </c>
      <c r="E3218" t="s">
        <v>38</v>
      </c>
      <c r="F3218" t="s">
        <v>24</v>
      </c>
      <c r="G3218" t="s">
        <v>20</v>
      </c>
      <c r="H3218" t="s">
        <v>21</v>
      </c>
      <c r="I3218" t="s">
        <v>65</v>
      </c>
      <c r="J3218">
        <v>13000</v>
      </c>
      <c r="K3218">
        <v>14544</v>
      </c>
      <c r="L3218">
        <v>835</v>
      </c>
      <c r="M3218">
        <v>10000</v>
      </c>
      <c r="N3218">
        <v>6.6</v>
      </c>
      <c r="O3218">
        <v>242</v>
      </c>
      <c r="P3218">
        <v>106</v>
      </c>
      <c r="Q3218">
        <v>7556708</v>
      </c>
      <c r="R3218">
        <v>15000000</v>
      </c>
      <c r="AD3218" t="str">
        <v>Drama</v>
      </c>
      <c r="AE3218">
        <v>6.6</v>
      </c>
    </row>
    <row r="3219" spans="2:31" x14ac:dyDescent="0.4">
      <c r="B3219" t="s">
        <v>3333</v>
      </c>
      <c r="C3219" s="7">
        <v>41132</v>
      </c>
      <c r="D3219">
        <f>YEAR(_01_data[[#This Row],[Release Date]])</f>
        <v>2012</v>
      </c>
      <c r="E3219" t="s">
        <v>38</v>
      </c>
      <c r="F3219" t="s">
        <v>31</v>
      </c>
      <c r="G3219" t="s">
        <v>20</v>
      </c>
      <c r="H3219" t="s">
        <v>60</v>
      </c>
      <c r="I3219" t="s">
        <v>81</v>
      </c>
      <c r="J3219">
        <v>358</v>
      </c>
      <c r="K3219">
        <v>1114</v>
      </c>
      <c r="L3219">
        <v>0</v>
      </c>
      <c r="M3219">
        <v>13000</v>
      </c>
      <c r="N3219">
        <v>6.8</v>
      </c>
      <c r="O3219">
        <v>175</v>
      </c>
      <c r="P3219">
        <v>98</v>
      </c>
      <c r="Q3219">
        <v>18381787</v>
      </c>
      <c r="R3219">
        <v>11000000</v>
      </c>
      <c r="AD3219" t="str">
        <v>Comedy</v>
      </c>
      <c r="AE3219">
        <v>6.8</v>
      </c>
    </row>
    <row r="3220" spans="2:31" x14ac:dyDescent="0.4">
      <c r="B3220" t="s">
        <v>3334</v>
      </c>
      <c r="C3220" s="7">
        <v>41138</v>
      </c>
      <c r="D3220">
        <f>YEAR(_01_data[[#This Row],[Release Date]])</f>
        <v>2012</v>
      </c>
      <c r="E3220" t="s">
        <v>38</v>
      </c>
      <c r="F3220" t="s">
        <v>56</v>
      </c>
      <c r="G3220" t="s">
        <v>20</v>
      </c>
      <c r="H3220" t="s">
        <v>21</v>
      </c>
      <c r="I3220" t="s">
        <v>81</v>
      </c>
      <c r="J3220">
        <v>1000</v>
      </c>
      <c r="K3220">
        <v>4416</v>
      </c>
      <c r="L3220">
        <v>143</v>
      </c>
      <c r="M3220">
        <v>0</v>
      </c>
      <c r="N3220">
        <v>5.9</v>
      </c>
      <c r="O3220">
        <v>144</v>
      </c>
      <c r="P3220">
        <v>125</v>
      </c>
      <c r="Q3220">
        <v>49875589</v>
      </c>
      <c r="R3220">
        <v>58000000</v>
      </c>
      <c r="AD3220" t="str">
        <v>Action</v>
      </c>
      <c r="AE3220">
        <v>5.9</v>
      </c>
    </row>
    <row r="3221" spans="2:31" x14ac:dyDescent="0.4">
      <c r="B3221" t="s">
        <v>3335</v>
      </c>
      <c r="C3221" s="7">
        <v>41269</v>
      </c>
      <c r="D3221">
        <f>YEAR(_01_data[[#This Row],[Release Date]])</f>
        <v>2012</v>
      </c>
      <c r="E3221" t="s">
        <v>38</v>
      </c>
      <c r="F3221" t="s">
        <v>56</v>
      </c>
      <c r="G3221" t="s">
        <v>20</v>
      </c>
      <c r="H3221" t="s">
        <v>26</v>
      </c>
      <c r="I3221" t="s">
        <v>65</v>
      </c>
      <c r="J3221">
        <v>14000</v>
      </c>
      <c r="K3221">
        <v>17913</v>
      </c>
      <c r="L3221">
        <v>545</v>
      </c>
      <c r="M3221">
        <v>32000</v>
      </c>
      <c r="N3221">
        <v>5.4</v>
      </c>
      <c r="O3221">
        <v>239</v>
      </c>
      <c r="P3221">
        <v>96</v>
      </c>
      <c r="Q3221">
        <v>42345531</v>
      </c>
      <c r="R3221">
        <v>65000000</v>
      </c>
      <c r="AD3221" t="str">
        <v>Action</v>
      </c>
      <c r="AE3221">
        <v>5.4</v>
      </c>
    </row>
    <row r="3222" spans="2:31" x14ac:dyDescent="0.4">
      <c r="B3222" t="s">
        <v>3336</v>
      </c>
      <c r="C3222" s="7">
        <v>41229</v>
      </c>
      <c r="D3222">
        <f>YEAR(_01_data[[#This Row],[Release Date]])</f>
        <v>2012</v>
      </c>
      <c r="E3222" t="s">
        <v>38</v>
      </c>
      <c r="F3222" t="s">
        <v>42</v>
      </c>
      <c r="G3222" t="s">
        <v>20</v>
      </c>
      <c r="H3222" t="s">
        <v>21</v>
      </c>
      <c r="I3222" t="s">
        <v>61</v>
      </c>
      <c r="J3222">
        <v>20000</v>
      </c>
      <c r="K3222">
        <v>20645</v>
      </c>
      <c r="L3222">
        <v>52</v>
      </c>
      <c r="M3222">
        <v>25000</v>
      </c>
      <c r="N3222">
        <v>7.3</v>
      </c>
      <c r="O3222">
        <v>256</v>
      </c>
      <c r="P3222">
        <v>97</v>
      </c>
      <c r="Q3222">
        <v>103400692</v>
      </c>
      <c r="R3222">
        <v>145000000</v>
      </c>
      <c r="AD3222" t="str">
        <v>Adventure</v>
      </c>
      <c r="AE3222">
        <v>7.3</v>
      </c>
    </row>
    <row r="3223" spans="2:31" x14ac:dyDescent="0.4">
      <c r="B3223" t="s">
        <v>3337</v>
      </c>
      <c r="C3223" s="7">
        <v>41251</v>
      </c>
      <c r="D3223">
        <f>YEAR(_01_data[[#This Row],[Release Date]])</f>
        <v>2012</v>
      </c>
      <c r="E3223" t="s">
        <v>38</v>
      </c>
      <c r="F3223" t="s">
        <v>31</v>
      </c>
      <c r="G3223" t="s">
        <v>20</v>
      </c>
      <c r="H3223" t="s">
        <v>21</v>
      </c>
      <c r="I3223" t="s">
        <v>81</v>
      </c>
      <c r="J3223">
        <v>902</v>
      </c>
      <c r="K3223">
        <v>1980</v>
      </c>
      <c r="L3223">
        <v>14</v>
      </c>
      <c r="M3223">
        <v>13000</v>
      </c>
      <c r="N3223">
        <v>7.1</v>
      </c>
      <c r="O3223">
        <v>252</v>
      </c>
      <c r="P3223">
        <v>89</v>
      </c>
      <c r="Q3223">
        <v>3325638</v>
      </c>
      <c r="R3223">
        <v>2500000</v>
      </c>
      <c r="AD3223" t="str">
        <v>Comedy</v>
      </c>
      <c r="AE3223">
        <v>7.1</v>
      </c>
    </row>
    <row r="3224" spans="2:31" x14ac:dyDescent="0.4">
      <c r="B3224" t="s">
        <v>3338</v>
      </c>
      <c r="C3224" s="7">
        <v>41065</v>
      </c>
      <c r="D3224">
        <f>YEAR(_01_data[[#This Row],[Release Date]])</f>
        <v>2012</v>
      </c>
      <c r="E3224" t="s">
        <v>38</v>
      </c>
      <c r="F3224" t="s">
        <v>31</v>
      </c>
      <c r="G3224" t="s">
        <v>20</v>
      </c>
      <c r="H3224" t="s">
        <v>21</v>
      </c>
      <c r="I3224" t="s">
        <v>81</v>
      </c>
      <c r="J3224">
        <v>394</v>
      </c>
      <c r="K3224">
        <v>712</v>
      </c>
      <c r="L3224">
        <v>163</v>
      </c>
      <c r="M3224">
        <v>33000</v>
      </c>
      <c r="N3224">
        <v>5.9</v>
      </c>
      <c r="O3224">
        <v>360</v>
      </c>
      <c r="P3224">
        <v>136</v>
      </c>
      <c r="Q3224">
        <v>38509342</v>
      </c>
      <c r="R3224">
        <v>75000000</v>
      </c>
      <c r="AD3224" t="str">
        <v>Comedy</v>
      </c>
      <c r="AE3224">
        <v>5.9</v>
      </c>
    </row>
    <row r="3225" spans="2:31" x14ac:dyDescent="0.4">
      <c r="B3225" t="s">
        <v>3339</v>
      </c>
      <c r="C3225" s="7">
        <v>41091</v>
      </c>
      <c r="D3225">
        <f>YEAR(_01_data[[#This Row],[Release Date]])</f>
        <v>2012</v>
      </c>
      <c r="E3225" t="s">
        <v>38</v>
      </c>
      <c r="F3225" t="s">
        <v>56</v>
      </c>
      <c r="G3225" t="s">
        <v>20</v>
      </c>
      <c r="H3225" t="s">
        <v>21</v>
      </c>
      <c r="I3225" t="s">
        <v>65</v>
      </c>
      <c r="J3225">
        <v>26000</v>
      </c>
      <c r="K3225">
        <v>27759</v>
      </c>
      <c r="L3225">
        <v>132</v>
      </c>
      <c r="M3225">
        <v>12000</v>
      </c>
      <c r="N3225">
        <v>6.5</v>
      </c>
      <c r="O3225">
        <v>258</v>
      </c>
      <c r="P3225">
        <v>94</v>
      </c>
      <c r="Q3225">
        <v>17120019</v>
      </c>
      <c r="R3225">
        <v>30000000</v>
      </c>
      <c r="AD3225" t="str">
        <v>Action</v>
      </c>
      <c r="AE3225">
        <v>6.5</v>
      </c>
    </row>
    <row r="3226" spans="2:31" x14ac:dyDescent="0.4">
      <c r="B3226" t="s">
        <v>3340</v>
      </c>
      <c r="C3226" s="7">
        <v>41158</v>
      </c>
      <c r="D3226">
        <f>YEAR(_01_data[[#This Row],[Release Date]])</f>
        <v>2012</v>
      </c>
      <c r="E3226" t="s">
        <v>38</v>
      </c>
      <c r="F3226" t="s">
        <v>56</v>
      </c>
      <c r="G3226" t="s">
        <v>20</v>
      </c>
      <c r="H3226" t="s">
        <v>21</v>
      </c>
      <c r="I3226" t="s">
        <v>65</v>
      </c>
      <c r="J3226">
        <v>18000</v>
      </c>
      <c r="K3226">
        <v>36237</v>
      </c>
      <c r="L3226">
        <v>79</v>
      </c>
      <c r="M3226">
        <v>19000</v>
      </c>
      <c r="N3226">
        <v>6.8</v>
      </c>
      <c r="O3226">
        <v>298</v>
      </c>
      <c r="P3226">
        <v>115</v>
      </c>
      <c r="Q3226">
        <v>126149655</v>
      </c>
      <c r="R3226">
        <v>85000000</v>
      </c>
      <c r="AD3226" t="str">
        <v>Action</v>
      </c>
      <c r="AE3226">
        <v>6.8</v>
      </c>
    </row>
    <row r="3227" spans="2:31" x14ac:dyDescent="0.4">
      <c r="B3227" t="s">
        <v>3341</v>
      </c>
      <c r="C3227" s="7">
        <v>41080</v>
      </c>
      <c r="D3227">
        <f>YEAR(_01_data[[#This Row],[Release Date]])</f>
        <v>2012</v>
      </c>
      <c r="E3227" t="s">
        <v>38</v>
      </c>
      <c r="F3227" t="s">
        <v>31</v>
      </c>
      <c r="G3227" t="s">
        <v>20</v>
      </c>
      <c r="H3227" t="s">
        <v>21</v>
      </c>
      <c r="I3227" t="s">
        <v>65</v>
      </c>
      <c r="J3227">
        <v>934</v>
      </c>
      <c r="K3227">
        <v>2714</v>
      </c>
      <c r="L3227">
        <v>365</v>
      </c>
      <c r="M3227">
        <v>31000</v>
      </c>
      <c r="N3227">
        <v>7</v>
      </c>
      <c r="O3227">
        <v>271</v>
      </c>
      <c r="P3227">
        <v>86</v>
      </c>
      <c r="Q3227">
        <v>4007792</v>
      </c>
      <c r="R3227">
        <v>750000</v>
      </c>
      <c r="AD3227" t="str">
        <v>Comedy</v>
      </c>
      <c r="AE3227">
        <v>7</v>
      </c>
    </row>
    <row r="3228" spans="2:31" x14ac:dyDescent="0.4">
      <c r="B3228" t="s">
        <v>3342</v>
      </c>
      <c r="C3228" s="7">
        <v>41036</v>
      </c>
      <c r="D3228">
        <f>YEAR(_01_data[[#This Row],[Release Date]])</f>
        <v>2012</v>
      </c>
      <c r="E3228" t="s">
        <v>18</v>
      </c>
      <c r="F3228" t="s">
        <v>19</v>
      </c>
      <c r="G3228" t="s">
        <v>20</v>
      </c>
      <c r="H3228" t="s">
        <v>21</v>
      </c>
      <c r="I3228" t="s">
        <v>65</v>
      </c>
      <c r="J3228">
        <v>749</v>
      </c>
      <c r="K3228">
        <v>1948</v>
      </c>
      <c r="L3228">
        <v>0</v>
      </c>
      <c r="M3228">
        <v>28000</v>
      </c>
      <c r="N3228">
        <v>6.5</v>
      </c>
      <c r="O3228">
        <v>339</v>
      </c>
      <c r="P3228">
        <v>141</v>
      </c>
      <c r="Q3228">
        <v>47307550</v>
      </c>
      <c r="R3228">
        <v>45000000</v>
      </c>
      <c r="AD3228" t="str">
        <v>Crime</v>
      </c>
      <c r="AE3228">
        <v>6.5</v>
      </c>
    </row>
    <row r="3229" spans="2:31" x14ac:dyDescent="0.4">
      <c r="B3229" t="s">
        <v>3343</v>
      </c>
      <c r="C3229" s="7">
        <v>41154</v>
      </c>
      <c r="D3229">
        <f>YEAR(_01_data[[#This Row],[Release Date]])</f>
        <v>2012</v>
      </c>
      <c r="E3229" t="s">
        <v>18</v>
      </c>
      <c r="F3229" t="s">
        <v>42</v>
      </c>
      <c r="G3229" t="s">
        <v>20</v>
      </c>
      <c r="H3229" t="s">
        <v>21</v>
      </c>
      <c r="I3229" t="s">
        <v>65</v>
      </c>
      <c r="J3229">
        <v>7000</v>
      </c>
      <c r="K3229">
        <v>7747</v>
      </c>
      <c r="L3229">
        <v>63</v>
      </c>
      <c r="M3229">
        <v>25000</v>
      </c>
      <c r="N3229">
        <v>6.7</v>
      </c>
      <c r="O3229">
        <v>265</v>
      </c>
      <c r="P3229">
        <v>101</v>
      </c>
      <c r="Q3229">
        <v>6619173</v>
      </c>
      <c r="R3229">
        <v>10000000</v>
      </c>
      <c r="AD3229" t="str">
        <v>Adventure</v>
      </c>
      <c r="AE3229">
        <v>6.7</v>
      </c>
    </row>
    <row r="3230" spans="2:31" x14ac:dyDescent="0.4">
      <c r="B3230" t="s">
        <v>3344</v>
      </c>
      <c r="C3230" s="7">
        <v>40964</v>
      </c>
      <c r="D3230">
        <f>YEAR(_01_data[[#This Row],[Release Date]])</f>
        <v>2012</v>
      </c>
      <c r="E3230" t="s">
        <v>38</v>
      </c>
      <c r="F3230" t="s">
        <v>31</v>
      </c>
      <c r="G3230" t="s">
        <v>20</v>
      </c>
      <c r="H3230" t="s">
        <v>60</v>
      </c>
      <c r="I3230" t="s">
        <v>65</v>
      </c>
      <c r="J3230">
        <v>2000</v>
      </c>
      <c r="K3230">
        <v>4757</v>
      </c>
      <c r="L3230">
        <v>454</v>
      </c>
      <c r="M3230">
        <v>52000</v>
      </c>
      <c r="N3230">
        <v>7.2</v>
      </c>
      <c r="O3230">
        <v>401</v>
      </c>
      <c r="P3230">
        <v>110</v>
      </c>
      <c r="Q3230">
        <v>14989761</v>
      </c>
      <c r="R3230">
        <v>15000000</v>
      </c>
      <c r="AD3230" t="str">
        <v>Comedy</v>
      </c>
      <c r="AE3230">
        <v>7.2</v>
      </c>
    </row>
    <row r="3231" spans="2:31" x14ac:dyDescent="0.4">
      <c r="B3231" t="s">
        <v>3345</v>
      </c>
      <c r="C3231" s="7">
        <v>41247</v>
      </c>
      <c r="D3231">
        <f>YEAR(_01_data[[#This Row],[Release Date]])</f>
        <v>2012</v>
      </c>
      <c r="E3231" t="s">
        <v>38</v>
      </c>
      <c r="F3231" t="s">
        <v>42</v>
      </c>
      <c r="G3231" t="s">
        <v>20</v>
      </c>
      <c r="H3231" t="s">
        <v>95</v>
      </c>
      <c r="I3231" t="s">
        <v>65</v>
      </c>
      <c r="J3231">
        <v>991</v>
      </c>
      <c r="K3231">
        <v>2173</v>
      </c>
      <c r="L3231">
        <v>83</v>
      </c>
      <c r="M3231">
        <v>25000</v>
      </c>
      <c r="N3231">
        <v>5</v>
      </c>
      <c r="O3231">
        <v>173</v>
      </c>
      <c r="P3231">
        <v>95</v>
      </c>
      <c r="Q3231">
        <v>17529157</v>
      </c>
      <c r="R3231">
        <v>20000000</v>
      </c>
      <c r="AD3231" t="str">
        <v>Adventure</v>
      </c>
      <c r="AE3231">
        <v>5</v>
      </c>
    </row>
    <row r="3232" spans="2:31" x14ac:dyDescent="0.4">
      <c r="B3232" t="s">
        <v>3346</v>
      </c>
      <c r="C3232" s="7">
        <v>41218</v>
      </c>
      <c r="D3232">
        <f>YEAR(_01_data[[#This Row],[Release Date]])</f>
        <v>2012</v>
      </c>
      <c r="E3232" t="s">
        <v>38</v>
      </c>
      <c r="F3232" t="s">
        <v>31</v>
      </c>
      <c r="G3232" t="s">
        <v>20</v>
      </c>
      <c r="H3232" t="s">
        <v>21</v>
      </c>
      <c r="I3232" t="s">
        <v>65</v>
      </c>
      <c r="J3232">
        <v>34000</v>
      </c>
      <c r="K3232">
        <v>72115</v>
      </c>
      <c r="L3232">
        <v>737</v>
      </c>
      <c r="M3232">
        <v>117000</v>
      </c>
      <c r="N3232">
        <v>7.8</v>
      </c>
      <c r="O3232">
        <v>539</v>
      </c>
      <c r="P3232">
        <v>122</v>
      </c>
      <c r="Q3232">
        <v>132088910</v>
      </c>
      <c r="R3232">
        <v>21000000</v>
      </c>
      <c r="AD3232" t="str">
        <v>Comedy</v>
      </c>
      <c r="AE3232">
        <v>7.8</v>
      </c>
    </row>
    <row r="3233" spans="2:31" x14ac:dyDescent="0.4">
      <c r="B3233" t="s">
        <v>3347</v>
      </c>
      <c r="C3233" s="7">
        <v>41257</v>
      </c>
      <c r="D3233">
        <f>YEAR(_01_data[[#This Row],[Release Date]])</f>
        <v>2012</v>
      </c>
      <c r="E3233" t="s">
        <v>38</v>
      </c>
      <c r="F3233" t="s">
        <v>64</v>
      </c>
      <c r="G3233" t="s">
        <v>20</v>
      </c>
      <c r="H3233" t="s">
        <v>21</v>
      </c>
      <c r="I3233" t="s">
        <v>65</v>
      </c>
      <c r="J3233">
        <v>1000</v>
      </c>
      <c r="K3233">
        <v>2239</v>
      </c>
      <c r="L3233">
        <v>301</v>
      </c>
      <c r="M3233">
        <v>58000</v>
      </c>
      <c r="N3233">
        <v>6.8</v>
      </c>
      <c r="O3233">
        <v>411</v>
      </c>
      <c r="P3233">
        <v>110</v>
      </c>
      <c r="Q3233">
        <v>48056940</v>
      </c>
      <c r="R3233">
        <v>3000000</v>
      </c>
      <c r="AD3233" t="str">
        <v>Horror</v>
      </c>
      <c r="AE3233">
        <v>6.8</v>
      </c>
    </row>
    <row r="3234" spans="2:31" x14ac:dyDescent="0.4">
      <c r="B3234" t="s">
        <v>3348</v>
      </c>
      <c r="C3234" s="7">
        <v>41057</v>
      </c>
      <c r="D3234">
        <f>YEAR(_01_data[[#This Row],[Release Date]])</f>
        <v>2012</v>
      </c>
      <c r="E3234" t="s">
        <v>38</v>
      </c>
      <c r="F3234" t="s">
        <v>56</v>
      </c>
      <c r="G3234" t="s">
        <v>20</v>
      </c>
      <c r="H3234" t="s">
        <v>60</v>
      </c>
      <c r="I3234" t="s">
        <v>81</v>
      </c>
      <c r="J3234">
        <v>883</v>
      </c>
      <c r="K3234">
        <v>2039</v>
      </c>
      <c r="L3234">
        <v>0</v>
      </c>
      <c r="M3234">
        <v>80000</v>
      </c>
      <c r="N3234">
        <v>7.8</v>
      </c>
      <c r="O3234">
        <v>750</v>
      </c>
      <c r="P3234">
        <v>143</v>
      </c>
      <c r="Q3234">
        <v>304360277</v>
      </c>
      <c r="R3234">
        <v>200000000</v>
      </c>
      <c r="AD3234" t="str">
        <v>Action</v>
      </c>
      <c r="AE3234">
        <v>7.8</v>
      </c>
    </row>
    <row r="3235" spans="2:31" x14ac:dyDescent="0.4">
      <c r="B3235" t="s">
        <v>3349</v>
      </c>
      <c r="C3235" s="7">
        <v>40918</v>
      </c>
      <c r="D3235">
        <f>YEAR(_01_data[[#This Row],[Release Date]])</f>
        <v>2012</v>
      </c>
      <c r="E3235" t="s">
        <v>38</v>
      </c>
      <c r="F3235" t="s">
        <v>56</v>
      </c>
      <c r="G3235" t="s">
        <v>20</v>
      </c>
      <c r="H3235" t="s">
        <v>21</v>
      </c>
      <c r="I3235" t="s">
        <v>81</v>
      </c>
      <c r="J3235">
        <v>26000</v>
      </c>
      <c r="K3235">
        <v>72881</v>
      </c>
      <c r="L3235">
        <v>274</v>
      </c>
      <c r="M3235">
        <v>53000</v>
      </c>
      <c r="N3235">
        <v>6.1</v>
      </c>
      <c r="O3235">
        <v>416</v>
      </c>
      <c r="P3235">
        <v>132</v>
      </c>
      <c r="Q3235">
        <v>155111815</v>
      </c>
      <c r="R3235">
        <v>170000000</v>
      </c>
      <c r="AD3235" t="str">
        <v>Action</v>
      </c>
      <c r="AE3235">
        <v>6.1</v>
      </c>
    </row>
    <row r="3236" spans="2:31" x14ac:dyDescent="0.4">
      <c r="B3236" t="s">
        <v>3350</v>
      </c>
      <c r="C3236" s="7">
        <v>41057</v>
      </c>
      <c r="D3236">
        <f>YEAR(_01_data[[#This Row],[Release Date]])</f>
        <v>2012</v>
      </c>
      <c r="E3236" t="s">
        <v>38</v>
      </c>
      <c r="F3236" t="s">
        <v>24</v>
      </c>
      <c r="G3236" t="s">
        <v>20</v>
      </c>
      <c r="H3236" t="s">
        <v>21</v>
      </c>
      <c r="I3236" t="s">
        <v>81</v>
      </c>
      <c r="J3236">
        <v>1000</v>
      </c>
      <c r="K3236">
        <v>5804</v>
      </c>
      <c r="L3236">
        <v>70</v>
      </c>
      <c r="M3236">
        <v>0</v>
      </c>
      <c r="N3236">
        <v>5.7</v>
      </c>
      <c r="O3236">
        <v>82</v>
      </c>
      <c r="P3236">
        <v>116</v>
      </c>
      <c r="Q3236">
        <v>24397469</v>
      </c>
      <c r="R3236">
        <v>17000000</v>
      </c>
      <c r="AD3236" t="str">
        <v>Drama</v>
      </c>
      <c r="AE3236">
        <v>5.7</v>
      </c>
    </row>
    <row r="3237" spans="2:31" x14ac:dyDescent="0.4">
      <c r="B3237" t="s">
        <v>3351</v>
      </c>
      <c r="C3237" s="7">
        <v>41243</v>
      </c>
      <c r="D3237">
        <f>YEAR(_01_data[[#This Row],[Release Date]])</f>
        <v>2012</v>
      </c>
      <c r="E3237" t="s">
        <v>38</v>
      </c>
      <c r="F3237" t="s">
        <v>19</v>
      </c>
      <c r="G3237" t="s">
        <v>20</v>
      </c>
      <c r="H3237" t="s">
        <v>21</v>
      </c>
      <c r="I3237" t="s">
        <v>65</v>
      </c>
      <c r="J3237">
        <v>11000</v>
      </c>
      <c r="K3237">
        <v>12306</v>
      </c>
      <c r="L3237">
        <v>520</v>
      </c>
      <c r="M3237">
        <v>25000</v>
      </c>
      <c r="N3237">
        <v>5.3</v>
      </c>
      <c r="O3237">
        <v>444</v>
      </c>
      <c r="P3237">
        <v>94</v>
      </c>
      <c r="Q3237">
        <v>14123773</v>
      </c>
      <c r="R3237">
        <v>5000000</v>
      </c>
      <c r="AD3237" t="str">
        <v>Crime</v>
      </c>
      <c r="AE3237">
        <v>5.3</v>
      </c>
    </row>
    <row r="3238" spans="2:31" x14ac:dyDescent="0.4">
      <c r="B3238" t="s">
        <v>3352</v>
      </c>
      <c r="C3238" s="7">
        <v>41101</v>
      </c>
      <c r="D3238">
        <f>YEAR(_01_data[[#This Row],[Release Date]])</f>
        <v>2012</v>
      </c>
      <c r="E3238" t="s">
        <v>38</v>
      </c>
      <c r="F3238" t="s">
        <v>24</v>
      </c>
      <c r="G3238" t="s">
        <v>20</v>
      </c>
      <c r="H3238" t="s">
        <v>21</v>
      </c>
      <c r="I3238" t="s">
        <v>81</v>
      </c>
      <c r="J3238">
        <v>3000</v>
      </c>
      <c r="K3238">
        <v>4863</v>
      </c>
      <c r="L3238">
        <v>35</v>
      </c>
      <c r="M3238">
        <v>19000</v>
      </c>
      <c r="N3238">
        <v>6.5</v>
      </c>
      <c r="O3238">
        <v>121</v>
      </c>
      <c r="P3238">
        <v>99</v>
      </c>
      <c r="Q3238">
        <v>35057332</v>
      </c>
      <c r="R3238">
        <v>33000000</v>
      </c>
      <c r="AD3238" t="str">
        <v>Drama</v>
      </c>
      <c r="AE3238">
        <v>6.5</v>
      </c>
    </row>
    <row r="3239" spans="2:31" x14ac:dyDescent="0.4">
      <c r="B3239" t="s">
        <v>3353</v>
      </c>
      <c r="C3239" s="7">
        <v>41038</v>
      </c>
      <c r="D3239">
        <f>YEAR(_01_data[[#This Row],[Release Date]])</f>
        <v>2012</v>
      </c>
      <c r="E3239" t="s">
        <v>38</v>
      </c>
      <c r="F3239" t="s">
        <v>56</v>
      </c>
      <c r="G3239" t="s">
        <v>20</v>
      </c>
      <c r="H3239" t="s">
        <v>21</v>
      </c>
      <c r="I3239" t="s">
        <v>65</v>
      </c>
      <c r="J3239">
        <v>12000</v>
      </c>
      <c r="K3239">
        <v>14978</v>
      </c>
      <c r="L3239">
        <v>165</v>
      </c>
      <c r="M3239">
        <v>0</v>
      </c>
      <c r="N3239">
        <v>5.5</v>
      </c>
      <c r="O3239">
        <v>98</v>
      </c>
      <c r="P3239">
        <v>96</v>
      </c>
      <c r="Q3239">
        <v>183125</v>
      </c>
      <c r="R3239">
        <v>35000000</v>
      </c>
      <c r="AD3239" t="str">
        <v>Action</v>
      </c>
      <c r="AE3239">
        <v>5.5</v>
      </c>
    </row>
    <row r="3240" spans="2:31" x14ac:dyDescent="0.4">
      <c r="B3240" t="s">
        <v>3354</v>
      </c>
      <c r="C3240" s="7">
        <v>41040</v>
      </c>
      <c r="D3240">
        <f>YEAR(_01_data[[#This Row],[Release Date]])</f>
        <v>2012</v>
      </c>
      <c r="E3240" t="s">
        <v>38</v>
      </c>
      <c r="F3240" t="s">
        <v>56</v>
      </c>
      <c r="G3240" t="s">
        <v>20</v>
      </c>
      <c r="H3240" t="s">
        <v>95</v>
      </c>
      <c r="I3240" t="s">
        <v>81</v>
      </c>
      <c r="J3240">
        <v>14000</v>
      </c>
      <c r="K3240">
        <v>16410</v>
      </c>
      <c r="L3240">
        <v>118</v>
      </c>
      <c r="M3240">
        <v>63000</v>
      </c>
      <c r="N3240">
        <v>6.3</v>
      </c>
      <c r="O3240">
        <v>358</v>
      </c>
      <c r="P3240">
        <v>98</v>
      </c>
      <c r="Q3240">
        <v>139852971</v>
      </c>
      <c r="R3240">
        <v>45000000</v>
      </c>
      <c r="AD3240" t="str">
        <v>Action</v>
      </c>
      <c r="AE3240">
        <v>6.3</v>
      </c>
    </row>
    <row r="3241" spans="2:31" x14ac:dyDescent="0.4">
      <c r="B3241" t="s">
        <v>3355</v>
      </c>
      <c r="C3241" s="7">
        <v>41155</v>
      </c>
      <c r="D3241">
        <f>YEAR(_01_data[[#This Row],[Release Date]])</f>
        <v>2012</v>
      </c>
      <c r="E3241" t="s">
        <v>38</v>
      </c>
      <c r="F3241" t="s">
        <v>31</v>
      </c>
      <c r="G3241" t="s">
        <v>20</v>
      </c>
      <c r="H3241" t="s">
        <v>21</v>
      </c>
      <c r="I3241" t="s">
        <v>65</v>
      </c>
      <c r="J3241">
        <v>15000</v>
      </c>
      <c r="K3241">
        <v>21773</v>
      </c>
      <c r="L3241">
        <v>3000</v>
      </c>
      <c r="M3241">
        <v>74000</v>
      </c>
      <c r="N3241">
        <v>7</v>
      </c>
      <c r="O3241">
        <v>457</v>
      </c>
      <c r="P3241">
        <v>112</v>
      </c>
      <c r="Q3241">
        <v>218628680</v>
      </c>
      <c r="R3241">
        <v>50000000</v>
      </c>
      <c r="AD3241" t="str">
        <v>Comedy</v>
      </c>
      <c r="AE3241">
        <v>7</v>
      </c>
    </row>
    <row r="3242" spans="2:31" x14ac:dyDescent="0.4">
      <c r="B3242" t="s">
        <v>3356</v>
      </c>
      <c r="C3242" s="7">
        <v>41045</v>
      </c>
      <c r="D3242">
        <f>YEAR(_01_data[[#This Row],[Release Date]])</f>
        <v>2012</v>
      </c>
      <c r="E3242" t="s">
        <v>38</v>
      </c>
      <c r="F3242" t="s">
        <v>31</v>
      </c>
      <c r="G3242" t="s">
        <v>20</v>
      </c>
      <c r="H3242" t="s">
        <v>21</v>
      </c>
      <c r="I3242" t="s">
        <v>65</v>
      </c>
      <c r="J3242">
        <v>11000</v>
      </c>
      <c r="K3242">
        <v>16484</v>
      </c>
      <c r="L3242">
        <v>51</v>
      </c>
      <c r="M3242">
        <v>12000</v>
      </c>
      <c r="N3242">
        <v>5.6</v>
      </c>
      <c r="O3242">
        <v>157</v>
      </c>
      <c r="P3242">
        <v>116</v>
      </c>
      <c r="Q3242">
        <v>36931089</v>
      </c>
      <c r="R3242">
        <v>70000000</v>
      </c>
      <c r="AD3242" t="str">
        <v>Comedy</v>
      </c>
      <c r="AE3242">
        <v>5.6</v>
      </c>
    </row>
    <row r="3243" spans="2:31" x14ac:dyDescent="0.4">
      <c r="B3243" t="s">
        <v>3357</v>
      </c>
      <c r="C3243" s="7">
        <v>41163</v>
      </c>
      <c r="D3243">
        <f>YEAR(_01_data[[#This Row],[Release Date]])</f>
        <v>2012</v>
      </c>
      <c r="E3243" t="s">
        <v>38</v>
      </c>
      <c r="F3243" t="s">
        <v>50</v>
      </c>
      <c r="G3243" t="s">
        <v>3224</v>
      </c>
      <c r="H3243" t="s">
        <v>60</v>
      </c>
      <c r="I3243" t="s">
        <v>22</v>
      </c>
      <c r="J3243">
        <v>3</v>
      </c>
      <c r="K3243">
        <v>6</v>
      </c>
      <c r="L3243">
        <v>50</v>
      </c>
      <c r="M3243">
        <v>20000</v>
      </c>
      <c r="N3243">
        <v>8.1999999999999993</v>
      </c>
      <c r="O3243">
        <v>248</v>
      </c>
      <c r="P3243">
        <v>96</v>
      </c>
      <c r="Q3243">
        <v>484221</v>
      </c>
      <c r="R3243">
        <v>1000000</v>
      </c>
      <c r="AD3243" t="str">
        <v>Biography</v>
      </c>
      <c r="AE3243">
        <v>8.1999999999999993</v>
      </c>
    </row>
    <row r="3244" spans="2:31" x14ac:dyDescent="0.4">
      <c r="B3244" t="s">
        <v>3358</v>
      </c>
      <c r="C3244" s="7">
        <v>41208</v>
      </c>
      <c r="D3244">
        <f>YEAR(_01_data[[#This Row],[Release Date]])</f>
        <v>2012</v>
      </c>
      <c r="E3244" t="s">
        <v>38</v>
      </c>
      <c r="F3244" t="s">
        <v>56</v>
      </c>
      <c r="G3244" t="s">
        <v>20</v>
      </c>
      <c r="H3244" t="s">
        <v>21</v>
      </c>
      <c r="I3244" t="s">
        <v>81</v>
      </c>
      <c r="J3244">
        <v>15000</v>
      </c>
      <c r="K3244">
        <v>28489</v>
      </c>
      <c r="L3244">
        <v>464</v>
      </c>
      <c r="M3244">
        <v>56000</v>
      </c>
      <c r="N3244">
        <v>7</v>
      </c>
      <c r="O3244">
        <v>599</v>
      </c>
      <c r="P3244">
        <v>153</v>
      </c>
      <c r="Q3244">
        <v>262030663</v>
      </c>
      <c r="R3244">
        <v>230000000</v>
      </c>
      <c r="AD3244" t="str">
        <v>Action</v>
      </c>
      <c r="AE3244">
        <v>7</v>
      </c>
    </row>
    <row r="3245" spans="2:31" x14ac:dyDescent="0.4">
      <c r="B3245" t="s">
        <v>3359</v>
      </c>
      <c r="C3245" s="7">
        <v>41047</v>
      </c>
      <c r="D3245">
        <f>YEAR(_01_data[[#This Row],[Release Date]])</f>
        <v>2012</v>
      </c>
      <c r="E3245" t="s">
        <v>38</v>
      </c>
      <c r="F3245" t="s">
        <v>64</v>
      </c>
      <c r="G3245" t="s">
        <v>20</v>
      </c>
      <c r="H3245" t="s">
        <v>21</v>
      </c>
      <c r="I3245" t="s">
        <v>81</v>
      </c>
      <c r="J3245">
        <v>465</v>
      </c>
      <c r="K3245">
        <v>730</v>
      </c>
      <c r="L3245">
        <v>57</v>
      </c>
      <c r="M3245">
        <v>0</v>
      </c>
      <c r="N3245">
        <v>4.0999999999999996</v>
      </c>
      <c r="O3245">
        <v>145</v>
      </c>
      <c r="P3245">
        <v>83</v>
      </c>
      <c r="Q3245">
        <v>4930798</v>
      </c>
      <c r="R3245">
        <v>17000000</v>
      </c>
      <c r="AD3245" t="str">
        <v>Horror</v>
      </c>
      <c r="AE3245">
        <v>4.0999999999999996</v>
      </c>
    </row>
    <row r="3246" spans="2:31" x14ac:dyDescent="0.4">
      <c r="B3246" t="s">
        <v>3360</v>
      </c>
      <c r="C3246" s="7">
        <v>41118</v>
      </c>
      <c r="D3246">
        <f>YEAR(_01_data[[#This Row],[Release Date]])</f>
        <v>2012</v>
      </c>
      <c r="E3246" t="s">
        <v>38</v>
      </c>
      <c r="F3246" t="s">
        <v>56</v>
      </c>
      <c r="G3246" t="s">
        <v>20</v>
      </c>
      <c r="H3246" t="s">
        <v>21</v>
      </c>
      <c r="I3246" t="s">
        <v>81</v>
      </c>
      <c r="J3246">
        <v>26000</v>
      </c>
      <c r="K3246">
        <v>87697</v>
      </c>
      <c r="L3246">
        <v>0</v>
      </c>
      <c r="M3246">
        <v>123000</v>
      </c>
      <c r="N3246">
        <v>8.1</v>
      </c>
      <c r="O3246">
        <v>703</v>
      </c>
      <c r="P3246">
        <v>173</v>
      </c>
      <c r="Q3246">
        <v>623279547</v>
      </c>
      <c r="R3246">
        <v>220000000</v>
      </c>
      <c r="AD3246" t="str">
        <v>Action</v>
      </c>
      <c r="AE3246">
        <v>8.1</v>
      </c>
    </row>
    <row r="3247" spans="2:31" x14ac:dyDescent="0.4">
      <c r="B3247" t="s">
        <v>3361</v>
      </c>
      <c r="C3247" s="7">
        <v>41229</v>
      </c>
      <c r="D3247">
        <f>YEAR(_01_data[[#This Row],[Release Date]])</f>
        <v>2012</v>
      </c>
      <c r="E3247" t="s">
        <v>38</v>
      </c>
      <c r="F3247" t="s">
        <v>56</v>
      </c>
      <c r="G3247" t="s">
        <v>20</v>
      </c>
      <c r="H3247" t="s">
        <v>21</v>
      </c>
      <c r="I3247" t="s">
        <v>81</v>
      </c>
      <c r="J3247">
        <v>10000</v>
      </c>
      <c r="K3247">
        <v>12175</v>
      </c>
      <c r="L3247">
        <v>209</v>
      </c>
      <c r="M3247">
        <v>31000</v>
      </c>
      <c r="N3247">
        <v>6.7</v>
      </c>
      <c r="O3247">
        <v>436</v>
      </c>
      <c r="P3247">
        <v>135</v>
      </c>
      <c r="Q3247">
        <v>113165635</v>
      </c>
      <c r="R3247">
        <v>125000000</v>
      </c>
      <c r="AD3247" t="str">
        <v>Action</v>
      </c>
      <c r="AE3247">
        <v>6.7</v>
      </c>
    </row>
    <row r="3248" spans="2:31" x14ac:dyDescent="0.4">
      <c r="B3248" t="s">
        <v>3362</v>
      </c>
      <c r="C3248" s="7">
        <v>40963</v>
      </c>
      <c r="D3248">
        <f>YEAR(_01_data[[#This Row],[Release Date]])</f>
        <v>2012</v>
      </c>
      <c r="E3248" t="s">
        <v>38</v>
      </c>
      <c r="F3248" t="s">
        <v>31</v>
      </c>
      <c r="G3248" t="s">
        <v>20</v>
      </c>
      <c r="H3248" t="s">
        <v>21</v>
      </c>
      <c r="I3248" t="s">
        <v>65</v>
      </c>
      <c r="J3248">
        <v>975</v>
      </c>
      <c r="K3248">
        <v>4184</v>
      </c>
      <c r="L3248">
        <v>6</v>
      </c>
      <c r="M3248">
        <v>0</v>
      </c>
      <c r="N3248">
        <v>6.4</v>
      </c>
      <c r="O3248">
        <v>62</v>
      </c>
      <c r="P3248">
        <v>101</v>
      </c>
      <c r="Q3248">
        <v>6643</v>
      </c>
      <c r="R3248">
        <v>900000</v>
      </c>
      <c r="AD3248" t="str">
        <v>Comedy</v>
      </c>
      <c r="AE3248">
        <v>6.4</v>
      </c>
    </row>
    <row r="3249" spans="2:31" x14ac:dyDescent="0.4">
      <c r="B3249" t="s">
        <v>3363</v>
      </c>
      <c r="C3249" s="7">
        <v>41005</v>
      </c>
      <c r="D3249">
        <f>YEAR(_01_data[[#This Row],[Release Date]])</f>
        <v>2012</v>
      </c>
      <c r="E3249" t="s">
        <v>38</v>
      </c>
      <c r="F3249" t="s">
        <v>162</v>
      </c>
      <c r="G3249" t="s">
        <v>20</v>
      </c>
      <c r="H3249" t="s">
        <v>21</v>
      </c>
      <c r="I3249" t="s">
        <v>65</v>
      </c>
      <c r="J3249">
        <v>26000</v>
      </c>
      <c r="K3249">
        <v>29551</v>
      </c>
      <c r="L3249">
        <v>246</v>
      </c>
      <c r="M3249">
        <v>66000</v>
      </c>
      <c r="N3249">
        <v>7</v>
      </c>
      <c r="O3249">
        <v>634</v>
      </c>
      <c r="P3249">
        <v>95</v>
      </c>
      <c r="Q3249">
        <v>42043633</v>
      </c>
      <c r="R3249">
        <v>30000000</v>
      </c>
      <c r="AD3249" t="str">
        <v>Fantasy</v>
      </c>
      <c r="AE3249">
        <v>7</v>
      </c>
    </row>
    <row r="3250" spans="2:31" x14ac:dyDescent="0.4">
      <c r="B3250" t="s">
        <v>3364</v>
      </c>
      <c r="C3250" s="7">
        <v>41123</v>
      </c>
      <c r="D3250">
        <f>YEAR(_01_data[[#This Row],[Release Date]])</f>
        <v>2012</v>
      </c>
      <c r="E3250" t="s">
        <v>38</v>
      </c>
      <c r="F3250" t="s">
        <v>31</v>
      </c>
      <c r="G3250" t="s">
        <v>20</v>
      </c>
      <c r="H3250" t="s">
        <v>21</v>
      </c>
      <c r="I3250" t="s">
        <v>65</v>
      </c>
      <c r="J3250">
        <v>8000</v>
      </c>
      <c r="K3250">
        <v>9271</v>
      </c>
      <c r="L3250">
        <v>116</v>
      </c>
      <c r="M3250">
        <v>18000</v>
      </c>
      <c r="N3250">
        <v>6.2</v>
      </c>
      <c r="O3250">
        <v>255</v>
      </c>
      <c r="P3250">
        <v>85</v>
      </c>
      <c r="Q3250">
        <v>86897182</v>
      </c>
      <c r="R3250">
        <v>95000000</v>
      </c>
      <c r="AD3250" t="str">
        <v>Comedy</v>
      </c>
      <c r="AE3250">
        <v>6.2</v>
      </c>
    </row>
    <row r="3251" spans="2:31" x14ac:dyDescent="0.4">
      <c r="B3251" t="s">
        <v>3365</v>
      </c>
      <c r="C3251" s="7">
        <v>41049</v>
      </c>
      <c r="D3251">
        <f>YEAR(_01_data[[#This Row],[Release Date]])</f>
        <v>2012</v>
      </c>
      <c r="E3251" t="s">
        <v>38</v>
      </c>
      <c r="F3251" t="s">
        <v>56</v>
      </c>
      <c r="G3251" t="s">
        <v>20</v>
      </c>
      <c r="H3251" t="s">
        <v>21</v>
      </c>
      <c r="I3251" t="s">
        <v>81</v>
      </c>
      <c r="J3251">
        <v>15000</v>
      </c>
      <c r="K3251">
        <v>30134</v>
      </c>
      <c r="L3251">
        <v>19</v>
      </c>
      <c r="M3251">
        <v>0</v>
      </c>
      <c r="N3251">
        <v>4.9000000000000004</v>
      </c>
      <c r="O3251">
        <v>119</v>
      </c>
      <c r="P3251">
        <v>93</v>
      </c>
      <c r="Q3251">
        <v>3749061</v>
      </c>
      <c r="R3251">
        <v>20000000</v>
      </c>
      <c r="AD3251" t="str">
        <v>Action</v>
      </c>
      <c r="AE3251">
        <v>4.9000000000000004</v>
      </c>
    </row>
    <row r="3252" spans="2:31" x14ac:dyDescent="0.4">
      <c r="B3252" t="s">
        <v>3366</v>
      </c>
      <c r="C3252" s="7">
        <v>41053</v>
      </c>
      <c r="D3252">
        <f>YEAR(_01_data[[#This Row],[Release Date]])</f>
        <v>2012</v>
      </c>
      <c r="E3252" t="s">
        <v>38</v>
      </c>
      <c r="F3252" t="s">
        <v>56</v>
      </c>
      <c r="G3252" t="s">
        <v>20</v>
      </c>
      <c r="H3252" t="s">
        <v>21</v>
      </c>
      <c r="I3252" t="s">
        <v>65</v>
      </c>
      <c r="J3252">
        <v>1000</v>
      </c>
      <c r="K3252">
        <v>3818</v>
      </c>
      <c r="L3252">
        <v>87</v>
      </c>
      <c r="M3252">
        <v>14000</v>
      </c>
      <c r="N3252">
        <v>6.1</v>
      </c>
      <c r="O3252">
        <v>147</v>
      </c>
      <c r="P3252">
        <v>82</v>
      </c>
      <c r="Q3252">
        <v>6842058</v>
      </c>
      <c r="R3252">
        <v>10000000</v>
      </c>
      <c r="AD3252" t="str">
        <v>Action</v>
      </c>
      <c r="AE3252">
        <v>6.1</v>
      </c>
    </row>
    <row r="3253" spans="2:31" x14ac:dyDescent="0.4">
      <c r="B3253" t="s">
        <v>3367</v>
      </c>
      <c r="C3253" s="7">
        <v>41108</v>
      </c>
      <c r="D3253">
        <f>YEAR(_01_data[[#This Row],[Release Date]])</f>
        <v>2012</v>
      </c>
      <c r="E3253" t="s">
        <v>38</v>
      </c>
      <c r="F3253" t="s">
        <v>56</v>
      </c>
      <c r="G3253" t="s">
        <v>20</v>
      </c>
      <c r="H3253" t="s">
        <v>21</v>
      </c>
      <c r="I3253" t="s">
        <v>81</v>
      </c>
      <c r="J3253">
        <v>27000</v>
      </c>
      <c r="K3253">
        <v>106759</v>
      </c>
      <c r="L3253">
        <v>22000</v>
      </c>
      <c r="M3253">
        <v>164000</v>
      </c>
      <c r="N3253">
        <v>8.5</v>
      </c>
      <c r="O3253">
        <v>813</v>
      </c>
      <c r="P3253">
        <v>164</v>
      </c>
      <c r="Q3253">
        <v>448130642</v>
      </c>
      <c r="R3253">
        <v>250000000</v>
      </c>
      <c r="AD3253" t="str">
        <v>Action</v>
      </c>
      <c r="AE3253">
        <v>8.5</v>
      </c>
    </row>
    <row r="3254" spans="2:31" x14ac:dyDescent="0.4">
      <c r="B3254" t="s">
        <v>3368</v>
      </c>
      <c r="C3254" s="7">
        <v>41209</v>
      </c>
      <c r="D3254">
        <f>YEAR(_01_data[[#This Row],[Release Date]])</f>
        <v>2012</v>
      </c>
      <c r="E3254" t="s">
        <v>38</v>
      </c>
      <c r="F3254" t="s">
        <v>64</v>
      </c>
      <c r="G3254" t="s">
        <v>20</v>
      </c>
      <c r="H3254" t="s">
        <v>21</v>
      </c>
      <c r="I3254" t="s">
        <v>65</v>
      </c>
      <c r="J3254">
        <v>403</v>
      </c>
      <c r="K3254">
        <v>988</v>
      </c>
      <c r="L3254">
        <v>19</v>
      </c>
      <c r="M3254">
        <v>12000</v>
      </c>
      <c r="N3254">
        <v>4.2</v>
      </c>
      <c r="O3254">
        <v>225</v>
      </c>
      <c r="P3254">
        <v>83</v>
      </c>
      <c r="Q3254">
        <v>53245055</v>
      </c>
      <c r="R3254">
        <v>1000000</v>
      </c>
      <c r="AD3254" t="str">
        <v>Horror</v>
      </c>
      <c r="AE3254">
        <v>4.2</v>
      </c>
    </row>
    <row r="3255" spans="2:31" x14ac:dyDescent="0.4">
      <c r="B3255" t="s">
        <v>3369</v>
      </c>
      <c r="C3255" s="7">
        <v>41014</v>
      </c>
      <c r="D3255">
        <f>YEAR(_01_data[[#This Row],[Release Date]])</f>
        <v>2012</v>
      </c>
      <c r="E3255" t="s">
        <v>38</v>
      </c>
      <c r="F3255" t="s">
        <v>31</v>
      </c>
      <c r="G3255" t="s">
        <v>20</v>
      </c>
      <c r="H3255" t="s">
        <v>21</v>
      </c>
      <c r="I3255" t="s">
        <v>65</v>
      </c>
      <c r="J3255">
        <v>600</v>
      </c>
      <c r="K3255">
        <v>1375</v>
      </c>
      <c r="L3255">
        <v>119</v>
      </c>
      <c r="M3255">
        <v>59000</v>
      </c>
      <c r="N3255">
        <v>6.4</v>
      </c>
      <c r="O3255">
        <v>313</v>
      </c>
      <c r="P3255">
        <v>99</v>
      </c>
      <c r="Q3255">
        <v>59617068</v>
      </c>
      <c r="R3255">
        <v>65000000</v>
      </c>
      <c r="AD3255" t="str">
        <v>Comedy</v>
      </c>
      <c r="AE3255">
        <v>6.4</v>
      </c>
    </row>
    <row r="3256" spans="2:31" x14ac:dyDescent="0.4">
      <c r="B3256" t="s">
        <v>3370</v>
      </c>
      <c r="C3256" s="7">
        <v>40985</v>
      </c>
      <c r="D3256">
        <f>YEAR(_01_data[[#This Row],[Release Date]])</f>
        <v>2012</v>
      </c>
      <c r="E3256" t="s">
        <v>38</v>
      </c>
      <c r="F3256" t="s">
        <v>56</v>
      </c>
      <c r="G3256" t="s">
        <v>20</v>
      </c>
      <c r="H3256" t="s">
        <v>21</v>
      </c>
      <c r="I3256" t="s">
        <v>65</v>
      </c>
      <c r="J3256">
        <v>26000</v>
      </c>
      <c r="K3256">
        <v>57881</v>
      </c>
      <c r="L3256">
        <v>165</v>
      </c>
      <c r="M3256">
        <v>108000</v>
      </c>
      <c r="N3256">
        <v>6.7</v>
      </c>
      <c r="O3256">
        <v>383</v>
      </c>
      <c r="P3256">
        <v>103</v>
      </c>
      <c r="Q3256">
        <v>85017401</v>
      </c>
      <c r="R3256">
        <v>92000000</v>
      </c>
      <c r="AD3256" t="str">
        <v>Action</v>
      </c>
      <c r="AE3256">
        <v>6.7</v>
      </c>
    </row>
    <row r="3257" spans="2:31" x14ac:dyDescent="0.4">
      <c r="B3257" t="s">
        <v>3371</v>
      </c>
      <c r="C3257" s="7">
        <v>41123</v>
      </c>
      <c r="D3257">
        <f>YEAR(_01_data[[#This Row],[Release Date]])</f>
        <v>2012</v>
      </c>
      <c r="E3257" t="s">
        <v>38</v>
      </c>
      <c r="F3257" t="s">
        <v>31</v>
      </c>
      <c r="G3257" t="s">
        <v>20</v>
      </c>
      <c r="H3257" t="s">
        <v>21</v>
      </c>
      <c r="I3257" t="s">
        <v>65</v>
      </c>
      <c r="J3257">
        <v>2000</v>
      </c>
      <c r="K3257">
        <v>3479</v>
      </c>
      <c r="L3257">
        <v>89</v>
      </c>
      <c r="M3257">
        <v>11000</v>
      </c>
      <c r="N3257">
        <v>6.2</v>
      </c>
      <c r="O3257">
        <v>232</v>
      </c>
      <c r="P3257">
        <v>131</v>
      </c>
      <c r="Q3257">
        <v>28644770</v>
      </c>
      <c r="R3257">
        <v>30000000</v>
      </c>
      <c r="AD3257" t="str">
        <v>Comedy</v>
      </c>
      <c r="AE3257">
        <v>6.2</v>
      </c>
    </row>
    <row r="3258" spans="2:31" x14ac:dyDescent="0.4">
      <c r="B3258" t="s">
        <v>3372</v>
      </c>
      <c r="C3258" s="7">
        <v>41111</v>
      </c>
      <c r="D3258">
        <f>YEAR(_01_data[[#This Row],[Release Date]])</f>
        <v>2012</v>
      </c>
      <c r="E3258" t="s">
        <v>18</v>
      </c>
      <c r="F3258" t="s">
        <v>31</v>
      </c>
      <c r="G3258" t="s">
        <v>20</v>
      </c>
      <c r="H3258" t="s">
        <v>21</v>
      </c>
      <c r="I3258" t="s">
        <v>22</v>
      </c>
      <c r="J3258">
        <v>416</v>
      </c>
      <c r="K3258">
        <v>1611</v>
      </c>
      <c r="L3258">
        <v>5</v>
      </c>
      <c r="M3258">
        <v>655</v>
      </c>
      <c r="N3258">
        <v>5.7</v>
      </c>
      <c r="O3258">
        <v>94</v>
      </c>
      <c r="P3258">
        <v>106</v>
      </c>
      <c r="Q3258">
        <v>2436</v>
      </c>
      <c r="R3258">
        <v>2000000</v>
      </c>
      <c r="AD3258" t="str">
        <v>Comedy</v>
      </c>
      <c r="AE3258">
        <v>5.7</v>
      </c>
    </row>
    <row r="3259" spans="2:31" x14ac:dyDescent="0.4">
      <c r="B3259" t="s">
        <v>3373</v>
      </c>
      <c r="C3259" s="7">
        <v>41045</v>
      </c>
      <c r="D3259">
        <f>YEAR(_01_data[[#This Row],[Release Date]])</f>
        <v>2012</v>
      </c>
      <c r="E3259" t="s">
        <v>38</v>
      </c>
      <c r="F3259" t="s">
        <v>31</v>
      </c>
      <c r="G3259" t="s">
        <v>20</v>
      </c>
      <c r="H3259" t="s">
        <v>21</v>
      </c>
      <c r="I3259" t="s">
        <v>81</v>
      </c>
      <c r="J3259">
        <v>405</v>
      </c>
      <c r="K3259">
        <v>1070</v>
      </c>
      <c r="L3259">
        <v>98</v>
      </c>
      <c r="M3259">
        <v>0</v>
      </c>
      <c r="N3259">
        <v>5.8</v>
      </c>
      <c r="O3259">
        <v>147</v>
      </c>
      <c r="P3259">
        <v>95</v>
      </c>
      <c r="Q3259">
        <v>37101011</v>
      </c>
      <c r="R3259">
        <v>40000000</v>
      </c>
      <c r="AD3259" t="str">
        <v>Comedy</v>
      </c>
      <c r="AE3259">
        <v>5.8</v>
      </c>
    </row>
    <row r="3260" spans="2:31" x14ac:dyDescent="0.4">
      <c r="B3260" t="s">
        <v>3374</v>
      </c>
      <c r="C3260" s="7">
        <v>41035</v>
      </c>
      <c r="D3260">
        <f>YEAR(_01_data[[#This Row],[Release Date]])</f>
        <v>2012</v>
      </c>
      <c r="E3260" t="s">
        <v>38</v>
      </c>
      <c r="F3260" t="s">
        <v>42</v>
      </c>
      <c r="G3260" t="s">
        <v>20</v>
      </c>
      <c r="H3260" t="s">
        <v>21</v>
      </c>
      <c r="I3260" t="s">
        <v>81</v>
      </c>
      <c r="J3260">
        <v>5000</v>
      </c>
      <c r="K3260">
        <v>9152</v>
      </c>
      <c r="L3260">
        <v>0</v>
      </c>
      <c r="M3260">
        <v>166000</v>
      </c>
      <c r="N3260">
        <v>7.9</v>
      </c>
      <c r="O3260">
        <v>645</v>
      </c>
      <c r="P3260">
        <v>182</v>
      </c>
      <c r="Q3260">
        <v>303001229</v>
      </c>
      <c r="R3260">
        <v>180000000</v>
      </c>
      <c r="AD3260" t="str">
        <v>Adventure</v>
      </c>
      <c r="AE3260">
        <v>7.9</v>
      </c>
    </row>
    <row r="3261" spans="2:31" x14ac:dyDescent="0.4">
      <c r="B3261" t="s">
        <v>3375</v>
      </c>
      <c r="C3261" s="7">
        <v>41228</v>
      </c>
      <c r="D3261">
        <f>YEAR(_01_data[[#This Row],[Release Date]])</f>
        <v>2012</v>
      </c>
      <c r="E3261" t="s">
        <v>38</v>
      </c>
      <c r="F3261" t="s">
        <v>42</v>
      </c>
      <c r="G3261" t="s">
        <v>20</v>
      </c>
      <c r="H3261" t="s">
        <v>21</v>
      </c>
      <c r="I3261" t="s">
        <v>81</v>
      </c>
      <c r="J3261">
        <v>34000</v>
      </c>
      <c r="K3261">
        <v>49942</v>
      </c>
      <c r="L3261">
        <v>378</v>
      </c>
      <c r="M3261">
        <v>140000</v>
      </c>
      <c r="N3261">
        <v>7.3</v>
      </c>
      <c r="O3261">
        <v>673</v>
      </c>
      <c r="P3261">
        <v>142</v>
      </c>
      <c r="Q3261">
        <v>407999255</v>
      </c>
      <c r="R3261">
        <v>78000000</v>
      </c>
      <c r="AD3261" t="str">
        <v>Adventure</v>
      </c>
      <c r="AE3261">
        <v>7.3</v>
      </c>
    </row>
    <row r="3262" spans="2:31" x14ac:dyDescent="0.4">
      <c r="B3262" t="s">
        <v>3376</v>
      </c>
      <c r="C3262" s="7">
        <v>41214</v>
      </c>
      <c r="D3262">
        <f>YEAR(_01_data[[#This Row],[Release Date]])</f>
        <v>2012</v>
      </c>
      <c r="E3262" t="s">
        <v>38</v>
      </c>
      <c r="F3262" t="s">
        <v>24</v>
      </c>
      <c r="G3262" t="s">
        <v>920</v>
      </c>
      <c r="H3262" t="s">
        <v>786</v>
      </c>
      <c r="I3262" t="s">
        <v>65</v>
      </c>
      <c r="J3262">
        <v>74</v>
      </c>
      <c r="K3262">
        <v>216</v>
      </c>
      <c r="L3262">
        <v>346</v>
      </c>
      <c r="M3262">
        <v>60000</v>
      </c>
      <c r="N3262">
        <v>8.3000000000000007</v>
      </c>
      <c r="O3262">
        <v>349</v>
      </c>
      <c r="P3262">
        <v>115</v>
      </c>
      <c r="Q3262">
        <v>610968</v>
      </c>
      <c r="R3262">
        <v>3800000</v>
      </c>
      <c r="AD3262" t="str">
        <v>Drama</v>
      </c>
      <c r="AE3262">
        <v>8.3000000000000007</v>
      </c>
    </row>
    <row r="3263" spans="2:31" x14ac:dyDescent="0.4">
      <c r="B3263" t="s">
        <v>3377</v>
      </c>
      <c r="C3263" s="7">
        <v>41031</v>
      </c>
      <c r="D3263">
        <f>YEAR(_01_data[[#This Row],[Release Date]])</f>
        <v>2012</v>
      </c>
      <c r="E3263" t="s">
        <v>38</v>
      </c>
      <c r="F3263" t="s">
        <v>50</v>
      </c>
      <c r="G3263" t="s">
        <v>20</v>
      </c>
      <c r="H3263" t="s">
        <v>21</v>
      </c>
      <c r="I3263" t="s">
        <v>65</v>
      </c>
      <c r="J3263">
        <v>11000</v>
      </c>
      <c r="K3263">
        <v>23187</v>
      </c>
      <c r="L3263">
        <v>34</v>
      </c>
      <c r="M3263">
        <v>20000</v>
      </c>
      <c r="N3263">
        <v>6.9</v>
      </c>
      <c r="O3263">
        <v>221</v>
      </c>
      <c r="P3263">
        <v>106</v>
      </c>
      <c r="Q3263">
        <v>1939441</v>
      </c>
      <c r="R3263">
        <v>10000000</v>
      </c>
      <c r="AD3263" t="str">
        <v>Biography</v>
      </c>
      <c r="AE3263">
        <v>6.9</v>
      </c>
    </row>
    <row r="3264" spans="2:31" x14ac:dyDescent="0.4">
      <c r="B3264" t="s">
        <v>3378</v>
      </c>
      <c r="C3264" s="7">
        <v>40991</v>
      </c>
      <c r="D3264">
        <f>YEAR(_01_data[[#This Row],[Release Date]])</f>
        <v>2012</v>
      </c>
      <c r="E3264" t="s">
        <v>38</v>
      </c>
      <c r="F3264" t="s">
        <v>24</v>
      </c>
      <c r="G3264" t="s">
        <v>20</v>
      </c>
      <c r="H3264" t="s">
        <v>916</v>
      </c>
      <c r="I3264" t="s">
        <v>81</v>
      </c>
      <c r="J3264">
        <v>6000</v>
      </c>
      <c r="K3264">
        <v>7099</v>
      </c>
      <c r="L3264">
        <v>171</v>
      </c>
      <c r="M3264">
        <v>54000</v>
      </c>
      <c r="N3264">
        <v>7.6</v>
      </c>
      <c r="O3264">
        <v>371</v>
      </c>
      <c r="P3264">
        <v>114</v>
      </c>
      <c r="Q3264">
        <v>18996755</v>
      </c>
      <c r="R3264">
        <v>45000000</v>
      </c>
      <c r="AD3264" t="str">
        <v>Drama</v>
      </c>
      <c r="AE3264">
        <v>7.6</v>
      </c>
    </row>
    <row r="3265" spans="2:31" x14ac:dyDescent="0.4">
      <c r="B3265" t="s">
        <v>3379</v>
      </c>
      <c r="C3265" s="7">
        <v>41220</v>
      </c>
      <c r="D3265">
        <f>YEAR(_01_data[[#This Row],[Release Date]])</f>
        <v>2012</v>
      </c>
      <c r="E3265" t="s">
        <v>38</v>
      </c>
      <c r="F3265" t="s">
        <v>24</v>
      </c>
      <c r="G3265" t="s">
        <v>20</v>
      </c>
      <c r="H3265" t="s">
        <v>21</v>
      </c>
      <c r="I3265" t="s">
        <v>65</v>
      </c>
      <c r="J3265">
        <v>1000</v>
      </c>
      <c r="K3265">
        <v>5158</v>
      </c>
      <c r="L3265">
        <v>0</v>
      </c>
      <c r="M3265">
        <v>15000</v>
      </c>
      <c r="N3265">
        <v>5.0999999999999996</v>
      </c>
      <c r="O3265">
        <v>234</v>
      </c>
      <c r="P3265">
        <v>101</v>
      </c>
      <c r="Q3265">
        <v>1163508</v>
      </c>
      <c r="R3265">
        <v>2500000</v>
      </c>
      <c r="AD3265" t="str">
        <v>Drama</v>
      </c>
      <c r="AE3265">
        <v>5.0999999999999996</v>
      </c>
    </row>
    <row r="3266" spans="2:31" x14ac:dyDescent="0.4">
      <c r="B3266" t="s">
        <v>3380</v>
      </c>
      <c r="C3266" s="7">
        <v>41048</v>
      </c>
      <c r="D3266">
        <f>YEAR(_01_data[[#This Row],[Release Date]])</f>
        <v>2012</v>
      </c>
      <c r="E3266" t="s">
        <v>38</v>
      </c>
      <c r="F3266" t="s">
        <v>24</v>
      </c>
      <c r="G3266" t="s">
        <v>20</v>
      </c>
      <c r="H3266" t="s">
        <v>21</v>
      </c>
      <c r="I3266" t="s">
        <v>81</v>
      </c>
      <c r="J3266">
        <v>713</v>
      </c>
      <c r="K3266">
        <v>1852</v>
      </c>
      <c r="L3266">
        <v>96</v>
      </c>
      <c r="M3266">
        <v>29000</v>
      </c>
      <c r="N3266">
        <v>6.5</v>
      </c>
      <c r="O3266">
        <v>170</v>
      </c>
      <c r="P3266">
        <v>101</v>
      </c>
      <c r="Q3266">
        <v>60443237</v>
      </c>
      <c r="R3266">
        <v>25000000</v>
      </c>
      <c r="AD3266" t="str">
        <v>Drama</v>
      </c>
      <c r="AE3266">
        <v>6.5</v>
      </c>
    </row>
    <row r="3267" spans="2:31" x14ac:dyDescent="0.4">
      <c r="B3267" t="s">
        <v>3381</v>
      </c>
      <c r="C3267" s="7">
        <v>41098</v>
      </c>
      <c r="D3267">
        <f>YEAR(_01_data[[#This Row],[Release Date]])</f>
        <v>2012</v>
      </c>
      <c r="E3267" t="s">
        <v>38</v>
      </c>
      <c r="F3267" t="s">
        <v>56</v>
      </c>
      <c r="G3267" t="s">
        <v>20</v>
      </c>
      <c r="H3267" t="s">
        <v>21</v>
      </c>
      <c r="I3267" t="s">
        <v>65</v>
      </c>
      <c r="J3267">
        <v>746</v>
      </c>
      <c r="K3267">
        <v>2377</v>
      </c>
      <c r="L3267">
        <v>561</v>
      </c>
      <c r="M3267">
        <v>29000</v>
      </c>
      <c r="N3267">
        <v>5.4</v>
      </c>
      <c r="O3267">
        <v>208</v>
      </c>
      <c r="P3267">
        <v>107</v>
      </c>
      <c r="Q3267">
        <v>15608545</v>
      </c>
      <c r="R3267">
        <v>15000000</v>
      </c>
      <c r="AD3267" t="str">
        <v>Action</v>
      </c>
      <c r="AE3267">
        <v>5.4</v>
      </c>
    </row>
    <row r="3268" spans="2:31" x14ac:dyDescent="0.4">
      <c r="B3268" t="s">
        <v>3382</v>
      </c>
      <c r="C3268" s="7">
        <v>40965</v>
      </c>
      <c r="D3268">
        <f>YEAR(_01_data[[#This Row],[Release Date]])</f>
        <v>2012</v>
      </c>
      <c r="E3268" t="s">
        <v>38</v>
      </c>
      <c r="F3268" t="s">
        <v>24</v>
      </c>
      <c r="G3268" t="s">
        <v>20</v>
      </c>
      <c r="H3268" t="s">
        <v>21</v>
      </c>
      <c r="I3268" t="s">
        <v>65</v>
      </c>
      <c r="J3268">
        <v>378</v>
      </c>
      <c r="K3268">
        <v>427</v>
      </c>
      <c r="L3268">
        <v>0</v>
      </c>
      <c r="M3268">
        <v>27000</v>
      </c>
      <c r="N3268">
        <v>7.1</v>
      </c>
      <c r="O3268">
        <v>546</v>
      </c>
      <c r="P3268">
        <v>144</v>
      </c>
      <c r="Q3268">
        <v>16377274</v>
      </c>
      <c r="R3268">
        <v>32000000</v>
      </c>
      <c r="AD3268" t="str">
        <v>Drama</v>
      </c>
      <c r="AE3268">
        <v>7.1</v>
      </c>
    </row>
    <row r="3269" spans="2:31" x14ac:dyDescent="0.4">
      <c r="B3269" t="s">
        <v>3383</v>
      </c>
      <c r="C3269" s="7">
        <v>40955</v>
      </c>
      <c r="D3269">
        <f>YEAR(_01_data[[#This Row],[Release Date]])</f>
        <v>2012</v>
      </c>
      <c r="E3269" t="s">
        <v>38</v>
      </c>
      <c r="F3269" t="s">
        <v>31</v>
      </c>
      <c r="G3269" t="s">
        <v>20</v>
      </c>
      <c r="H3269" t="s">
        <v>21</v>
      </c>
      <c r="I3269" t="s">
        <v>61</v>
      </c>
      <c r="J3269">
        <v>3000</v>
      </c>
      <c r="K3269">
        <v>9069</v>
      </c>
      <c r="L3269">
        <v>54</v>
      </c>
      <c r="M3269">
        <v>11000</v>
      </c>
      <c r="N3269">
        <v>6.6</v>
      </c>
      <c r="O3269">
        <v>169</v>
      </c>
      <c r="P3269">
        <v>105</v>
      </c>
      <c r="Q3269">
        <v>51853450</v>
      </c>
      <c r="R3269">
        <v>25000000</v>
      </c>
      <c r="AD3269" t="str">
        <v>Comedy</v>
      </c>
      <c r="AE3269">
        <v>6.6</v>
      </c>
    </row>
    <row r="3270" spans="2:31" x14ac:dyDescent="0.4">
      <c r="B3270" t="s">
        <v>3384</v>
      </c>
      <c r="C3270" s="7">
        <v>41214</v>
      </c>
      <c r="D3270">
        <f>YEAR(_01_data[[#This Row],[Release Date]])</f>
        <v>2012</v>
      </c>
      <c r="E3270" t="s">
        <v>38</v>
      </c>
      <c r="F3270" t="s">
        <v>42</v>
      </c>
      <c r="G3270" t="s">
        <v>20</v>
      </c>
      <c r="H3270" t="s">
        <v>21</v>
      </c>
      <c r="I3270" t="s">
        <v>36</v>
      </c>
      <c r="J3270">
        <v>979</v>
      </c>
      <c r="K3270">
        <v>1978</v>
      </c>
      <c r="L3270">
        <v>12</v>
      </c>
      <c r="M3270">
        <v>831</v>
      </c>
      <c r="N3270">
        <v>6.7</v>
      </c>
      <c r="O3270">
        <v>28</v>
      </c>
      <c r="P3270">
        <v>88</v>
      </c>
      <c r="Q3270">
        <v>1064277</v>
      </c>
      <c r="R3270">
        <v>20000000</v>
      </c>
      <c r="AD3270" t="str">
        <v>Adventure</v>
      </c>
      <c r="AE3270">
        <v>6.7</v>
      </c>
    </row>
    <row r="3271" spans="2:31" x14ac:dyDescent="0.4">
      <c r="B3271" t="s">
        <v>3385</v>
      </c>
      <c r="C3271" s="7">
        <v>41096</v>
      </c>
      <c r="D3271">
        <f>YEAR(_01_data[[#This Row],[Release Date]])</f>
        <v>2012</v>
      </c>
      <c r="E3271" t="s">
        <v>38</v>
      </c>
      <c r="F3271" t="s">
        <v>102</v>
      </c>
      <c r="G3271" t="s">
        <v>20</v>
      </c>
      <c r="H3271" t="s">
        <v>21</v>
      </c>
      <c r="I3271" t="s">
        <v>22</v>
      </c>
      <c r="J3271">
        <v>14</v>
      </c>
      <c r="K3271">
        <v>44</v>
      </c>
      <c r="L3271">
        <v>6</v>
      </c>
      <c r="M3271">
        <v>0</v>
      </c>
      <c r="N3271">
        <v>8.4</v>
      </c>
      <c r="O3271">
        <v>26</v>
      </c>
      <c r="P3271">
        <v>89</v>
      </c>
      <c r="Q3271">
        <v>133778</v>
      </c>
      <c r="R3271">
        <v>500000</v>
      </c>
      <c r="AD3271" t="str">
        <v>Documentary</v>
      </c>
      <c r="AE3271">
        <v>8.4</v>
      </c>
    </row>
    <row r="3272" spans="2:31" x14ac:dyDescent="0.4">
      <c r="B3272" t="s">
        <v>3386</v>
      </c>
      <c r="C3272" s="7">
        <v>41051</v>
      </c>
      <c r="D3272">
        <f>YEAR(_01_data[[#This Row],[Release Date]])</f>
        <v>2012</v>
      </c>
      <c r="E3272" t="s">
        <v>38</v>
      </c>
      <c r="F3272" t="s">
        <v>24</v>
      </c>
      <c r="G3272" t="s">
        <v>20</v>
      </c>
      <c r="H3272" t="s">
        <v>21</v>
      </c>
      <c r="I3272" t="s">
        <v>81</v>
      </c>
      <c r="J3272">
        <v>8000</v>
      </c>
      <c r="K3272">
        <v>13631</v>
      </c>
      <c r="L3272">
        <v>139</v>
      </c>
      <c r="M3272">
        <v>131000</v>
      </c>
      <c r="N3272">
        <v>8</v>
      </c>
      <c r="O3272">
        <v>364</v>
      </c>
      <c r="P3272">
        <v>102</v>
      </c>
      <c r="Q3272">
        <v>17738570</v>
      </c>
      <c r="R3272">
        <v>13000000</v>
      </c>
      <c r="AD3272" t="str">
        <v>Drama</v>
      </c>
      <c r="AE3272">
        <v>8</v>
      </c>
    </row>
    <row r="3273" spans="2:31" x14ac:dyDescent="0.4">
      <c r="B3273" t="s">
        <v>3387</v>
      </c>
      <c r="C3273" s="7">
        <v>41094</v>
      </c>
      <c r="D3273">
        <f>YEAR(_01_data[[#This Row],[Release Date]])</f>
        <v>2012</v>
      </c>
      <c r="E3273" t="s">
        <v>38</v>
      </c>
      <c r="F3273" t="s">
        <v>42</v>
      </c>
      <c r="G3273" t="s">
        <v>20</v>
      </c>
      <c r="H3273" t="s">
        <v>60</v>
      </c>
      <c r="I3273" t="s">
        <v>61</v>
      </c>
      <c r="J3273">
        <v>4000</v>
      </c>
      <c r="K3273">
        <v>6254</v>
      </c>
      <c r="L3273">
        <v>91</v>
      </c>
      <c r="M3273">
        <v>0</v>
      </c>
      <c r="N3273">
        <v>6.7</v>
      </c>
      <c r="O3273">
        <v>238</v>
      </c>
      <c r="P3273">
        <v>88</v>
      </c>
      <c r="Q3273">
        <v>31051126</v>
      </c>
      <c r="R3273">
        <v>55000000</v>
      </c>
      <c r="AD3273" t="str">
        <v>Adventure</v>
      </c>
      <c r="AE3273">
        <v>6.7</v>
      </c>
    </row>
    <row r="3274" spans="2:31" x14ac:dyDescent="0.4">
      <c r="B3274" t="s">
        <v>3388</v>
      </c>
      <c r="C3274" s="7">
        <v>41182</v>
      </c>
      <c r="D3274">
        <f>YEAR(_01_data[[#This Row],[Release Date]])</f>
        <v>2012</v>
      </c>
      <c r="E3274" t="s">
        <v>38</v>
      </c>
      <c r="F3274" t="s">
        <v>19</v>
      </c>
      <c r="G3274" t="s">
        <v>20</v>
      </c>
      <c r="H3274" t="s">
        <v>21</v>
      </c>
      <c r="I3274" t="s">
        <v>65</v>
      </c>
      <c r="J3274">
        <v>33000</v>
      </c>
      <c r="K3274">
        <v>34413</v>
      </c>
      <c r="L3274">
        <v>310</v>
      </c>
      <c r="M3274">
        <v>47000</v>
      </c>
      <c r="N3274">
        <v>7.3</v>
      </c>
      <c r="O3274">
        <v>417</v>
      </c>
      <c r="P3274">
        <v>140</v>
      </c>
      <c r="Q3274">
        <v>21383298</v>
      </c>
      <c r="R3274">
        <v>15000000</v>
      </c>
      <c r="AD3274" t="str">
        <v>Crime</v>
      </c>
      <c r="AE3274">
        <v>7.3</v>
      </c>
    </row>
    <row r="3275" spans="2:31" x14ac:dyDescent="0.4">
      <c r="B3275" t="s">
        <v>3389</v>
      </c>
      <c r="C3275" s="7">
        <v>41185</v>
      </c>
      <c r="D3275">
        <f>YEAR(_01_data[[#This Row],[Release Date]])</f>
        <v>2012</v>
      </c>
      <c r="E3275" t="s">
        <v>38</v>
      </c>
      <c r="F3275" t="s">
        <v>64</v>
      </c>
      <c r="G3275" t="s">
        <v>20</v>
      </c>
      <c r="H3275" t="s">
        <v>21</v>
      </c>
      <c r="I3275" t="s">
        <v>81</v>
      </c>
      <c r="J3275">
        <v>941</v>
      </c>
      <c r="K3275">
        <v>2348</v>
      </c>
      <c r="L3275">
        <v>30</v>
      </c>
      <c r="M3275">
        <v>17000</v>
      </c>
      <c r="N3275">
        <v>5.9</v>
      </c>
      <c r="O3275">
        <v>264</v>
      </c>
      <c r="P3275">
        <v>92</v>
      </c>
      <c r="Q3275">
        <v>49122319</v>
      </c>
      <c r="R3275">
        <v>14000000</v>
      </c>
      <c r="AD3275" t="str">
        <v>Horror</v>
      </c>
      <c r="AE3275">
        <v>5.9</v>
      </c>
    </row>
    <row r="3276" spans="2:31" x14ac:dyDescent="0.4">
      <c r="B3276" t="s">
        <v>3390</v>
      </c>
      <c r="C3276" s="7">
        <v>41176</v>
      </c>
      <c r="D3276">
        <f>YEAR(_01_data[[#This Row],[Release Date]])</f>
        <v>2012</v>
      </c>
      <c r="E3276" t="s">
        <v>38</v>
      </c>
      <c r="F3276" t="s">
        <v>19</v>
      </c>
      <c r="G3276" t="s">
        <v>20</v>
      </c>
      <c r="H3276" t="s">
        <v>21</v>
      </c>
      <c r="I3276" t="s">
        <v>65</v>
      </c>
      <c r="J3276">
        <v>771</v>
      </c>
      <c r="K3276">
        <v>2356</v>
      </c>
      <c r="L3276">
        <v>160</v>
      </c>
      <c r="M3276">
        <v>35000</v>
      </c>
      <c r="N3276">
        <v>6.4</v>
      </c>
      <c r="O3276">
        <v>265</v>
      </c>
      <c r="P3276">
        <v>110</v>
      </c>
      <c r="Q3276">
        <v>16005978</v>
      </c>
      <c r="R3276">
        <v>26000000</v>
      </c>
      <c r="AD3276" t="str">
        <v>Crime</v>
      </c>
      <c r="AE3276">
        <v>6.4</v>
      </c>
    </row>
    <row r="3277" spans="2:31" x14ac:dyDescent="0.4">
      <c r="B3277" t="s">
        <v>3391</v>
      </c>
      <c r="C3277" s="7">
        <v>40998</v>
      </c>
      <c r="D3277">
        <f>YEAR(_01_data[[#This Row],[Release Date]])</f>
        <v>2012</v>
      </c>
      <c r="E3277" t="s">
        <v>38</v>
      </c>
      <c r="F3277" t="s">
        <v>50</v>
      </c>
      <c r="G3277" t="s">
        <v>20</v>
      </c>
      <c r="H3277" t="s">
        <v>21</v>
      </c>
      <c r="I3277" t="s">
        <v>65</v>
      </c>
      <c r="J3277">
        <v>422</v>
      </c>
      <c r="K3277">
        <v>1899</v>
      </c>
      <c r="L3277">
        <v>20</v>
      </c>
      <c r="M3277">
        <v>11000</v>
      </c>
      <c r="N3277">
        <v>7.2</v>
      </c>
      <c r="O3277">
        <v>337</v>
      </c>
      <c r="P3277">
        <v>95</v>
      </c>
      <c r="Q3277">
        <v>5997134</v>
      </c>
      <c r="R3277">
        <v>1000000</v>
      </c>
      <c r="AD3277" t="str">
        <v>Biography</v>
      </c>
      <c r="AE3277">
        <v>7.2</v>
      </c>
    </row>
    <row r="3278" spans="2:31" x14ac:dyDescent="0.4">
      <c r="B3278" t="s">
        <v>3392</v>
      </c>
      <c r="C3278" s="7">
        <v>41101</v>
      </c>
      <c r="D3278">
        <f>YEAR(_01_data[[#This Row],[Release Date]])</f>
        <v>2012</v>
      </c>
      <c r="E3278" t="s">
        <v>38</v>
      </c>
      <c r="F3278" t="s">
        <v>56</v>
      </c>
      <c r="G3278" t="s">
        <v>20</v>
      </c>
      <c r="H3278" t="s">
        <v>60</v>
      </c>
      <c r="I3278" t="s">
        <v>65</v>
      </c>
      <c r="J3278">
        <v>2000</v>
      </c>
      <c r="K3278">
        <v>4810</v>
      </c>
      <c r="L3278">
        <v>63</v>
      </c>
      <c r="M3278">
        <v>0</v>
      </c>
      <c r="N3278">
        <v>6.1</v>
      </c>
      <c r="O3278">
        <v>111</v>
      </c>
      <c r="P3278">
        <v>112</v>
      </c>
      <c r="Q3278">
        <v>26345</v>
      </c>
      <c r="R3278">
        <v>3000000</v>
      </c>
      <c r="AD3278" t="str">
        <v>Action</v>
      </c>
      <c r="AE3278">
        <v>6.1</v>
      </c>
    </row>
    <row r="3279" spans="2:31" x14ac:dyDescent="0.4">
      <c r="B3279" t="s">
        <v>3393</v>
      </c>
      <c r="C3279" s="7">
        <v>41045</v>
      </c>
      <c r="D3279">
        <f>YEAR(_01_data[[#This Row],[Release Date]])</f>
        <v>2012</v>
      </c>
      <c r="E3279" t="s">
        <v>38</v>
      </c>
      <c r="F3279" t="s">
        <v>42</v>
      </c>
      <c r="G3279" t="s">
        <v>20</v>
      </c>
      <c r="H3279" t="s">
        <v>21</v>
      </c>
      <c r="I3279" t="s">
        <v>81</v>
      </c>
      <c r="J3279">
        <v>21000</v>
      </c>
      <c r="K3279">
        <v>59177</v>
      </c>
      <c r="L3279">
        <v>386</v>
      </c>
      <c r="M3279">
        <v>65000</v>
      </c>
      <c r="N3279">
        <v>5.5</v>
      </c>
      <c r="O3279">
        <v>322</v>
      </c>
      <c r="P3279">
        <v>115</v>
      </c>
      <c r="Q3279">
        <v>292298923</v>
      </c>
      <c r="R3279">
        <v>120000000</v>
      </c>
      <c r="AD3279" t="str">
        <v>Adventure</v>
      </c>
      <c r="AE3279">
        <v>5.5</v>
      </c>
    </row>
    <row r="3280" spans="2:31" x14ac:dyDescent="0.4">
      <c r="B3280" t="s">
        <v>3394</v>
      </c>
      <c r="C3280" s="7">
        <v>41162</v>
      </c>
      <c r="D3280">
        <f>YEAR(_01_data[[#This Row],[Release Date]])</f>
        <v>2012</v>
      </c>
      <c r="E3280" t="s">
        <v>38</v>
      </c>
      <c r="F3280" t="s">
        <v>24</v>
      </c>
      <c r="G3280" t="s">
        <v>20</v>
      </c>
      <c r="H3280" t="s">
        <v>21</v>
      </c>
      <c r="I3280" t="s">
        <v>81</v>
      </c>
      <c r="J3280">
        <v>17000</v>
      </c>
      <c r="K3280">
        <v>18322</v>
      </c>
      <c r="L3280">
        <v>23</v>
      </c>
      <c r="M3280">
        <v>32000</v>
      </c>
      <c r="N3280">
        <v>6.8</v>
      </c>
      <c r="O3280">
        <v>214</v>
      </c>
      <c r="P3280">
        <v>104</v>
      </c>
      <c r="Q3280">
        <v>125014030</v>
      </c>
      <c r="R3280">
        <v>30000000</v>
      </c>
      <c r="AD3280" t="str">
        <v>Drama</v>
      </c>
      <c r="AE3280">
        <v>6.8</v>
      </c>
    </row>
    <row r="3281" spans="2:31" x14ac:dyDescent="0.4">
      <c r="B3281" t="s">
        <v>3395</v>
      </c>
      <c r="C3281" s="7">
        <v>41128</v>
      </c>
      <c r="D3281">
        <f>YEAR(_01_data[[#This Row],[Release Date]])</f>
        <v>2012</v>
      </c>
      <c r="E3281" t="s">
        <v>38</v>
      </c>
      <c r="F3281" t="s">
        <v>56</v>
      </c>
      <c r="G3281" t="s">
        <v>20</v>
      </c>
      <c r="H3281" t="s">
        <v>21</v>
      </c>
      <c r="I3281" t="s">
        <v>65</v>
      </c>
      <c r="J3281">
        <v>622</v>
      </c>
      <c r="K3281">
        <v>2488</v>
      </c>
      <c r="L3281">
        <v>82</v>
      </c>
      <c r="M3281">
        <v>15000</v>
      </c>
      <c r="N3281">
        <v>5.7</v>
      </c>
      <c r="O3281">
        <v>265</v>
      </c>
      <c r="P3281">
        <v>102</v>
      </c>
      <c r="Q3281">
        <v>34350553</v>
      </c>
      <c r="R3281">
        <v>68000000</v>
      </c>
      <c r="AD3281" t="str">
        <v>Action</v>
      </c>
      <c r="AE3281">
        <v>5.7</v>
      </c>
    </row>
    <row r="3282" spans="2:31" x14ac:dyDescent="0.4">
      <c r="B3282" t="s">
        <v>3396</v>
      </c>
      <c r="C3282" s="7">
        <v>40916</v>
      </c>
      <c r="D3282">
        <f>YEAR(_01_data[[#This Row],[Release Date]])</f>
        <v>2012</v>
      </c>
      <c r="E3282" t="s">
        <v>38</v>
      </c>
      <c r="F3282" t="s">
        <v>24</v>
      </c>
      <c r="G3282" t="s">
        <v>20</v>
      </c>
      <c r="H3282" t="s">
        <v>60</v>
      </c>
      <c r="I3282" t="s">
        <v>81</v>
      </c>
      <c r="J3282">
        <v>11000</v>
      </c>
      <c r="K3282">
        <v>11946</v>
      </c>
      <c r="L3282">
        <v>43</v>
      </c>
      <c r="M3282">
        <v>29000</v>
      </c>
      <c r="N3282">
        <v>6.4</v>
      </c>
      <c r="O3282">
        <v>462</v>
      </c>
      <c r="P3282">
        <v>95</v>
      </c>
      <c r="Q3282">
        <v>54322273</v>
      </c>
      <c r="R3282">
        <v>17000000</v>
      </c>
      <c r="AD3282" t="str">
        <v>Drama</v>
      </c>
      <c r="AE3282">
        <v>6.4</v>
      </c>
    </row>
    <row r="3283" spans="2:31" x14ac:dyDescent="0.4">
      <c r="B3283" t="s">
        <v>3397</v>
      </c>
      <c r="C3283" s="7">
        <v>41216</v>
      </c>
      <c r="D3283">
        <f>YEAR(_01_data[[#This Row],[Release Date]])</f>
        <v>2012</v>
      </c>
      <c r="E3283" t="s">
        <v>38</v>
      </c>
      <c r="F3283" t="s">
        <v>24</v>
      </c>
      <c r="G3283" t="s">
        <v>20</v>
      </c>
      <c r="H3283" t="s">
        <v>21</v>
      </c>
      <c r="I3283" t="s">
        <v>81</v>
      </c>
      <c r="J3283">
        <v>24000</v>
      </c>
      <c r="K3283">
        <v>51355</v>
      </c>
      <c r="L3283">
        <v>49</v>
      </c>
      <c r="M3283">
        <v>21000</v>
      </c>
      <c r="N3283">
        <v>7.1</v>
      </c>
      <c r="O3283">
        <v>216</v>
      </c>
      <c r="P3283">
        <v>102</v>
      </c>
      <c r="Q3283">
        <v>11434867</v>
      </c>
      <c r="R3283">
        <v>6000000</v>
      </c>
      <c r="AD3283" t="str">
        <v>Drama</v>
      </c>
      <c r="AE3283">
        <v>7.1</v>
      </c>
    </row>
    <row r="3284" spans="2:31" x14ac:dyDescent="0.4">
      <c r="B3284" t="s">
        <v>3398</v>
      </c>
      <c r="C3284" s="7">
        <v>41119</v>
      </c>
      <c r="D3284">
        <f>YEAR(_01_data[[#This Row],[Release Date]])</f>
        <v>2012</v>
      </c>
      <c r="E3284" t="s">
        <v>38</v>
      </c>
      <c r="F3284" t="s">
        <v>31</v>
      </c>
      <c r="G3284" t="s">
        <v>20</v>
      </c>
      <c r="H3284" t="s">
        <v>21</v>
      </c>
      <c r="I3284" t="s">
        <v>81</v>
      </c>
      <c r="J3284">
        <v>997</v>
      </c>
      <c r="K3284">
        <v>5165</v>
      </c>
      <c r="L3284">
        <v>167</v>
      </c>
      <c r="M3284">
        <v>0</v>
      </c>
      <c r="N3284">
        <v>6.6</v>
      </c>
      <c r="O3284">
        <v>77</v>
      </c>
      <c r="P3284">
        <v>122</v>
      </c>
      <c r="Q3284">
        <v>91547205</v>
      </c>
      <c r="R3284">
        <v>12000000</v>
      </c>
      <c r="AD3284" t="str">
        <v>Comedy</v>
      </c>
      <c r="AE3284">
        <v>6.6</v>
      </c>
    </row>
    <row r="3285" spans="2:31" x14ac:dyDescent="0.4">
      <c r="B3285" t="s">
        <v>3399</v>
      </c>
      <c r="C3285" s="7">
        <v>41123</v>
      </c>
      <c r="D3285">
        <f>YEAR(_01_data[[#This Row],[Release Date]])</f>
        <v>2012</v>
      </c>
      <c r="E3285" t="s">
        <v>38</v>
      </c>
      <c r="F3285" t="s">
        <v>31</v>
      </c>
      <c r="G3285" t="s">
        <v>20</v>
      </c>
      <c r="H3285" t="s">
        <v>21</v>
      </c>
      <c r="I3285" t="s">
        <v>65</v>
      </c>
      <c r="J3285">
        <v>529</v>
      </c>
      <c r="K3285">
        <v>1050</v>
      </c>
      <c r="L3285">
        <v>0</v>
      </c>
      <c r="M3285">
        <v>18000</v>
      </c>
      <c r="N3285">
        <v>6.2</v>
      </c>
      <c r="O3285">
        <v>285</v>
      </c>
      <c r="P3285">
        <v>134</v>
      </c>
      <c r="Q3285">
        <v>67523385</v>
      </c>
      <c r="R3285">
        <v>35000000</v>
      </c>
      <c r="AD3285" t="str">
        <v>Comedy</v>
      </c>
      <c r="AE3285">
        <v>6.2</v>
      </c>
    </row>
    <row r="3286" spans="2:31" x14ac:dyDescent="0.4">
      <c r="B3286" t="s">
        <v>3400</v>
      </c>
      <c r="C3286" s="7">
        <v>41258</v>
      </c>
      <c r="D3286">
        <f>YEAR(_01_data[[#This Row],[Release Date]])</f>
        <v>2012</v>
      </c>
      <c r="E3286" t="s">
        <v>38</v>
      </c>
      <c r="F3286" t="s">
        <v>56</v>
      </c>
      <c r="G3286" t="s">
        <v>20</v>
      </c>
      <c r="H3286" t="s">
        <v>21</v>
      </c>
      <c r="I3286" t="s">
        <v>81</v>
      </c>
      <c r="J3286">
        <v>27000</v>
      </c>
      <c r="K3286">
        <v>29808</v>
      </c>
      <c r="L3286">
        <v>368</v>
      </c>
      <c r="M3286">
        <v>18000</v>
      </c>
      <c r="N3286">
        <v>6.3</v>
      </c>
      <c r="O3286">
        <v>241</v>
      </c>
      <c r="P3286">
        <v>103</v>
      </c>
      <c r="Q3286">
        <v>54758461</v>
      </c>
      <c r="R3286">
        <v>65000000</v>
      </c>
      <c r="AD3286" t="str">
        <v>Action</v>
      </c>
      <c r="AE3286">
        <v>6.3</v>
      </c>
    </row>
    <row r="3287" spans="2:31" x14ac:dyDescent="0.4">
      <c r="B3287" t="s">
        <v>3401</v>
      </c>
      <c r="C3287" s="7">
        <v>40997</v>
      </c>
      <c r="D3287">
        <f>YEAR(_01_data[[#This Row],[Release Date]])</f>
        <v>2012</v>
      </c>
      <c r="E3287" t="s">
        <v>38</v>
      </c>
      <c r="F3287" t="s">
        <v>31</v>
      </c>
      <c r="G3287" t="s">
        <v>20</v>
      </c>
      <c r="H3287" t="s">
        <v>21</v>
      </c>
      <c r="I3287" t="s">
        <v>65</v>
      </c>
      <c r="J3287">
        <v>536</v>
      </c>
      <c r="K3287">
        <v>1467</v>
      </c>
      <c r="L3287">
        <v>78</v>
      </c>
      <c r="M3287">
        <v>0</v>
      </c>
      <c r="N3287">
        <v>5.3</v>
      </c>
      <c r="O3287">
        <v>82</v>
      </c>
      <c r="P3287">
        <v>93</v>
      </c>
      <c r="Q3287">
        <v>200803</v>
      </c>
      <c r="R3287">
        <v>3000000</v>
      </c>
      <c r="AD3287" t="str">
        <v>Comedy</v>
      </c>
      <c r="AE3287">
        <v>5.3</v>
      </c>
    </row>
    <row r="3288" spans="2:31" x14ac:dyDescent="0.4">
      <c r="B3288" t="s">
        <v>3402</v>
      </c>
      <c r="C3288" s="7">
        <v>41226</v>
      </c>
      <c r="D3288">
        <f>YEAR(_01_data[[#This Row],[Release Date]])</f>
        <v>2012</v>
      </c>
      <c r="E3288" t="s">
        <v>38</v>
      </c>
      <c r="F3288" t="s">
        <v>31</v>
      </c>
      <c r="G3288" t="s">
        <v>20</v>
      </c>
      <c r="H3288" t="s">
        <v>21</v>
      </c>
      <c r="I3288" t="s">
        <v>65</v>
      </c>
      <c r="J3288">
        <v>385</v>
      </c>
      <c r="K3288">
        <v>1205</v>
      </c>
      <c r="L3288">
        <v>11000</v>
      </c>
      <c r="M3288">
        <v>18000</v>
      </c>
      <c r="N3288">
        <v>6.3</v>
      </c>
      <c r="O3288">
        <v>275</v>
      </c>
      <c r="P3288">
        <v>112</v>
      </c>
      <c r="Q3288">
        <v>16684352</v>
      </c>
      <c r="R3288">
        <v>17000000</v>
      </c>
      <c r="AD3288" t="str">
        <v>Comedy</v>
      </c>
      <c r="AE3288">
        <v>6.3</v>
      </c>
    </row>
    <row r="3289" spans="2:31" x14ac:dyDescent="0.4">
      <c r="B3289" t="s">
        <v>3403</v>
      </c>
      <c r="C3289" s="7">
        <v>40963</v>
      </c>
      <c r="D3289">
        <f>YEAR(_01_data[[#This Row],[Release Date]])</f>
        <v>2012</v>
      </c>
      <c r="E3289" t="s">
        <v>38</v>
      </c>
      <c r="F3289" t="s">
        <v>56</v>
      </c>
      <c r="G3289" t="s">
        <v>20</v>
      </c>
      <c r="H3289" t="s">
        <v>21</v>
      </c>
      <c r="I3289" t="s">
        <v>65</v>
      </c>
      <c r="J3289">
        <v>5000</v>
      </c>
      <c r="K3289">
        <v>5861</v>
      </c>
      <c r="L3289">
        <v>24</v>
      </c>
      <c r="M3289">
        <v>24000</v>
      </c>
      <c r="N3289">
        <v>6.4</v>
      </c>
      <c r="O3289">
        <v>242</v>
      </c>
      <c r="P3289">
        <v>88</v>
      </c>
      <c r="Q3289">
        <v>62321039</v>
      </c>
      <c r="R3289">
        <v>70000000</v>
      </c>
      <c r="AD3289" t="str">
        <v>Action</v>
      </c>
      <c r="AE3289">
        <v>6.4</v>
      </c>
    </row>
    <row r="3290" spans="2:31" x14ac:dyDescent="0.4">
      <c r="B3290" t="s">
        <v>3404</v>
      </c>
      <c r="C3290" s="7">
        <v>41072</v>
      </c>
      <c r="D3290">
        <f>YEAR(_01_data[[#This Row],[Release Date]])</f>
        <v>2012</v>
      </c>
      <c r="E3290" t="s">
        <v>38</v>
      </c>
      <c r="F3290" t="s">
        <v>31</v>
      </c>
      <c r="G3290" t="s">
        <v>20</v>
      </c>
      <c r="H3290" t="s">
        <v>21</v>
      </c>
      <c r="I3290" t="s">
        <v>81</v>
      </c>
      <c r="J3290">
        <v>1000</v>
      </c>
      <c r="K3290">
        <v>3086</v>
      </c>
      <c r="L3290">
        <v>143</v>
      </c>
      <c r="M3290">
        <v>0</v>
      </c>
      <c r="N3290">
        <v>5.0999999999999996</v>
      </c>
      <c r="O3290">
        <v>54</v>
      </c>
      <c r="P3290">
        <v>92</v>
      </c>
      <c r="Q3290">
        <v>2964</v>
      </c>
      <c r="R3290">
        <v>16000000</v>
      </c>
      <c r="AD3290" t="str">
        <v>Comedy</v>
      </c>
      <c r="AE3290">
        <v>5.0999999999999996</v>
      </c>
    </row>
    <row r="3291" spans="2:31" x14ac:dyDescent="0.4">
      <c r="B3291" t="s">
        <v>3405</v>
      </c>
      <c r="C3291" s="7">
        <v>40986</v>
      </c>
      <c r="D3291">
        <f>YEAR(_01_data[[#This Row],[Release Date]])</f>
        <v>2012</v>
      </c>
      <c r="E3291" t="s">
        <v>38</v>
      </c>
      <c r="F3291" t="s">
        <v>31</v>
      </c>
      <c r="G3291" t="s">
        <v>20</v>
      </c>
      <c r="H3291" t="s">
        <v>21</v>
      </c>
      <c r="I3291" t="s">
        <v>81</v>
      </c>
      <c r="J3291">
        <v>10000</v>
      </c>
      <c r="K3291">
        <v>13396</v>
      </c>
      <c r="L3291">
        <v>52</v>
      </c>
      <c r="M3291">
        <v>14000</v>
      </c>
      <c r="N3291">
        <v>5.7</v>
      </c>
      <c r="O3291">
        <v>170</v>
      </c>
      <c r="P3291">
        <v>110</v>
      </c>
      <c r="Q3291">
        <v>41102171</v>
      </c>
      <c r="R3291">
        <v>40000000</v>
      </c>
      <c r="AD3291" t="str">
        <v>Comedy</v>
      </c>
      <c r="AE3291">
        <v>5.7</v>
      </c>
    </row>
    <row r="3292" spans="2:31" x14ac:dyDescent="0.4">
      <c r="B3292" t="s">
        <v>3406</v>
      </c>
      <c r="C3292" s="7">
        <v>41234</v>
      </c>
      <c r="D3292">
        <f>YEAR(_01_data[[#This Row],[Release Date]])</f>
        <v>2012</v>
      </c>
      <c r="E3292" t="s">
        <v>38</v>
      </c>
      <c r="F3292" t="s">
        <v>56</v>
      </c>
      <c r="G3292" t="s">
        <v>20</v>
      </c>
      <c r="H3292" t="s">
        <v>21</v>
      </c>
      <c r="I3292" t="s">
        <v>81</v>
      </c>
      <c r="J3292">
        <v>14000</v>
      </c>
      <c r="K3292">
        <v>16184</v>
      </c>
      <c r="L3292">
        <v>473</v>
      </c>
      <c r="M3292">
        <v>19000</v>
      </c>
      <c r="N3292">
        <v>5.8</v>
      </c>
      <c r="O3292">
        <v>310</v>
      </c>
      <c r="P3292">
        <v>99</v>
      </c>
      <c r="Q3292">
        <v>83640426</v>
      </c>
      <c r="R3292">
        <v>150000000</v>
      </c>
      <c r="AD3292" t="str">
        <v>Action</v>
      </c>
      <c r="AE3292">
        <v>5.8</v>
      </c>
    </row>
    <row r="3293" spans="2:31" x14ac:dyDescent="0.4">
      <c r="B3293" t="s">
        <v>3407</v>
      </c>
      <c r="C3293" s="7">
        <v>41177</v>
      </c>
      <c r="D3293">
        <f>YEAR(_01_data[[#This Row],[Release Date]])</f>
        <v>2012</v>
      </c>
      <c r="E3293" t="s">
        <v>38</v>
      </c>
      <c r="F3293" t="s">
        <v>42</v>
      </c>
      <c r="G3293" t="s">
        <v>20</v>
      </c>
      <c r="H3293" t="s">
        <v>21</v>
      </c>
      <c r="I3293" t="s">
        <v>61</v>
      </c>
      <c r="J3293">
        <v>975</v>
      </c>
      <c r="K3293">
        <v>4451</v>
      </c>
      <c r="L3293">
        <v>66</v>
      </c>
      <c r="M3293">
        <v>40000</v>
      </c>
      <c r="N3293">
        <v>7.8</v>
      </c>
      <c r="O3293">
        <v>377</v>
      </c>
      <c r="P3293">
        <v>101</v>
      </c>
      <c r="Q3293">
        <v>189412677</v>
      </c>
      <c r="R3293">
        <v>165000000</v>
      </c>
      <c r="AD3293" t="str">
        <v>Adventure</v>
      </c>
      <c r="AE3293">
        <v>7.8</v>
      </c>
    </row>
    <row r="3294" spans="2:31" x14ac:dyDescent="0.4">
      <c r="B3294" t="s">
        <v>3408</v>
      </c>
      <c r="C3294" s="7">
        <v>41123</v>
      </c>
      <c r="D3294">
        <f>YEAR(_01_data[[#This Row],[Release Date]])</f>
        <v>2012</v>
      </c>
      <c r="E3294" t="s">
        <v>38</v>
      </c>
      <c r="F3294" t="s">
        <v>24</v>
      </c>
      <c r="G3294" t="s">
        <v>20</v>
      </c>
      <c r="H3294" t="s">
        <v>21</v>
      </c>
      <c r="I3294" t="s">
        <v>65</v>
      </c>
      <c r="J3294">
        <v>1000</v>
      </c>
      <c r="K3294">
        <v>2759</v>
      </c>
      <c r="L3294">
        <v>0</v>
      </c>
      <c r="M3294">
        <v>39000</v>
      </c>
      <c r="N3294">
        <v>7.4</v>
      </c>
      <c r="O3294">
        <v>558</v>
      </c>
      <c r="P3294">
        <v>157</v>
      </c>
      <c r="Q3294">
        <v>95720716</v>
      </c>
      <c r="R3294">
        <v>40000000</v>
      </c>
      <c r="AD3294" t="str">
        <v>Drama</v>
      </c>
      <c r="AE3294">
        <v>7.4</v>
      </c>
    </row>
    <row r="3295" spans="2:31" x14ac:dyDescent="0.4">
      <c r="B3295" t="s">
        <v>3409</v>
      </c>
      <c r="C3295" s="7">
        <v>41587</v>
      </c>
      <c r="D3295">
        <f>YEAR(_01_data[[#This Row],[Release Date]])</f>
        <v>2013</v>
      </c>
      <c r="E3295" t="s">
        <v>38</v>
      </c>
      <c r="F3295" t="s">
        <v>50</v>
      </c>
      <c r="G3295" t="s">
        <v>20</v>
      </c>
      <c r="H3295" t="s">
        <v>21</v>
      </c>
      <c r="I3295" t="s">
        <v>65</v>
      </c>
      <c r="J3295">
        <v>2000</v>
      </c>
      <c r="K3295">
        <v>4251</v>
      </c>
      <c r="L3295">
        <v>0</v>
      </c>
      <c r="M3295">
        <v>83000</v>
      </c>
      <c r="N3295">
        <v>8.1</v>
      </c>
      <c r="O3295">
        <v>597</v>
      </c>
      <c r="P3295">
        <v>134</v>
      </c>
      <c r="Q3295">
        <v>56667870</v>
      </c>
      <c r="R3295">
        <v>20000000</v>
      </c>
      <c r="AD3295" t="str">
        <v>Biography</v>
      </c>
      <c r="AE3295">
        <v>8.1</v>
      </c>
    </row>
    <row r="3296" spans="2:31" x14ac:dyDescent="0.4">
      <c r="B3296" t="s">
        <v>3410</v>
      </c>
      <c r="C3296" s="7">
        <v>41615</v>
      </c>
      <c r="D3296">
        <f>YEAR(_01_data[[#This Row],[Release Date]])</f>
        <v>2013</v>
      </c>
      <c r="E3296" t="s">
        <v>38</v>
      </c>
      <c r="F3296" t="s">
        <v>56</v>
      </c>
      <c r="G3296" t="s">
        <v>20</v>
      </c>
      <c r="H3296" t="s">
        <v>21</v>
      </c>
      <c r="I3296" t="s">
        <v>65</v>
      </c>
      <c r="J3296">
        <v>18000</v>
      </c>
      <c r="K3296">
        <v>20148</v>
      </c>
      <c r="L3296">
        <v>175</v>
      </c>
      <c r="M3296">
        <v>22000</v>
      </c>
      <c r="N3296">
        <v>6.7</v>
      </c>
      <c r="O3296">
        <v>265</v>
      </c>
      <c r="P3296">
        <v>109</v>
      </c>
      <c r="Q3296">
        <v>75573300</v>
      </c>
      <c r="R3296">
        <v>61000000</v>
      </c>
      <c r="AD3296" t="str">
        <v>Action</v>
      </c>
      <c r="AE3296">
        <v>6.7</v>
      </c>
    </row>
    <row r="3297" spans="2:31" x14ac:dyDescent="0.4">
      <c r="B3297" t="s">
        <v>3411</v>
      </c>
      <c r="C3297" s="7">
        <v>41299</v>
      </c>
      <c r="D3297">
        <f>YEAR(_01_data[[#This Row],[Release Date]])</f>
        <v>2013</v>
      </c>
      <c r="E3297" t="s">
        <v>38</v>
      </c>
      <c r="F3297" t="s">
        <v>102</v>
      </c>
      <c r="G3297" t="s">
        <v>20</v>
      </c>
      <c r="H3297" t="s">
        <v>21</v>
      </c>
      <c r="I3297" t="s">
        <v>81</v>
      </c>
      <c r="J3297">
        <v>130</v>
      </c>
      <c r="K3297">
        <v>198</v>
      </c>
      <c r="L3297">
        <v>9</v>
      </c>
      <c r="M3297">
        <v>14000</v>
      </c>
      <c r="N3297">
        <v>7.4</v>
      </c>
      <c r="O3297">
        <v>149</v>
      </c>
      <c r="P3297">
        <v>91</v>
      </c>
      <c r="Q3297">
        <v>4946250</v>
      </c>
      <c r="R3297">
        <v>1000000</v>
      </c>
      <c r="AD3297" t="str">
        <v>Documentary</v>
      </c>
      <c r="AE3297">
        <v>7.4</v>
      </c>
    </row>
    <row r="3298" spans="2:31" x14ac:dyDescent="0.4">
      <c r="B3298" t="s">
        <v>3412</v>
      </c>
      <c r="C3298" s="7">
        <v>41390</v>
      </c>
      <c r="D3298">
        <f>YEAR(_01_data[[#This Row],[Release Date]])</f>
        <v>2013</v>
      </c>
      <c r="E3298" t="s">
        <v>38</v>
      </c>
      <c r="F3298" t="s">
        <v>31</v>
      </c>
      <c r="G3298" t="s">
        <v>20</v>
      </c>
      <c r="H3298" t="s">
        <v>21</v>
      </c>
      <c r="I3298" t="s">
        <v>65</v>
      </c>
      <c r="J3298">
        <v>552</v>
      </c>
      <c r="K3298">
        <v>2730</v>
      </c>
      <c r="L3298">
        <v>24</v>
      </c>
      <c r="M3298">
        <v>11000</v>
      </c>
      <c r="N3298">
        <v>5.9</v>
      </c>
      <c r="O3298">
        <v>168</v>
      </c>
      <c r="P3298">
        <v>93</v>
      </c>
      <c r="Q3298">
        <v>25675765</v>
      </c>
      <c r="R3298">
        <v>13000000</v>
      </c>
      <c r="AD3298" t="str">
        <v>Comedy</v>
      </c>
      <c r="AE3298">
        <v>5.9</v>
      </c>
    </row>
    <row r="3299" spans="2:31" x14ac:dyDescent="0.4">
      <c r="B3299" t="s">
        <v>3413</v>
      </c>
      <c r="C3299" s="7">
        <v>41296</v>
      </c>
      <c r="D3299">
        <f>YEAR(_01_data[[#This Row],[Release Date]])</f>
        <v>2013</v>
      </c>
      <c r="E3299" t="s">
        <v>38</v>
      </c>
      <c r="F3299" t="s">
        <v>50</v>
      </c>
      <c r="G3299" t="s">
        <v>20</v>
      </c>
      <c r="H3299" t="s">
        <v>21</v>
      </c>
      <c r="I3299" t="s">
        <v>81</v>
      </c>
      <c r="J3299">
        <v>11000</v>
      </c>
      <c r="K3299">
        <v>16911</v>
      </c>
      <c r="L3299">
        <v>241</v>
      </c>
      <c r="M3299">
        <v>28000</v>
      </c>
      <c r="N3299">
        <v>7.5</v>
      </c>
      <c r="O3299">
        <v>216</v>
      </c>
      <c r="P3299">
        <v>128</v>
      </c>
      <c r="Q3299">
        <v>95001343</v>
      </c>
      <c r="R3299">
        <v>40000000</v>
      </c>
      <c r="AD3299" t="str">
        <v>Biography</v>
      </c>
      <c r="AE3299">
        <v>7.5</v>
      </c>
    </row>
    <row r="3300" spans="2:31" x14ac:dyDescent="0.4">
      <c r="B3300" t="s">
        <v>3414</v>
      </c>
      <c r="C3300" s="7">
        <v>41342</v>
      </c>
      <c r="D3300">
        <f>YEAR(_01_data[[#This Row],[Release Date]])</f>
        <v>2013</v>
      </c>
      <c r="E3300" t="s">
        <v>38</v>
      </c>
      <c r="F3300" t="s">
        <v>56</v>
      </c>
      <c r="G3300" t="s">
        <v>20</v>
      </c>
      <c r="H3300" t="s">
        <v>21</v>
      </c>
      <c r="I3300" t="s">
        <v>81</v>
      </c>
      <c r="J3300">
        <v>18000</v>
      </c>
      <c r="K3300">
        <v>20965</v>
      </c>
      <c r="L3300">
        <v>47</v>
      </c>
      <c r="M3300">
        <v>35000</v>
      </c>
      <c r="N3300">
        <v>6.3</v>
      </c>
      <c r="O3300">
        <v>218</v>
      </c>
      <c r="P3300">
        <v>128</v>
      </c>
      <c r="Q3300">
        <v>38297305</v>
      </c>
      <c r="R3300">
        <v>175000000</v>
      </c>
      <c r="AD3300" t="str">
        <v>Action</v>
      </c>
      <c r="AE3300">
        <v>6.3</v>
      </c>
    </row>
    <row r="3301" spans="2:31" x14ac:dyDescent="0.4">
      <c r="B3301" t="s">
        <v>3415</v>
      </c>
      <c r="C3301" s="7">
        <v>41278</v>
      </c>
      <c r="D3301">
        <f>YEAR(_01_data[[#This Row],[Release Date]])</f>
        <v>2013</v>
      </c>
      <c r="E3301" t="s">
        <v>38</v>
      </c>
      <c r="F3301" t="s">
        <v>56</v>
      </c>
      <c r="G3301" t="s">
        <v>20</v>
      </c>
      <c r="H3301" t="s">
        <v>21</v>
      </c>
      <c r="I3301" t="s">
        <v>65</v>
      </c>
      <c r="J3301">
        <v>13000</v>
      </c>
      <c r="K3301">
        <v>15481</v>
      </c>
      <c r="L3301">
        <v>212</v>
      </c>
      <c r="M3301">
        <v>66000</v>
      </c>
      <c r="N3301">
        <v>5.3</v>
      </c>
      <c r="O3301">
        <v>412</v>
      </c>
      <c r="P3301">
        <v>101</v>
      </c>
      <c r="Q3301">
        <v>67344392</v>
      </c>
      <c r="R3301">
        <v>92000000</v>
      </c>
      <c r="AD3301" t="str">
        <v>Action</v>
      </c>
      <c r="AE3301">
        <v>5.3</v>
      </c>
    </row>
    <row r="3302" spans="2:31" x14ac:dyDescent="0.4">
      <c r="B3302" t="s">
        <v>3416</v>
      </c>
      <c r="C3302" s="7">
        <v>41366</v>
      </c>
      <c r="D3302">
        <f>YEAR(_01_data[[#This Row],[Release Date]])</f>
        <v>2013</v>
      </c>
      <c r="E3302" t="s">
        <v>38</v>
      </c>
      <c r="F3302" t="s">
        <v>31</v>
      </c>
      <c r="G3302" t="s">
        <v>20</v>
      </c>
      <c r="H3302" t="s">
        <v>21</v>
      </c>
      <c r="I3302" t="s">
        <v>65</v>
      </c>
      <c r="J3302">
        <v>713</v>
      </c>
      <c r="K3302">
        <v>3421</v>
      </c>
      <c r="L3302">
        <v>89</v>
      </c>
      <c r="M3302">
        <v>0</v>
      </c>
      <c r="N3302">
        <v>5.0999999999999996</v>
      </c>
      <c r="O3302">
        <v>129</v>
      </c>
      <c r="P3302">
        <v>86</v>
      </c>
      <c r="Q3302">
        <v>40041683</v>
      </c>
      <c r="R3302">
        <v>2500000</v>
      </c>
      <c r="AD3302" t="str">
        <v>Comedy</v>
      </c>
      <c r="AE3302">
        <v>5.0999999999999996</v>
      </c>
    </row>
    <row r="3303" spans="2:31" x14ac:dyDescent="0.4">
      <c r="B3303" t="s">
        <v>3417</v>
      </c>
      <c r="C3303" s="7">
        <v>41345</v>
      </c>
      <c r="D3303">
        <f>YEAR(_01_data[[#This Row],[Release Date]])</f>
        <v>2013</v>
      </c>
      <c r="E3303" t="s">
        <v>38</v>
      </c>
      <c r="F3303" t="s">
        <v>31</v>
      </c>
      <c r="G3303" t="s">
        <v>20</v>
      </c>
      <c r="H3303" t="s">
        <v>21</v>
      </c>
      <c r="I3303" t="s">
        <v>81</v>
      </c>
      <c r="J3303">
        <v>975</v>
      </c>
      <c r="K3303">
        <v>3202</v>
      </c>
      <c r="L3303">
        <v>0</v>
      </c>
      <c r="M3303">
        <v>0</v>
      </c>
      <c r="N3303">
        <v>4.7</v>
      </c>
      <c r="O3303">
        <v>24</v>
      </c>
      <c r="P3303">
        <v>100</v>
      </c>
      <c r="Q3303">
        <v>52528330</v>
      </c>
      <c r="R3303">
        <v>25000000</v>
      </c>
      <c r="AD3303" t="str">
        <v>Comedy</v>
      </c>
      <c r="AE3303">
        <v>4.7</v>
      </c>
    </row>
    <row r="3304" spans="2:31" x14ac:dyDescent="0.4">
      <c r="B3304" t="s">
        <v>3418</v>
      </c>
      <c r="C3304" s="7">
        <v>41385</v>
      </c>
      <c r="D3304">
        <f>YEAR(_01_data[[#This Row],[Release Date]])</f>
        <v>2013</v>
      </c>
      <c r="E3304" t="s">
        <v>38</v>
      </c>
      <c r="F3304" t="s">
        <v>24</v>
      </c>
      <c r="G3304" t="s">
        <v>20</v>
      </c>
      <c r="H3304" t="s">
        <v>60</v>
      </c>
      <c r="I3304" t="s">
        <v>65</v>
      </c>
      <c r="J3304">
        <v>565</v>
      </c>
      <c r="K3304">
        <v>1595</v>
      </c>
      <c r="L3304">
        <v>628</v>
      </c>
      <c r="M3304">
        <v>105000</v>
      </c>
      <c r="N3304">
        <v>7.8</v>
      </c>
      <c r="O3304">
        <v>274</v>
      </c>
      <c r="P3304">
        <v>123</v>
      </c>
      <c r="Q3304">
        <v>15294553</v>
      </c>
      <c r="R3304">
        <v>12000000</v>
      </c>
      <c r="AD3304" t="str">
        <v>Drama</v>
      </c>
      <c r="AE3304">
        <v>7.8</v>
      </c>
    </row>
    <row r="3305" spans="2:31" x14ac:dyDescent="0.4">
      <c r="B3305" t="s">
        <v>3419</v>
      </c>
      <c r="C3305" s="7">
        <v>41461</v>
      </c>
      <c r="D3305">
        <f>YEAR(_01_data[[#This Row],[Release Date]])</f>
        <v>2013</v>
      </c>
      <c r="E3305" t="s">
        <v>38</v>
      </c>
      <c r="F3305" t="s">
        <v>31</v>
      </c>
      <c r="G3305" t="s">
        <v>20</v>
      </c>
      <c r="H3305" t="s">
        <v>21</v>
      </c>
      <c r="I3305" t="s">
        <v>81</v>
      </c>
      <c r="J3305">
        <v>2000</v>
      </c>
      <c r="K3305">
        <v>3004</v>
      </c>
      <c r="L3305">
        <v>80</v>
      </c>
      <c r="M3305">
        <v>5000</v>
      </c>
      <c r="N3305">
        <v>5.7</v>
      </c>
      <c r="O3305">
        <v>150</v>
      </c>
      <c r="P3305">
        <v>107</v>
      </c>
      <c r="Q3305">
        <v>18004225</v>
      </c>
      <c r="R3305">
        <v>13000000</v>
      </c>
      <c r="AD3305" t="str">
        <v>Comedy</v>
      </c>
      <c r="AE3305">
        <v>5.7</v>
      </c>
    </row>
    <row r="3306" spans="2:31" x14ac:dyDescent="0.4">
      <c r="B3306" t="s">
        <v>3420</v>
      </c>
      <c r="C3306" s="7">
        <v>41391</v>
      </c>
      <c r="D3306">
        <f>YEAR(_01_data[[#This Row],[Release Date]])</f>
        <v>2013</v>
      </c>
      <c r="E3306" t="s">
        <v>38</v>
      </c>
      <c r="F3306" t="s">
        <v>24</v>
      </c>
      <c r="G3306" t="s">
        <v>20</v>
      </c>
      <c r="H3306" t="s">
        <v>170</v>
      </c>
      <c r="I3306" t="s">
        <v>65</v>
      </c>
      <c r="J3306">
        <v>18000</v>
      </c>
      <c r="K3306">
        <v>25269</v>
      </c>
      <c r="L3306">
        <v>105</v>
      </c>
      <c r="M3306">
        <v>0</v>
      </c>
      <c r="N3306">
        <v>6.2</v>
      </c>
      <c r="O3306">
        <v>141</v>
      </c>
      <c r="P3306">
        <v>112</v>
      </c>
      <c r="Q3306">
        <v>317125</v>
      </c>
      <c r="R3306">
        <v>16000000</v>
      </c>
      <c r="AD3306" t="str">
        <v>Drama</v>
      </c>
      <c r="AE3306">
        <v>6.2</v>
      </c>
    </row>
    <row r="3307" spans="2:31" x14ac:dyDescent="0.4">
      <c r="B3307" t="s">
        <v>3421</v>
      </c>
      <c r="C3307" s="7">
        <v>41333</v>
      </c>
      <c r="D3307">
        <f>YEAR(_01_data[[#This Row],[Release Date]])</f>
        <v>2013</v>
      </c>
      <c r="E3307" t="s">
        <v>38</v>
      </c>
      <c r="F3307" t="s">
        <v>56</v>
      </c>
      <c r="G3307" t="s">
        <v>20</v>
      </c>
      <c r="H3307" t="s">
        <v>21</v>
      </c>
      <c r="I3307" t="s">
        <v>81</v>
      </c>
      <c r="J3307">
        <v>10000</v>
      </c>
      <c r="K3307">
        <v>14168</v>
      </c>
      <c r="L3307">
        <v>0</v>
      </c>
      <c r="M3307">
        <v>37000</v>
      </c>
      <c r="N3307">
        <v>4.9000000000000004</v>
      </c>
      <c r="O3307">
        <v>349</v>
      </c>
      <c r="P3307">
        <v>100</v>
      </c>
      <c r="Q3307">
        <v>60522097</v>
      </c>
      <c r="R3307">
        <v>130000000</v>
      </c>
      <c r="AD3307" t="str">
        <v>Action</v>
      </c>
      <c r="AE3307">
        <v>4.9000000000000004</v>
      </c>
    </row>
    <row r="3308" spans="2:31" x14ac:dyDescent="0.4">
      <c r="B3308" t="s">
        <v>3422</v>
      </c>
      <c r="C3308" s="7">
        <v>41467</v>
      </c>
      <c r="D3308">
        <f>YEAR(_01_data[[#This Row],[Release Date]])</f>
        <v>2013</v>
      </c>
      <c r="E3308" t="s">
        <v>38</v>
      </c>
      <c r="F3308" t="s">
        <v>56</v>
      </c>
      <c r="G3308" t="s">
        <v>20</v>
      </c>
      <c r="H3308" t="s">
        <v>21</v>
      </c>
      <c r="I3308" t="s">
        <v>81</v>
      </c>
      <c r="J3308">
        <v>0</v>
      </c>
      <c r="K3308">
        <v>0</v>
      </c>
      <c r="L3308">
        <v>78</v>
      </c>
      <c r="M3308">
        <v>18000</v>
      </c>
      <c r="N3308">
        <v>6.9</v>
      </c>
      <c r="O3308">
        <v>346</v>
      </c>
      <c r="P3308">
        <v>106</v>
      </c>
      <c r="Q3308">
        <v>6262942</v>
      </c>
      <c r="R3308">
        <v>9000000</v>
      </c>
      <c r="AD3308" t="str">
        <v>Action</v>
      </c>
      <c r="AE3308">
        <v>6.9</v>
      </c>
    </row>
    <row r="3309" spans="2:31" x14ac:dyDescent="0.4">
      <c r="B3309" t="s">
        <v>3423</v>
      </c>
      <c r="C3309" s="7">
        <v>41424</v>
      </c>
      <c r="D3309">
        <f>YEAR(_01_data[[#This Row],[Release Date]])</f>
        <v>2013</v>
      </c>
      <c r="E3309" t="s">
        <v>38</v>
      </c>
      <c r="F3309" t="s">
        <v>19</v>
      </c>
      <c r="G3309" t="s">
        <v>20</v>
      </c>
      <c r="H3309" t="s">
        <v>21</v>
      </c>
      <c r="I3309" t="s">
        <v>65</v>
      </c>
      <c r="J3309">
        <v>34000</v>
      </c>
      <c r="K3309">
        <v>83012</v>
      </c>
      <c r="L3309">
        <v>737</v>
      </c>
      <c r="M3309">
        <v>63000</v>
      </c>
      <c r="N3309">
        <v>7.3</v>
      </c>
      <c r="O3309">
        <v>538</v>
      </c>
      <c r="P3309">
        <v>138</v>
      </c>
      <c r="Q3309">
        <v>150117807</v>
      </c>
      <c r="R3309">
        <v>40000000</v>
      </c>
      <c r="AD3309" t="str">
        <v>Crime</v>
      </c>
      <c r="AE3309">
        <v>7.3</v>
      </c>
    </row>
    <row r="3310" spans="2:31" x14ac:dyDescent="0.4">
      <c r="B3310" t="s">
        <v>3424</v>
      </c>
      <c r="C3310" s="7">
        <v>41592</v>
      </c>
      <c r="D3310">
        <f>YEAR(_01_data[[#This Row],[Release Date]])</f>
        <v>2013</v>
      </c>
      <c r="E3310" t="s">
        <v>38</v>
      </c>
      <c r="F3310" t="s">
        <v>31</v>
      </c>
      <c r="G3310" t="s">
        <v>20</v>
      </c>
      <c r="H3310" t="s">
        <v>21</v>
      </c>
      <c r="I3310" t="s">
        <v>81</v>
      </c>
      <c r="J3310">
        <v>11000</v>
      </c>
      <c r="K3310">
        <v>28176</v>
      </c>
      <c r="L3310">
        <v>285</v>
      </c>
      <c r="M3310">
        <v>41000</v>
      </c>
      <c r="N3310">
        <v>6.3</v>
      </c>
      <c r="O3310">
        <v>272</v>
      </c>
      <c r="P3310">
        <v>143</v>
      </c>
      <c r="Q3310">
        <v>2175312</v>
      </c>
      <c r="R3310">
        <v>50000000</v>
      </c>
      <c r="AD3310" t="str">
        <v>Comedy</v>
      </c>
      <c r="AE3310">
        <v>6.3</v>
      </c>
    </row>
    <row r="3311" spans="2:31" x14ac:dyDescent="0.4">
      <c r="B3311" t="s">
        <v>3425</v>
      </c>
      <c r="C3311" s="7">
        <v>41385</v>
      </c>
      <c r="D3311">
        <f>YEAR(_01_data[[#This Row],[Release Date]])</f>
        <v>2013</v>
      </c>
      <c r="E3311" t="s">
        <v>38</v>
      </c>
      <c r="F3311" t="s">
        <v>42</v>
      </c>
      <c r="G3311" t="s">
        <v>20</v>
      </c>
      <c r="H3311" t="s">
        <v>493</v>
      </c>
      <c r="I3311" t="s">
        <v>61</v>
      </c>
      <c r="J3311">
        <v>53</v>
      </c>
      <c r="K3311">
        <v>86</v>
      </c>
      <c r="L3311">
        <v>9</v>
      </c>
      <c r="M3311">
        <v>0</v>
      </c>
      <c r="N3311">
        <v>7.6</v>
      </c>
      <c r="O3311">
        <v>31</v>
      </c>
      <c r="P3311">
        <v>91</v>
      </c>
      <c r="Q3311">
        <v>287761</v>
      </c>
      <c r="R3311">
        <v>1000000</v>
      </c>
      <c r="AD3311" t="str">
        <v>Adventure</v>
      </c>
      <c r="AE3311">
        <v>7.6</v>
      </c>
    </row>
    <row r="3312" spans="2:31" x14ac:dyDescent="0.4">
      <c r="B3312" t="s">
        <v>3426</v>
      </c>
      <c r="C3312" s="7">
        <v>41409</v>
      </c>
      <c r="D3312">
        <f>YEAR(_01_data[[#This Row],[Release Date]])</f>
        <v>2013</v>
      </c>
      <c r="E3312" t="s">
        <v>38</v>
      </c>
      <c r="F3312" t="s">
        <v>24</v>
      </c>
      <c r="G3312" t="s">
        <v>20</v>
      </c>
      <c r="H3312" t="s">
        <v>21</v>
      </c>
      <c r="I3312" t="s">
        <v>65</v>
      </c>
      <c r="J3312">
        <v>19000</v>
      </c>
      <c r="K3312">
        <v>39690</v>
      </c>
      <c r="L3312">
        <v>53</v>
      </c>
      <c r="M3312">
        <v>30000</v>
      </c>
      <c r="N3312">
        <v>7.3</v>
      </c>
      <c r="O3312">
        <v>322</v>
      </c>
      <c r="P3312">
        <v>121</v>
      </c>
      <c r="Q3312">
        <v>37738400</v>
      </c>
      <c r="R3312">
        <v>25000000</v>
      </c>
      <c r="AD3312" t="str">
        <v>Drama</v>
      </c>
      <c r="AE3312">
        <v>7.3</v>
      </c>
    </row>
    <row r="3313" spans="2:31" x14ac:dyDescent="0.4">
      <c r="B3313" t="s">
        <v>3427</v>
      </c>
      <c r="C3313" s="7">
        <v>41438</v>
      </c>
      <c r="D3313">
        <f>YEAR(_01_data[[#This Row],[Release Date]])</f>
        <v>2013</v>
      </c>
      <c r="E3313" t="s">
        <v>38</v>
      </c>
      <c r="F3313" t="s">
        <v>31</v>
      </c>
      <c r="G3313" t="s">
        <v>20</v>
      </c>
      <c r="H3313" t="s">
        <v>21</v>
      </c>
      <c r="I3313" t="s">
        <v>65</v>
      </c>
      <c r="J3313">
        <v>925</v>
      </c>
      <c r="K3313">
        <v>1018</v>
      </c>
      <c r="L3313">
        <v>79</v>
      </c>
      <c r="M3313">
        <v>26000</v>
      </c>
      <c r="N3313">
        <v>6.6</v>
      </c>
      <c r="O3313">
        <v>157</v>
      </c>
      <c r="P3313">
        <v>102</v>
      </c>
      <c r="Q3313">
        <v>101978840</v>
      </c>
      <c r="R3313">
        <v>15000000</v>
      </c>
      <c r="AD3313" t="str">
        <v>Comedy</v>
      </c>
      <c r="AE3313">
        <v>6.6</v>
      </c>
    </row>
    <row r="3314" spans="2:31" x14ac:dyDescent="0.4">
      <c r="B3314" t="s">
        <v>3428</v>
      </c>
      <c r="C3314" s="7">
        <v>41294</v>
      </c>
      <c r="D3314">
        <f>YEAR(_01_data[[#This Row],[Release Date]])</f>
        <v>2013</v>
      </c>
      <c r="E3314" t="s">
        <v>38</v>
      </c>
      <c r="F3314" t="s">
        <v>31</v>
      </c>
      <c r="G3314" t="s">
        <v>20</v>
      </c>
      <c r="H3314" t="s">
        <v>21</v>
      </c>
      <c r="I3314" t="s">
        <v>65</v>
      </c>
      <c r="J3314">
        <v>628</v>
      </c>
      <c r="K3314">
        <v>2061</v>
      </c>
      <c r="L3314">
        <v>0</v>
      </c>
      <c r="M3314">
        <v>0</v>
      </c>
      <c r="N3314">
        <v>6.7</v>
      </c>
      <c r="O3314">
        <v>126</v>
      </c>
      <c r="P3314">
        <v>89</v>
      </c>
      <c r="Q3314">
        <v>7764027</v>
      </c>
      <c r="R3314">
        <v>10000000</v>
      </c>
      <c r="AD3314" t="str">
        <v>Comedy</v>
      </c>
      <c r="AE3314">
        <v>6.7</v>
      </c>
    </row>
    <row r="3315" spans="2:31" x14ac:dyDescent="0.4">
      <c r="B3315" t="s">
        <v>3429</v>
      </c>
      <c r="C3315" s="7">
        <v>41616</v>
      </c>
      <c r="D3315">
        <f>YEAR(_01_data[[#This Row],[Release Date]])</f>
        <v>2013</v>
      </c>
      <c r="E3315" t="s">
        <v>38</v>
      </c>
      <c r="F3315" t="s">
        <v>31</v>
      </c>
      <c r="G3315" t="s">
        <v>20</v>
      </c>
      <c r="H3315" t="s">
        <v>21</v>
      </c>
      <c r="I3315" t="s">
        <v>81</v>
      </c>
      <c r="J3315">
        <v>3000</v>
      </c>
      <c r="K3315">
        <v>8097</v>
      </c>
      <c r="L3315">
        <v>68</v>
      </c>
      <c r="M3315">
        <v>0</v>
      </c>
      <c r="N3315">
        <v>5</v>
      </c>
      <c r="O3315">
        <v>52</v>
      </c>
      <c r="P3315">
        <v>96</v>
      </c>
      <c r="Q3315">
        <v>21564616</v>
      </c>
      <c r="R3315">
        <v>8500000</v>
      </c>
      <c r="AD3315" t="str">
        <v>Comedy</v>
      </c>
      <c r="AE3315">
        <v>5</v>
      </c>
    </row>
    <row r="3316" spans="2:31" x14ac:dyDescent="0.4">
      <c r="B3316" t="s">
        <v>3430</v>
      </c>
      <c r="C3316" s="7">
        <v>41298</v>
      </c>
      <c r="D3316">
        <f>YEAR(_01_data[[#This Row],[Release Date]])</f>
        <v>2013</v>
      </c>
      <c r="E3316" t="s">
        <v>38</v>
      </c>
      <c r="F3316" t="s">
        <v>24</v>
      </c>
      <c r="G3316" t="s">
        <v>20</v>
      </c>
      <c r="H3316" t="s">
        <v>21</v>
      </c>
      <c r="I3316" t="s">
        <v>81</v>
      </c>
      <c r="J3316">
        <v>997</v>
      </c>
      <c r="K3316">
        <v>3177</v>
      </c>
      <c r="L3316">
        <v>9</v>
      </c>
      <c r="M3316">
        <v>0</v>
      </c>
      <c r="N3316">
        <v>5</v>
      </c>
      <c r="O3316">
        <v>65</v>
      </c>
      <c r="P3316">
        <v>110</v>
      </c>
      <c r="Q3316">
        <v>8888355</v>
      </c>
      <c r="R3316">
        <v>20000000</v>
      </c>
      <c r="AD3316" t="str">
        <v>Drama</v>
      </c>
      <c r="AE3316">
        <v>5</v>
      </c>
    </row>
    <row r="3317" spans="2:31" x14ac:dyDescent="0.4">
      <c r="B3317" t="s">
        <v>3431</v>
      </c>
      <c r="C3317" s="7">
        <v>41499</v>
      </c>
      <c r="D3317">
        <f>YEAR(_01_data[[#This Row],[Release Date]])</f>
        <v>2013</v>
      </c>
      <c r="E3317" t="s">
        <v>38</v>
      </c>
      <c r="F3317" t="s">
        <v>24</v>
      </c>
      <c r="G3317" t="s">
        <v>20</v>
      </c>
      <c r="H3317" t="s">
        <v>21</v>
      </c>
      <c r="I3317" t="s">
        <v>81</v>
      </c>
      <c r="J3317">
        <v>1000</v>
      </c>
      <c r="K3317">
        <v>3580</v>
      </c>
      <c r="L3317">
        <v>98</v>
      </c>
      <c r="M3317">
        <v>14000</v>
      </c>
      <c r="N3317">
        <v>6.2</v>
      </c>
      <c r="O3317">
        <v>231</v>
      </c>
      <c r="P3317">
        <v>124</v>
      </c>
      <c r="Q3317">
        <v>19445217</v>
      </c>
      <c r="R3317">
        <v>60000000</v>
      </c>
      <c r="AD3317" t="str">
        <v>Drama</v>
      </c>
      <c r="AE3317">
        <v>6.2</v>
      </c>
    </row>
    <row r="3318" spans="2:31" x14ac:dyDescent="0.4">
      <c r="B3318" t="s">
        <v>3432</v>
      </c>
      <c r="C3318" s="7">
        <v>41542</v>
      </c>
      <c r="D3318">
        <f>YEAR(_01_data[[#This Row],[Release Date]])</f>
        <v>2013</v>
      </c>
      <c r="E3318" t="s">
        <v>38</v>
      </c>
      <c r="F3318" t="s">
        <v>24</v>
      </c>
      <c r="G3318" t="s">
        <v>20</v>
      </c>
      <c r="H3318" t="s">
        <v>21</v>
      </c>
      <c r="I3318" t="s">
        <v>65</v>
      </c>
      <c r="J3318">
        <v>140</v>
      </c>
      <c r="K3318">
        <v>328</v>
      </c>
      <c r="L3318">
        <v>0</v>
      </c>
      <c r="M3318">
        <v>62000</v>
      </c>
      <c r="N3318">
        <v>7.9</v>
      </c>
      <c r="O3318">
        <v>405</v>
      </c>
      <c r="P3318">
        <v>109</v>
      </c>
      <c r="Q3318">
        <v>8114507</v>
      </c>
      <c r="R3318">
        <v>3000000</v>
      </c>
      <c r="AD3318" t="str">
        <v>Drama</v>
      </c>
      <c r="AE3318">
        <v>7.9</v>
      </c>
    </row>
    <row r="3319" spans="2:31" x14ac:dyDescent="0.4">
      <c r="B3319" t="s">
        <v>3433</v>
      </c>
      <c r="C3319" s="7">
        <v>41416</v>
      </c>
      <c r="D3319">
        <f>YEAR(_01_data[[#This Row],[Release Date]])</f>
        <v>2013</v>
      </c>
      <c r="E3319" t="s">
        <v>38</v>
      </c>
      <c r="F3319" t="s">
        <v>24</v>
      </c>
      <c r="G3319" t="s">
        <v>20</v>
      </c>
      <c r="H3319" t="s">
        <v>21</v>
      </c>
      <c r="I3319" t="s">
        <v>65</v>
      </c>
      <c r="J3319">
        <v>480</v>
      </c>
      <c r="K3319">
        <v>517</v>
      </c>
      <c r="L3319">
        <v>109</v>
      </c>
      <c r="M3319">
        <v>43000</v>
      </c>
      <c r="N3319">
        <v>7.4</v>
      </c>
      <c r="O3319">
        <v>283</v>
      </c>
      <c r="P3319">
        <v>104</v>
      </c>
      <c r="Q3319">
        <v>16168741</v>
      </c>
      <c r="R3319">
        <v>8000000</v>
      </c>
      <c r="AD3319" t="str">
        <v>Drama</v>
      </c>
      <c r="AE3319">
        <v>7.4</v>
      </c>
    </row>
    <row r="3320" spans="2:31" x14ac:dyDescent="0.4">
      <c r="B3320" t="s">
        <v>3434</v>
      </c>
      <c r="C3320" s="7">
        <v>41275</v>
      </c>
      <c r="D3320">
        <f>YEAR(_01_data[[#This Row],[Release Date]])</f>
        <v>2013</v>
      </c>
      <c r="E3320" t="s">
        <v>38</v>
      </c>
      <c r="F3320" t="s">
        <v>24</v>
      </c>
      <c r="G3320" t="s">
        <v>20</v>
      </c>
      <c r="H3320" t="s">
        <v>21</v>
      </c>
      <c r="I3320" t="s">
        <v>61</v>
      </c>
      <c r="J3320">
        <v>549</v>
      </c>
      <c r="K3320">
        <v>1373</v>
      </c>
      <c r="L3320">
        <v>148</v>
      </c>
      <c r="M3320">
        <v>0</v>
      </c>
      <c r="N3320">
        <v>4.4000000000000004</v>
      </c>
      <c r="O3320">
        <v>40</v>
      </c>
      <c r="P3320">
        <v>93</v>
      </c>
      <c r="Q3320">
        <v>7017178</v>
      </c>
      <c r="R3320">
        <v>17500000</v>
      </c>
      <c r="AD3320" t="str">
        <v>Drama</v>
      </c>
      <c r="AE3320">
        <v>4.4000000000000004</v>
      </c>
    </row>
    <row r="3321" spans="2:31" x14ac:dyDescent="0.4">
      <c r="B3321" t="s">
        <v>3435</v>
      </c>
      <c r="C3321" s="7">
        <v>41291</v>
      </c>
      <c r="D3321">
        <f>YEAR(_01_data[[#This Row],[Release Date]])</f>
        <v>2013</v>
      </c>
      <c r="E3321" t="s">
        <v>38</v>
      </c>
      <c r="F3321" t="s">
        <v>19</v>
      </c>
      <c r="G3321" t="s">
        <v>20</v>
      </c>
      <c r="H3321" t="s">
        <v>95</v>
      </c>
      <c r="I3321" t="s">
        <v>65</v>
      </c>
      <c r="J3321">
        <v>15000</v>
      </c>
      <c r="K3321">
        <v>18442</v>
      </c>
      <c r="L3321">
        <v>0</v>
      </c>
      <c r="M3321">
        <v>0</v>
      </c>
      <c r="N3321">
        <v>6.5</v>
      </c>
      <c r="O3321">
        <v>91</v>
      </c>
      <c r="P3321">
        <v>144</v>
      </c>
      <c r="Q3321">
        <v>41229</v>
      </c>
      <c r="R3321">
        <v>25500000</v>
      </c>
      <c r="AD3321" t="str">
        <v>Crime</v>
      </c>
      <c r="AE3321">
        <v>6.5</v>
      </c>
    </row>
    <row r="3322" spans="2:31" x14ac:dyDescent="0.4">
      <c r="B3322" t="s">
        <v>3436</v>
      </c>
      <c r="C3322" s="7">
        <v>41514</v>
      </c>
      <c r="D3322">
        <f>YEAR(_01_data[[#This Row],[Release Date]])</f>
        <v>2013</v>
      </c>
      <c r="E3322" t="s">
        <v>38</v>
      </c>
      <c r="F3322" t="s">
        <v>24</v>
      </c>
      <c r="G3322" t="s">
        <v>20</v>
      </c>
      <c r="H3322" t="s">
        <v>21</v>
      </c>
      <c r="I3322" t="s">
        <v>81</v>
      </c>
      <c r="J3322">
        <v>594</v>
      </c>
      <c r="K3322">
        <v>1353</v>
      </c>
      <c r="L3322">
        <v>11000</v>
      </c>
      <c r="M3322">
        <v>36000</v>
      </c>
      <c r="N3322">
        <v>7.3</v>
      </c>
      <c r="O3322">
        <v>415</v>
      </c>
      <c r="P3322">
        <v>98</v>
      </c>
      <c r="Q3322">
        <v>33404871</v>
      </c>
      <c r="R3322">
        <v>18000000</v>
      </c>
      <c r="AD3322" t="str">
        <v>Drama</v>
      </c>
      <c r="AE3322">
        <v>7.3</v>
      </c>
    </row>
    <row r="3323" spans="2:31" x14ac:dyDescent="0.4">
      <c r="B3323" t="s">
        <v>3437</v>
      </c>
      <c r="C3323" s="7">
        <v>41447</v>
      </c>
      <c r="D3323">
        <f>YEAR(_01_data[[#This Row],[Release Date]])</f>
        <v>2013</v>
      </c>
      <c r="E3323" t="s">
        <v>38</v>
      </c>
      <c r="F3323" t="s">
        <v>19</v>
      </c>
      <c r="G3323" t="s">
        <v>20</v>
      </c>
      <c r="H3323" t="s">
        <v>21</v>
      </c>
      <c r="I3323" t="s">
        <v>65</v>
      </c>
      <c r="J3323">
        <v>1000</v>
      </c>
      <c r="K3323">
        <v>1528</v>
      </c>
      <c r="L3323">
        <v>57</v>
      </c>
      <c r="M3323">
        <v>0</v>
      </c>
      <c r="N3323">
        <v>7.1</v>
      </c>
      <c r="O3323">
        <v>279</v>
      </c>
      <c r="P3323">
        <v>90</v>
      </c>
      <c r="Q3323">
        <v>258113</v>
      </c>
      <c r="R3323">
        <v>1066167</v>
      </c>
      <c r="AD3323" t="str">
        <v>Crime</v>
      </c>
      <c r="AE3323">
        <v>7.1</v>
      </c>
    </row>
    <row r="3324" spans="2:31" x14ac:dyDescent="0.4">
      <c r="B3324" t="s">
        <v>3438</v>
      </c>
      <c r="C3324" s="7">
        <v>41409</v>
      </c>
      <c r="D3324">
        <f>YEAR(_01_data[[#This Row],[Release Date]])</f>
        <v>2013</v>
      </c>
      <c r="E3324" t="s">
        <v>38</v>
      </c>
      <c r="F3324" t="s">
        <v>19</v>
      </c>
      <c r="G3324" t="s">
        <v>20</v>
      </c>
      <c r="H3324" t="s">
        <v>21</v>
      </c>
      <c r="I3324" t="s">
        <v>65</v>
      </c>
      <c r="J3324">
        <v>1000</v>
      </c>
      <c r="K3324">
        <v>2073</v>
      </c>
      <c r="L3324">
        <v>90</v>
      </c>
      <c r="M3324">
        <v>0</v>
      </c>
      <c r="N3324">
        <v>6.2</v>
      </c>
      <c r="O3324">
        <v>298</v>
      </c>
      <c r="P3324">
        <v>109</v>
      </c>
      <c r="Q3324">
        <v>19692608</v>
      </c>
      <c r="R3324">
        <v>35000000</v>
      </c>
      <c r="AD3324" t="str">
        <v>Crime</v>
      </c>
      <c r="AE3324">
        <v>6.2</v>
      </c>
    </row>
    <row r="3325" spans="2:31" x14ac:dyDescent="0.4">
      <c r="B3325" t="s">
        <v>3439</v>
      </c>
      <c r="C3325" s="7">
        <v>41436</v>
      </c>
      <c r="D3325">
        <f>YEAR(_01_data[[#This Row],[Release Date]])</f>
        <v>2013</v>
      </c>
      <c r="E3325" t="s">
        <v>38</v>
      </c>
      <c r="F3325" t="s">
        <v>24</v>
      </c>
      <c r="G3325" t="s">
        <v>25</v>
      </c>
      <c r="H3325" t="s">
        <v>876</v>
      </c>
      <c r="I3325" t="s">
        <v>81</v>
      </c>
      <c r="J3325">
        <v>623</v>
      </c>
      <c r="K3325">
        <v>824</v>
      </c>
      <c r="L3325">
        <v>45</v>
      </c>
      <c r="M3325">
        <v>0</v>
      </c>
      <c r="N3325">
        <v>7.7</v>
      </c>
      <c r="O3325">
        <v>26</v>
      </c>
      <c r="P3325">
        <v>120</v>
      </c>
      <c r="Q3325">
        <v>100412</v>
      </c>
      <c r="R3325">
        <v>4000000</v>
      </c>
      <c r="AD3325" t="str">
        <v>Drama</v>
      </c>
      <c r="AE3325">
        <v>7.7</v>
      </c>
    </row>
    <row r="3326" spans="2:31" x14ac:dyDescent="0.4">
      <c r="B3326" t="s">
        <v>3440</v>
      </c>
      <c r="C3326" s="7">
        <v>41393</v>
      </c>
      <c r="D3326">
        <f>YEAR(_01_data[[#This Row],[Release Date]])</f>
        <v>2013</v>
      </c>
      <c r="E3326" t="s">
        <v>38</v>
      </c>
      <c r="F3326" t="s">
        <v>50</v>
      </c>
      <c r="G3326" t="s">
        <v>20</v>
      </c>
      <c r="H3326" t="s">
        <v>21</v>
      </c>
      <c r="I3326" t="s">
        <v>81</v>
      </c>
      <c r="J3326">
        <v>15000</v>
      </c>
      <c r="K3326">
        <v>16281</v>
      </c>
      <c r="L3326">
        <v>521</v>
      </c>
      <c r="M3326">
        <v>65000</v>
      </c>
      <c r="N3326">
        <v>7.9</v>
      </c>
      <c r="O3326">
        <v>491</v>
      </c>
      <c r="P3326">
        <v>134</v>
      </c>
      <c r="Q3326">
        <v>107100855</v>
      </c>
      <c r="R3326">
        <v>55000000</v>
      </c>
      <c r="AD3326" t="str">
        <v>Biography</v>
      </c>
      <c r="AE3326">
        <v>7.9</v>
      </c>
    </row>
    <row r="3327" spans="2:31" x14ac:dyDescent="0.4">
      <c r="B3327" t="s">
        <v>3441</v>
      </c>
      <c r="C3327" s="7">
        <v>41518</v>
      </c>
      <c r="D3327">
        <f>YEAR(_01_data[[#This Row],[Release Date]])</f>
        <v>2013</v>
      </c>
      <c r="E3327" t="s">
        <v>38</v>
      </c>
      <c r="F3327" t="s">
        <v>24</v>
      </c>
      <c r="G3327" t="s">
        <v>20</v>
      </c>
      <c r="H3327" t="s">
        <v>21</v>
      </c>
      <c r="I3327" t="s">
        <v>65</v>
      </c>
      <c r="J3327">
        <v>17000</v>
      </c>
      <c r="K3327">
        <v>20051</v>
      </c>
      <c r="L3327">
        <v>108</v>
      </c>
      <c r="M3327">
        <v>39000</v>
      </c>
      <c r="N3327">
        <v>5.9</v>
      </c>
      <c r="O3327">
        <v>359</v>
      </c>
      <c r="P3327">
        <v>100</v>
      </c>
      <c r="Q3327">
        <v>35266619</v>
      </c>
      <c r="R3327">
        <v>30000000</v>
      </c>
      <c r="AD3327" t="str">
        <v>Drama</v>
      </c>
      <c r="AE3327">
        <v>5.9</v>
      </c>
    </row>
    <row r="3328" spans="2:31" x14ac:dyDescent="0.4">
      <c r="B3328" t="s">
        <v>3442</v>
      </c>
      <c r="C3328" s="7">
        <v>41627</v>
      </c>
      <c r="D3328">
        <f>YEAR(_01_data[[#This Row],[Release Date]])</f>
        <v>2013</v>
      </c>
      <c r="E3328" t="s">
        <v>38</v>
      </c>
      <c r="F3328" t="s">
        <v>31</v>
      </c>
      <c r="G3328" t="s">
        <v>20</v>
      </c>
      <c r="H3328" t="s">
        <v>21</v>
      </c>
      <c r="I3328" t="s">
        <v>22</v>
      </c>
      <c r="J3328">
        <v>3000</v>
      </c>
      <c r="K3328">
        <v>4729</v>
      </c>
      <c r="L3328">
        <v>3</v>
      </c>
      <c r="M3328">
        <v>0</v>
      </c>
      <c r="N3328">
        <v>6.8</v>
      </c>
      <c r="O3328">
        <v>193</v>
      </c>
      <c r="P3328">
        <v>88</v>
      </c>
      <c r="Q3328">
        <v>59379</v>
      </c>
      <c r="R3328">
        <v>200000</v>
      </c>
      <c r="AD3328" t="str">
        <v>Comedy</v>
      </c>
      <c r="AE3328">
        <v>6.8</v>
      </c>
    </row>
    <row r="3329" spans="2:31" x14ac:dyDescent="0.4">
      <c r="B3329" t="s">
        <v>3443</v>
      </c>
      <c r="C3329" s="7">
        <v>41347</v>
      </c>
      <c r="D3329">
        <f>YEAR(_01_data[[#This Row],[Release Date]])</f>
        <v>2013</v>
      </c>
      <c r="E3329" t="s">
        <v>38</v>
      </c>
      <c r="F3329" t="s">
        <v>24</v>
      </c>
      <c r="G3329" t="s">
        <v>430</v>
      </c>
      <c r="H3329" t="s">
        <v>876</v>
      </c>
      <c r="I3329" t="s">
        <v>65</v>
      </c>
      <c r="J3329">
        <v>78</v>
      </c>
      <c r="K3329">
        <v>221</v>
      </c>
      <c r="L3329">
        <v>21</v>
      </c>
      <c r="M3329">
        <v>874</v>
      </c>
      <c r="N3329">
        <v>6.2</v>
      </c>
      <c r="O3329">
        <v>12</v>
      </c>
      <c r="P3329">
        <v>125</v>
      </c>
      <c r="Q3329">
        <v>169379</v>
      </c>
      <c r="R3329">
        <v>10000000</v>
      </c>
      <c r="AD3329" t="str">
        <v>Drama</v>
      </c>
      <c r="AE3329">
        <v>6.2</v>
      </c>
    </row>
    <row r="3330" spans="2:31" x14ac:dyDescent="0.4">
      <c r="B3330" t="s">
        <v>3444</v>
      </c>
      <c r="C3330" s="7">
        <v>41589</v>
      </c>
      <c r="D3330">
        <f>YEAR(_01_data[[#This Row],[Release Date]])</f>
        <v>2013</v>
      </c>
      <c r="E3330" t="s">
        <v>38</v>
      </c>
      <c r="F3330" t="s">
        <v>39</v>
      </c>
      <c r="G3330" t="s">
        <v>20</v>
      </c>
      <c r="H3330" t="s">
        <v>21</v>
      </c>
      <c r="I3330" t="s">
        <v>61</v>
      </c>
      <c r="J3330">
        <v>622</v>
      </c>
      <c r="K3330">
        <v>848</v>
      </c>
      <c r="L3330">
        <v>18</v>
      </c>
      <c r="M3330">
        <v>15000</v>
      </c>
      <c r="N3330">
        <v>6.5</v>
      </c>
      <c r="O3330">
        <v>169</v>
      </c>
      <c r="P3330">
        <v>95</v>
      </c>
      <c r="Q3330">
        <v>119793567</v>
      </c>
      <c r="R3330">
        <v>78000000</v>
      </c>
      <c r="AD3330" t="str">
        <v>Animation</v>
      </c>
      <c r="AE3330">
        <v>6.5</v>
      </c>
    </row>
    <row r="3331" spans="2:31" x14ac:dyDescent="0.4">
      <c r="B3331" t="s">
        <v>3445</v>
      </c>
      <c r="C3331" s="7">
        <v>41350</v>
      </c>
      <c r="D3331">
        <f>YEAR(_01_data[[#This Row],[Release Date]])</f>
        <v>2013</v>
      </c>
      <c r="E3331" t="s">
        <v>38</v>
      </c>
      <c r="F3331" t="s">
        <v>50</v>
      </c>
      <c r="G3331" t="s">
        <v>20</v>
      </c>
      <c r="H3331" t="s">
        <v>21</v>
      </c>
      <c r="I3331" t="s">
        <v>65</v>
      </c>
      <c r="J3331">
        <v>11000</v>
      </c>
      <c r="K3331">
        <v>17738</v>
      </c>
      <c r="L3331">
        <v>212</v>
      </c>
      <c r="M3331">
        <v>65000</v>
      </c>
      <c r="N3331">
        <v>8</v>
      </c>
      <c r="O3331">
        <v>471</v>
      </c>
      <c r="P3331">
        <v>117</v>
      </c>
      <c r="Q3331">
        <v>27296514</v>
      </c>
      <c r="R3331">
        <v>5000000</v>
      </c>
      <c r="AD3331" t="str">
        <v>Biography</v>
      </c>
      <c r="AE3331">
        <v>8</v>
      </c>
    </row>
    <row r="3332" spans="2:31" x14ac:dyDescent="0.4">
      <c r="B3332" t="s">
        <v>3446</v>
      </c>
      <c r="C3332" s="7">
        <v>41516</v>
      </c>
      <c r="D3332">
        <f>YEAR(_01_data[[#This Row],[Release Date]])</f>
        <v>2013</v>
      </c>
      <c r="E3332" t="s">
        <v>38</v>
      </c>
      <c r="F3332" t="s">
        <v>56</v>
      </c>
      <c r="G3332" t="s">
        <v>20</v>
      </c>
      <c r="H3332" t="s">
        <v>21</v>
      </c>
      <c r="I3332" t="s">
        <v>65</v>
      </c>
      <c r="J3332">
        <v>3000</v>
      </c>
      <c r="K3332">
        <v>4253</v>
      </c>
      <c r="L3332">
        <v>76</v>
      </c>
      <c r="M3332">
        <v>0</v>
      </c>
      <c r="N3332">
        <v>6.5</v>
      </c>
      <c r="O3332">
        <v>217</v>
      </c>
      <c r="P3332">
        <v>118</v>
      </c>
      <c r="Q3332">
        <v>10880926</v>
      </c>
      <c r="R3332">
        <v>30000000</v>
      </c>
      <c r="AD3332" t="str">
        <v>Action</v>
      </c>
      <c r="AE3332">
        <v>6.5</v>
      </c>
    </row>
    <row r="3333" spans="2:31" x14ac:dyDescent="0.4">
      <c r="B3333" t="s">
        <v>3447</v>
      </c>
      <c r="C3333" s="7">
        <v>41371</v>
      </c>
      <c r="D3333">
        <f>YEAR(_01_data[[#This Row],[Release Date]])</f>
        <v>2013</v>
      </c>
      <c r="E3333" t="s">
        <v>38</v>
      </c>
      <c r="F3333" t="s">
        <v>31</v>
      </c>
      <c r="G3333" t="s">
        <v>20</v>
      </c>
      <c r="H3333" t="s">
        <v>21</v>
      </c>
      <c r="I3333" t="s">
        <v>81</v>
      </c>
      <c r="J3333">
        <v>390</v>
      </c>
      <c r="K3333">
        <v>1006</v>
      </c>
      <c r="L3333">
        <v>31</v>
      </c>
      <c r="M3333">
        <v>0</v>
      </c>
      <c r="N3333">
        <v>6.4</v>
      </c>
      <c r="O3333">
        <v>168</v>
      </c>
      <c r="P3333">
        <v>105</v>
      </c>
      <c r="Q3333">
        <v>30659817</v>
      </c>
      <c r="R3333">
        <v>26000000</v>
      </c>
      <c r="AD3333" t="str">
        <v>Comedy</v>
      </c>
      <c r="AE3333">
        <v>6.4</v>
      </c>
    </row>
    <row r="3334" spans="2:31" x14ac:dyDescent="0.4">
      <c r="B3334" t="s">
        <v>3448</v>
      </c>
      <c r="C3334" s="7">
        <v>41439</v>
      </c>
      <c r="D3334">
        <f>YEAR(_01_data[[#This Row],[Release Date]])</f>
        <v>2013</v>
      </c>
      <c r="E3334" t="s">
        <v>38</v>
      </c>
      <c r="F3334" t="s">
        <v>39</v>
      </c>
      <c r="G3334" t="s">
        <v>20</v>
      </c>
      <c r="H3334" t="s">
        <v>21</v>
      </c>
      <c r="I3334" t="s">
        <v>61</v>
      </c>
      <c r="J3334">
        <v>7000</v>
      </c>
      <c r="K3334">
        <v>11905</v>
      </c>
      <c r="L3334">
        <v>275</v>
      </c>
      <c r="M3334">
        <v>56000</v>
      </c>
      <c r="N3334">
        <v>7.5</v>
      </c>
      <c r="O3334">
        <v>306</v>
      </c>
      <c r="P3334">
        <v>98</v>
      </c>
      <c r="Q3334">
        <v>368049635</v>
      </c>
      <c r="R3334">
        <v>76000000</v>
      </c>
      <c r="AD3334" t="str">
        <v>Animation</v>
      </c>
      <c r="AE3334">
        <v>7.5</v>
      </c>
    </row>
    <row r="3335" spans="2:31" x14ac:dyDescent="0.4">
      <c r="B3335" t="s">
        <v>3449</v>
      </c>
      <c r="C3335" s="7">
        <v>41571</v>
      </c>
      <c r="D3335">
        <f>YEAR(_01_data[[#This Row],[Release Date]])</f>
        <v>2013</v>
      </c>
      <c r="E3335" t="s">
        <v>38</v>
      </c>
      <c r="F3335" t="s">
        <v>31</v>
      </c>
      <c r="G3335" t="s">
        <v>20</v>
      </c>
      <c r="H3335" t="s">
        <v>21</v>
      </c>
      <c r="I3335" t="s">
        <v>65</v>
      </c>
      <c r="J3335">
        <v>23000</v>
      </c>
      <c r="K3335">
        <v>44265</v>
      </c>
      <c r="L3335">
        <v>23000</v>
      </c>
      <c r="M3335">
        <v>33000</v>
      </c>
      <c r="N3335">
        <v>6.6</v>
      </c>
      <c r="O3335">
        <v>364</v>
      </c>
      <c r="P3335">
        <v>90</v>
      </c>
      <c r="Q3335">
        <v>24475193</v>
      </c>
      <c r="R3335">
        <v>3000000</v>
      </c>
      <c r="AD3335" t="str">
        <v>Comedy</v>
      </c>
      <c r="AE3335">
        <v>6.6</v>
      </c>
    </row>
    <row r="3336" spans="2:31" x14ac:dyDescent="0.4">
      <c r="B3336" t="s">
        <v>3450</v>
      </c>
      <c r="C3336" s="7">
        <v>41467</v>
      </c>
      <c r="D3336">
        <f>YEAR(_01_data[[#This Row],[Release Date]])</f>
        <v>2013</v>
      </c>
      <c r="E3336" t="s">
        <v>38</v>
      </c>
      <c r="F3336" t="s">
        <v>56</v>
      </c>
      <c r="G3336" t="s">
        <v>20</v>
      </c>
      <c r="H3336" t="s">
        <v>21</v>
      </c>
      <c r="I3336" t="s">
        <v>65</v>
      </c>
      <c r="J3336">
        <v>13000</v>
      </c>
      <c r="K3336">
        <v>17689</v>
      </c>
      <c r="L3336">
        <v>662</v>
      </c>
      <c r="M3336">
        <v>61000</v>
      </c>
      <c r="N3336">
        <v>6.6</v>
      </c>
      <c r="O3336">
        <v>476</v>
      </c>
      <c r="P3336">
        <v>109</v>
      </c>
      <c r="Q3336">
        <v>93050117</v>
      </c>
      <c r="R3336">
        <v>115000000</v>
      </c>
      <c r="AD3336" t="str">
        <v>Action</v>
      </c>
      <c r="AE3336">
        <v>6.6</v>
      </c>
    </row>
    <row r="3337" spans="2:31" x14ac:dyDescent="0.4">
      <c r="B3337" t="s">
        <v>3451</v>
      </c>
      <c r="C3337" s="7">
        <v>41540</v>
      </c>
      <c r="D3337">
        <f>YEAR(_01_data[[#This Row],[Release Date]])</f>
        <v>2013</v>
      </c>
      <c r="E3337" t="s">
        <v>38</v>
      </c>
      <c r="F3337" t="s">
        <v>56</v>
      </c>
      <c r="G3337" t="s">
        <v>20</v>
      </c>
      <c r="H3337" t="s">
        <v>21</v>
      </c>
      <c r="I3337" t="s">
        <v>81</v>
      </c>
      <c r="J3337">
        <v>11000</v>
      </c>
      <c r="K3337">
        <v>12908</v>
      </c>
      <c r="L3337">
        <v>151</v>
      </c>
      <c r="M3337">
        <v>123000</v>
      </c>
      <c r="N3337">
        <v>6.7</v>
      </c>
      <c r="O3337">
        <v>326</v>
      </c>
      <c r="P3337">
        <v>114</v>
      </c>
      <c r="Q3337">
        <v>61656849</v>
      </c>
      <c r="R3337">
        <v>110000000</v>
      </c>
      <c r="AD3337" t="str">
        <v>Action</v>
      </c>
      <c r="AE3337">
        <v>6.7</v>
      </c>
    </row>
    <row r="3338" spans="2:31" x14ac:dyDescent="0.4">
      <c r="B3338" t="s">
        <v>3452</v>
      </c>
      <c r="C3338" s="7">
        <v>41347</v>
      </c>
      <c r="D3338">
        <f>YEAR(_01_data[[#This Row],[Release Date]])</f>
        <v>2013</v>
      </c>
      <c r="E3338" t="s">
        <v>38</v>
      </c>
      <c r="F3338" t="s">
        <v>31</v>
      </c>
      <c r="G3338" t="s">
        <v>20</v>
      </c>
      <c r="H3338" t="s">
        <v>21</v>
      </c>
      <c r="I3338" t="s">
        <v>81</v>
      </c>
      <c r="J3338">
        <v>434</v>
      </c>
      <c r="K3338">
        <v>1183</v>
      </c>
      <c r="L3338">
        <v>132</v>
      </c>
      <c r="M3338">
        <v>12000</v>
      </c>
      <c r="N3338">
        <v>7.1</v>
      </c>
      <c r="O3338">
        <v>231</v>
      </c>
      <c r="P3338">
        <v>93</v>
      </c>
      <c r="Q3338">
        <v>17536788</v>
      </c>
      <c r="R3338">
        <v>8000000</v>
      </c>
      <c r="AD3338" t="str">
        <v>Comedy</v>
      </c>
      <c r="AE3338">
        <v>7.1</v>
      </c>
    </row>
    <row r="3339" spans="2:31" x14ac:dyDescent="0.4">
      <c r="B3339" t="s">
        <v>3453</v>
      </c>
      <c r="C3339" s="7">
        <v>41352</v>
      </c>
      <c r="D3339">
        <f>YEAR(_01_data[[#This Row],[Release Date]])</f>
        <v>2013</v>
      </c>
      <c r="E3339" t="s">
        <v>38</v>
      </c>
      <c r="F3339" t="s">
        <v>42</v>
      </c>
      <c r="G3339" t="s">
        <v>20</v>
      </c>
      <c r="H3339" t="s">
        <v>21</v>
      </c>
      <c r="I3339" t="s">
        <v>61</v>
      </c>
      <c r="J3339">
        <v>14000</v>
      </c>
      <c r="K3339">
        <v>14552</v>
      </c>
      <c r="L3339">
        <v>77</v>
      </c>
      <c r="M3339">
        <v>17000</v>
      </c>
      <c r="N3339">
        <v>6.7</v>
      </c>
      <c r="O3339">
        <v>203</v>
      </c>
      <c r="P3339">
        <v>102</v>
      </c>
      <c r="Q3339">
        <v>107515297</v>
      </c>
      <c r="R3339">
        <v>100000000</v>
      </c>
      <c r="AD3339" t="str">
        <v>Adventure</v>
      </c>
      <c r="AE3339">
        <v>6.7</v>
      </c>
    </row>
    <row r="3340" spans="2:31" x14ac:dyDescent="0.4">
      <c r="B3340" t="s">
        <v>3454</v>
      </c>
      <c r="C3340" s="7">
        <v>41593</v>
      </c>
      <c r="D3340">
        <f>YEAR(_01_data[[#This Row],[Release Date]])</f>
        <v>2013</v>
      </c>
      <c r="E3340" t="s">
        <v>38</v>
      </c>
      <c r="F3340" t="s">
        <v>42</v>
      </c>
      <c r="G3340" t="s">
        <v>20</v>
      </c>
      <c r="H3340" t="s">
        <v>21</v>
      </c>
      <c r="I3340" t="s">
        <v>61</v>
      </c>
      <c r="J3340">
        <v>3000</v>
      </c>
      <c r="K3340">
        <v>3361</v>
      </c>
      <c r="L3340">
        <v>7</v>
      </c>
      <c r="M3340">
        <v>0</v>
      </c>
      <c r="N3340">
        <v>5.9</v>
      </c>
      <c r="O3340">
        <v>83</v>
      </c>
      <c r="P3340">
        <v>89</v>
      </c>
      <c r="Q3340">
        <v>57011847</v>
      </c>
      <c r="R3340">
        <v>40000000</v>
      </c>
      <c r="AD3340" t="str">
        <v>Adventure</v>
      </c>
      <c r="AE3340">
        <v>5.9</v>
      </c>
    </row>
    <row r="3341" spans="2:31" x14ac:dyDescent="0.4">
      <c r="B3341" t="s">
        <v>3455</v>
      </c>
      <c r="C3341" s="7">
        <v>41374</v>
      </c>
      <c r="D3341">
        <f>YEAR(_01_data[[#This Row],[Release Date]])</f>
        <v>2013</v>
      </c>
      <c r="E3341" t="s">
        <v>38</v>
      </c>
      <c r="F3341" t="s">
        <v>56</v>
      </c>
      <c r="G3341" t="s">
        <v>20</v>
      </c>
      <c r="H3341" t="s">
        <v>21</v>
      </c>
      <c r="I3341" t="s">
        <v>65</v>
      </c>
      <c r="J3341">
        <v>13000</v>
      </c>
      <c r="K3341">
        <v>15708</v>
      </c>
      <c r="L3341">
        <v>101</v>
      </c>
      <c r="M3341">
        <v>34000</v>
      </c>
      <c r="N3341">
        <v>6.7</v>
      </c>
      <c r="O3341">
        <v>286</v>
      </c>
      <c r="P3341">
        <v>115</v>
      </c>
      <c r="Q3341">
        <v>25121291</v>
      </c>
      <c r="R3341">
        <v>50000000</v>
      </c>
      <c r="AD3341" t="str">
        <v>Action</v>
      </c>
      <c r="AE3341">
        <v>6.7</v>
      </c>
    </row>
    <row r="3342" spans="2:31" x14ac:dyDescent="0.4">
      <c r="B3342" t="s">
        <v>3456</v>
      </c>
      <c r="C3342" s="7">
        <v>41557</v>
      </c>
      <c r="D3342">
        <f>YEAR(_01_data[[#This Row],[Release Date]])</f>
        <v>2013</v>
      </c>
      <c r="E3342" t="s">
        <v>38</v>
      </c>
      <c r="F3342" t="s">
        <v>64</v>
      </c>
      <c r="G3342" t="s">
        <v>20</v>
      </c>
      <c r="H3342" t="s">
        <v>21</v>
      </c>
      <c r="I3342" t="s">
        <v>65</v>
      </c>
      <c r="J3342">
        <v>394</v>
      </c>
      <c r="K3342">
        <v>673</v>
      </c>
      <c r="L3342">
        <v>201</v>
      </c>
      <c r="M3342">
        <v>70000</v>
      </c>
      <c r="N3342">
        <v>6.5</v>
      </c>
      <c r="O3342">
        <v>543</v>
      </c>
      <c r="P3342">
        <v>96</v>
      </c>
      <c r="Q3342">
        <v>54239856</v>
      </c>
      <c r="R3342">
        <v>17000000</v>
      </c>
      <c r="AD3342" t="str">
        <v>Horror</v>
      </c>
      <c r="AE3342">
        <v>6.5</v>
      </c>
    </row>
    <row r="3343" spans="2:31" x14ac:dyDescent="0.4">
      <c r="B3343" t="s">
        <v>3457</v>
      </c>
      <c r="C3343" s="7">
        <v>41623</v>
      </c>
      <c r="D3343">
        <f>YEAR(_01_data[[#This Row],[Release Date]])</f>
        <v>2013</v>
      </c>
      <c r="E3343" t="s">
        <v>38</v>
      </c>
      <c r="F3343" t="s">
        <v>42</v>
      </c>
      <c r="G3343" t="s">
        <v>20</v>
      </c>
      <c r="H3343" t="s">
        <v>21</v>
      </c>
      <c r="I3343" t="s">
        <v>61</v>
      </c>
      <c r="J3343">
        <v>1000</v>
      </c>
      <c r="K3343">
        <v>3104</v>
      </c>
      <c r="L3343">
        <v>39</v>
      </c>
      <c r="M3343">
        <v>0</v>
      </c>
      <c r="N3343">
        <v>5.9</v>
      </c>
      <c r="O3343">
        <v>118</v>
      </c>
      <c r="P3343">
        <v>91</v>
      </c>
      <c r="Q3343">
        <v>55747724</v>
      </c>
      <c r="R3343">
        <v>55000000</v>
      </c>
      <c r="AD3343" t="str">
        <v>Adventure</v>
      </c>
      <c r="AE3343">
        <v>5.9</v>
      </c>
    </row>
    <row r="3344" spans="2:31" x14ac:dyDescent="0.4">
      <c r="B3344" t="s">
        <v>3458</v>
      </c>
      <c r="C3344" s="7">
        <v>41356</v>
      </c>
      <c r="D3344">
        <f>YEAR(_01_data[[#This Row],[Release Date]])</f>
        <v>2013</v>
      </c>
      <c r="E3344" t="s">
        <v>38</v>
      </c>
      <c r="F3344" t="s">
        <v>42</v>
      </c>
      <c r="G3344" t="s">
        <v>20</v>
      </c>
      <c r="H3344" t="s">
        <v>21</v>
      </c>
      <c r="I3344" t="s">
        <v>61</v>
      </c>
      <c r="J3344">
        <v>1000</v>
      </c>
      <c r="K3344">
        <v>2582</v>
      </c>
      <c r="L3344">
        <v>69</v>
      </c>
      <c r="M3344">
        <v>58000</v>
      </c>
      <c r="N3344">
        <v>7.6</v>
      </c>
      <c r="O3344">
        <v>406</v>
      </c>
      <c r="P3344">
        <v>102</v>
      </c>
      <c r="Q3344">
        <v>400736600</v>
      </c>
      <c r="R3344">
        <v>150000000</v>
      </c>
      <c r="AD3344" t="str">
        <v>Adventure</v>
      </c>
      <c r="AE3344">
        <v>7.6</v>
      </c>
    </row>
    <row r="3345" spans="2:31" x14ac:dyDescent="0.4">
      <c r="B3345" t="s">
        <v>3459</v>
      </c>
      <c r="C3345" s="7">
        <v>41407</v>
      </c>
      <c r="D3345">
        <f>YEAR(_01_data[[#This Row],[Release Date]])</f>
        <v>2013</v>
      </c>
      <c r="E3345" t="s">
        <v>38</v>
      </c>
      <c r="F3345" t="s">
        <v>50</v>
      </c>
      <c r="G3345" t="s">
        <v>20</v>
      </c>
      <c r="H3345" t="s">
        <v>21</v>
      </c>
      <c r="I3345" t="s">
        <v>65</v>
      </c>
      <c r="J3345">
        <v>282</v>
      </c>
      <c r="K3345">
        <v>687</v>
      </c>
      <c r="L3345">
        <v>0</v>
      </c>
      <c r="M3345">
        <v>17000</v>
      </c>
      <c r="N3345">
        <v>7.5</v>
      </c>
      <c r="O3345">
        <v>327</v>
      </c>
      <c r="P3345">
        <v>85</v>
      </c>
      <c r="Q3345">
        <v>16097842</v>
      </c>
      <c r="R3345">
        <v>900000</v>
      </c>
      <c r="AD3345" t="str">
        <v>Biography</v>
      </c>
      <c r="AE3345">
        <v>7.5</v>
      </c>
    </row>
    <row r="3346" spans="2:31" x14ac:dyDescent="0.4">
      <c r="B3346" t="s">
        <v>3460</v>
      </c>
      <c r="C3346" s="7">
        <v>41599</v>
      </c>
      <c r="D3346">
        <f>YEAR(_01_data[[#This Row],[Release Date]])</f>
        <v>2013</v>
      </c>
      <c r="E3346" t="s">
        <v>38</v>
      </c>
      <c r="F3346" t="s">
        <v>56</v>
      </c>
      <c r="G3346" t="s">
        <v>20</v>
      </c>
      <c r="H3346" t="s">
        <v>21</v>
      </c>
      <c r="I3346" t="s">
        <v>81</v>
      </c>
      <c r="J3346">
        <v>17000</v>
      </c>
      <c r="K3346">
        <v>31958</v>
      </c>
      <c r="L3346">
        <v>209</v>
      </c>
      <c r="M3346">
        <v>42000</v>
      </c>
      <c r="N3346">
        <v>5.8</v>
      </c>
      <c r="O3346">
        <v>351</v>
      </c>
      <c r="P3346">
        <v>122</v>
      </c>
      <c r="Q3346">
        <v>122512052</v>
      </c>
      <c r="R3346">
        <v>130000000</v>
      </c>
      <c r="AD3346" t="str">
        <v>Action</v>
      </c>
      <c r="AE3346">
        <v>5.8</v>
      </c>
    </row>
    <row r="3347" spans="2:31" x14ac:dyDescent="0.4">
      <c r="B3347" t="s">
        <v>3461</v>
      </c>
      <c r="C3347" s="7">
        <v>41438</v>
      </c>
      <c r="D3347">
        <f>YEAR(_01_data[[#This Row],[Release Date]])</f>
        <v>2013</v>
      </c>
      <c r="E3347" t="s">
        <v>38</v>
      </c>
      <c r="F3347" t="s">
        <v>56</v>
      </c>
      <c r="G3347" t="s">
        <v>20</v>
      </c>
      <c r="H3347" t="s">
        <v>21</v>
      </c>
      <c r="I3347" t="s">
        <v>65</v>
      </c>
      <c r="J3347">
        <v>33000</v>
      </c>
      <c r="K3347">
        <v>34738</v>
      </c>
      <c r="L3347">
        <v>181</v>
      </c>
      <c r="M3347">
        <v>40000</v>
      </c>
      <c r="N3347">
        <v>6.7</v>
      </c>
      <c r="O3347">
        <v>415</v>
      </c>
      <c r="P3347">
        <v>113</v>
      </c>
      <c r="Q3347">
        <v>45996718</v>
      </c>
      <c r="R3347">
        <v>60000000</v>
      </c>
      <c r="AD3347" t="str">
        <v>Action</v>
      </c>
      <c r="AE3347">
        <v>6.7</v>
      </c>
    </row>
    <row r="3348" spans="2:31" x14ac:dyDescent="0.4">
      <c r="B3348" t="s">
        <v>3462</v>
      </c>
      <c r="C3348" s="7">
        <v>41358</v>
      </c>
      <c r="D3348">
        <f>YEAR(_01_data[[#This Row],[Release Date]])</f>
        <v>2013</v>
      </c>
      <c r="E3348" t="s">
        <v>38</v>
      </c>
      <c r="F3348" t="s">
        <v>56</v>
      </c>
      <c r="G3348" t="s">
        <v>20</v>
      </c>
      <c r="H3348" t="s">
        <v>21</v>
      </c>
      <c r="I3348" t="s">
        <v>81</v>
      </c>
      <c r="J3348">
        <v>210</v>
      </c>
      <c r="K3348">
        <v>676</v>
      </c>
      <c r="L3348">
        <v>31</v>
      </c>
      <c r="M3348">
        <v>4000</v>
      </c>
      <c r="N3348">
        <v>4.4000000000000004</v>
      </c>
      <c r="O3348">
        <v>146</v>
      </c>
      <c r="P3348">
        <v>90</v>
      </c>
      <c r="Q3348">
        <v>10494494</v>
      </c>
      <c r="R3348">
        <v>18000000</v>
      </c>
      <c r="AD3348" t="str">
        <v>Action</v>
      </c>
      <c r="AE3348">
        <v>4.4000000000000004</v>
      </c>
    </row>
    <row r="3349" spans="2:31" x14ac:dyDescent="0.4">
      <c r="B3349" t="s">
        <v>3463</v>
      </c>
      <c r="C3349" s="7">
        <v>41370</v>
      </c>
      <c r="D3349">
        <f>YEAR(_01_data[[#This Row],[Release Date]])</f>
        <v>2013</v>
      </c>
      <c r="E3349" t="s">
        <v>38</v>
      </c>
      <c r="F3349" t="s">
        <v>42</v>
      </c>
      <c r="G3349" t="s">
        <v>20</v>
      </c>
      <c r="H3349" t="s">
        <v>60</v>
      </c>
      <c r="I3349" t="s">
        <v>81</v>
      </c>
      <c r="J3349">
        <v>39</v>
      </c>
      <c r="K3349">
        <v>87</v>
      </c>
      <c r="L3349">
        <v>0</v>
      </c>
      <c r="M3349">
        <v>147000</v>
      </c>
      <c r="N3349">
        <v>7.8</v>
      </c>
      <c r="O3349">
        <v>738</v>
      </c>
      <c r="P3349">
        <v>91</v>
      </c>
      <c r="Q3349">
        <v>274084951</v>
      </c>
      <c r="R3349">
        <v>100000000</v>
      </c>
      <c r="AD3349" t="str">
        <v>Adventure</v>
      </c>
      <c r="AE3349">
        <v>7.8</v>
      </c>
    </row>
    <row r="3350" spans="2:31" x14ac:dyDescent="0.4">
      <c r="B3350" t="s">
        <v>3464</v>
      </c>
      <c r="C3350" s="7">
        <v>41406</v>
      </c>
      <c r="D3350">
        <f>YEAR(_01_data[[#This Row],[Release Date]])</f>
        <v>2013</v>
      </c>
      <c r="E3350" t="s">
        <v>38</v>
      </c>
      <c r="F3350" t="s">
        <v>31</v>
      </c>
      <c r="G3350" t="s">
        <v>20</v>
      </c>
      <c r="H3350" t="s">
        <v>21</v>
      </c>
      <c r="I3350" t="s">
        <v>81</v>
      </c>
      <c r="J3350">
        <v>12000</v>
      </c>
      <c r="K3350">
        <v>39269</v>
      </c>
      <c r="L3350">
        <v>221</v>
      </c>
      <c r="M3350">
        <v>14000</v>
      </c>
      <c r="N3350">
        <v>5.4</v>
      </c>
      <c r="O3350">
        <v>139</v>
      </c>
      <c r="P3350">
        <v>101</v>
      </c>
      <c r="Q3350">
        <v>133668525</v>
      </c>
      <c r="R3350">
        <v>80000000</v>
      </c>
      <c r="AD3350" t="str">
        <v>Comedy</v>
      </c>
      <c r="AE3350">
        <v>5.4</v>
      </c>
    </row>
    <row r="3351" spans="2:31" x14ac:dyDescent="0.4">
      <c r="B3351" t="s">
        <v>3465</v>
      </c>
      <c r="C3351" s="7">
        <v>41284</v>
      </c>
      <c r="D3351">
        <f>YEAR(_01_data[[#This Row],[Release Date]])</f>
        <v>2013</v>
      </c>
      <c r="E3351" t="s">
        <v>38</v>
      </c>
      <c r="F3351" t="s">
        <v>31</v>
      </c>
      <c r="G3351" t="s">
        <v>20</v>
      </c>
      <c r="H3351" t="s">
        <v>21</v>
      </c>
      <c r="I3351" t="s">
        <v>81</v>
      </c>
      <c r="J3351">
        <v>22000</v>
      </c>
      <c r="K3351">
        <v>36009</v>
      </c>
      <c r="L3351">
        <v>88</v>
      </c>
      <c r="M3351">
        <v>12000</v>
      </c>
      <c r="N3351">
        <v>6.4</v>
      </c>
      <c r="O3351">
        <v>211</v>
      </c>
      <c r="P3351">
        <v>113</v>
      </c>
      <c r="Q3351">
        <v>29802761</v>
      </c>
      <c r="R3351">
        <v>40000000</v>
      </c>
      <c r="AD3351" t="str">
        <v>Comedy</v>
      </c>
      <c r="AE3351">
        <v>6.4</v>
      </c>
    </row>
    <row r="3352" spans="2:31" x14ac:dyDescent="0.4">
      <c r="B3352" t="s">
        <v>3466</v>
      </c>
      <c r="C3352" s="7">
        <v>41497</v>
      </c>
      <c r="D3352">
        <f>YEAR(_01_data[[#This Row],[Release Date]])</f>
        <v>2013</v>
      </c>
      <c r="E3352" t="s">
        <v>38</v>
      </c>
      <c r="F3352" t="s">
        <v>56</v>
      </c>
      <c r="G3352" t="s">
        <v>20</v>
      </c>
      <c r="H3352" t="s">
        <v>26</v>
      </c>
      <c r="I3352" t="s">
        <v>65</v>
      </c>
      <c r="J3352">
        <v>10000</v>
      </c>
      <c r="K3352">
        <v>11946</v>
      </c>
      <c r="L3352">
        <v>75</v>
      </c>
      <c r="M3352">
        <v>45000</v>
      </c>
      <c r="N3352">
        <v>6.1</v>
      </c>
      <c r="O3352">
        <v>349</v>
      </c>
      <c r="P3352">
        <v>98</v>
      </c>
      <c r="Q3352">
        <v>55682070</v>
      </c>
      <c r="R3352">
        <v>50000000</v>
      </c>
      <c r="AD3352" t="str">
        <v>Action</v>
      </c>
      <c r="AE3352">
        <v>6.1</v>
      </c>
    </row>
    <row r="3353" spans="2:31" x14ac:dyDescent="0.4">
      <c r="B3353" t="s">
        <v>3467</v>
      </c>
      <c r="C3353" s="7">
        <v>41342</v>
      </c>
      <c r="D3353">
        <f>YEAR(_01_data[[#This Row],[Release Date]])</f>
        <v>2013</v>
      </c>
      <c r="E3353" t="s">
        <v>38</v>
      </c>
      <c r="F3353" t="s">
        <v>24</v>
      </c>
      <c r="G3353" t="s">
        <v>20</v>
      </c>
      <c r="H3353" t="s">
        <v>21</v>
      </c>
      <c r="I3353" t="s">
        <v>65</v>
      </c>
      <c r="J3353">
        <v>19000</v>
      </c>
      <c r="K3353">
        <v>19359</v>
      </c>
      <c r="L3353">
        <v>0</v>
      </c>
      <c r="M3353">
        <v>148000</v>
      </c>
      <c r="N3353">
        <v>8</v>
      </c>
      <c r="O3353">
        <v>574</v>
      </c>
      <c r="P3353">
        <v>126</v>
      </c>
      <c r="Q3353">
        <v>25556065</v>
      </c>
      <c r="R3353">
        <v>23000000</v>
      </c>
      <c r="AD3353" t="str">
        <v>Drama</v>
      </c>
      <c r="AE3353">
        <v>8</v>
      </c>
    </row>
    <row r="3354" spans="2:31" x14ac:dyDescent="0.4">
      <c r="B3354" t="s">
        <v>3468</v>
      </c>
      <c r="C3354" s="7">
        <v>41532</v>
      </c>
      <c r="D3354">
        <f>YEAR(_01_data[[#This Row],[Release Date]])</f>
        <v>2013</v>
      </c>
      <c r="E3354" t="s">
        <v>38</v>
      </c>
      <c r="F3354" t="s">
        <v>24</v>
      </c>
      <c r="G3354" t="s">
        <v>20</v>
      </c>
      <c r="H3354" t="s">
        <v>21</v>
      </c>
      <c r="I3354" t="s">
        <v>81</v>
      </c>
      <c r="J3354">
        <v>890</v>
      </c>
      <c r="K3354">
        <v>2681</v>
      </c>
      <c r="L3354">
        <v>29</v>
      </c>
      <c r="M3354">
        <v>0</v>
      </c>
      <c r="N3354">
        <v>6</v>
      </c>
      <c r="O3354">
        <v>10</v>
      </c>
      <c r="P3354">
        <v>113</v>
      </c>
      <c r="Q3354">
        <v>2859955</v>
      </c>
      <c r="R3354">
        <v>1200000</v>
      </c>
      <c r="AD3354" t="str">
        <v>Drama</v>
      </c>
      <c r="AE3354">
        <v>6</v>
      </c>
    </row>
    <row r="3355" spans="2:31" x14ac:dyDescent="0.4">
      <c r="B3355" t="s">
        <v>3469</v>
      </c>
      <c r="C3355" s="7">
        <v>41568</v>
      </c>
      <c r="D3355">
        <f>YEAR(_01_data[[#This Row],[Release Date]])</f>
        <v>2013</v>
      </c>
      <c r="E3355" t="s">
        <v>38</v>
      </c>
      <c r="F3355" t="s">
        <v>56</v>
      </c>
      <c r="G3355" t="s">
        <v>20</v>
      </c>
      <c r="H3355" t="s">
        <v>21</v>
      </c>
      <c r="I3355" t="s">
        <v>65</v>
      </c>
      <c r="J3355">
        <v>26000</v>
      </c>
      <c r="K3355">
        <v>39989</v>
      </c>
      <c r="L3355">
        <v>39</v>
      </c>
      <c r="M3355">
        <v>15000</v>
      </c>
      <c r="N3355">
        <v>6.5</v>
      </c>
      <c r="O3355">
        <v>203</v>
      </c>
      <c r="P3355">
        <v>100</v>
      </c>
      <c r="Q3355">
        <v>19783777</v>
      </c>
      <c r="R3355">
        <v>22000000</v>
      </c>
      <c r="AD3355" t="str">
        <v>Action</v>
      </c>
      <c r="AE3355">
        <v>6.5</v>
      </c>
    </row>
    <row r="3356" spans="2:31" x14ac:dyDescent="0.4">
      <c r="B3356" t="s">
        <v>3470</v>
      </c>
      <c r="C3356" s="7">
        <v>41348</v>
      </c>
      <c r="D3356">
        <f>YEAR(_01_data[[#This Row],[Release Date]])</f>
        <v>2013</v>
      </c>
      <c r="E3356" t="s">
        <v>38</v>
      </c>
      <c r="F3356" t="s">
        <v>31</v>
      </c>
      <c r="G3356" t="s">
        <v>20</v>
      </c>
      <c r="H3356" t="s">
        <v>21</v>
      </c>
      <c r="I3356" t="s">
        <v>65</v>
      </c>
      <c r="J3356">
        <v>4000</v>
      </c>
      <c r="K3356">
        <v>5826</v>
      </c>
      <c r="L3356">
        <v>91</v>
      </c>
      <c r="M3356">
        <v>17000</v>
      </c>
      <c r="N3356">
        <v>5.7</v>
      </c>
      <c r="O3356">
        <v>275</v>
      </c>
      <c r="P3356">
        <v>120</v>
      </c>
      <c r="Q3356">
        <v>134455175</v>
      </c>
      <c r="R3356">
        <v>35000000</v>
      </c>
      <c r="AD3356" t="str">
        <v>Comedy</v>
      </c>
      <c r="AE3356">
        <v>5.7</v>
      </c>
    </row>
    <row r="3357" spans="2:31" x14ac:dyDescent="0.4">
      <c r="B3357" t="s">
        <v>3471</v>
      </c>
      <c r="C3357" s="7">
        <v>41317</v>
      </c>
      <c r="D3357">
        <f>YEAR(_01_data[[#This Row],[Release Date]])</f>
        <v>2013</v>
      </c>
      <c r="E3357" t="s">
        <v>38</v>
      </c>
      <c r="F3357" t="s">
        <v>24</v>
      </c>
      <c r="G3357" t="s">
        <v>20</v>
      </c>
      <c r="H3357" t="s">
        <v>21</v>
      </c>
      <c r="I3357" t="s">
        <v>65</v>
      </c>
      <c r="J3357">
        <v>3000</v>
      </c>
      <c r="K3357">
        <v>4082</v>
      </c>
      <c r="L3357">
        <v>1000</v>
      </c>
      <c r="M3357">
        <v>26000</v>
      </c>
      <c r="N3357">
        <v>7.4</v>
      </c>
      <c r="O3357">
        <v>535</v>
      </c>
      <c r="P3357">
        <v>104</v>
      </c>
      <c r="Q3357">
        <v>13214255</v>
      </c>
      <c r="R3357">
        <v>11000000</v>
      </c>
      <c r="AD3357" t="str">
        <v>Drama</v>
      </c>
      <c r="AE3357">
        <v>7.4</v>
      </c>
    </row>
    <row r="3358" spans="2:31" x14ac:dyDescent="0.4">
      <c r="B3358" t="s">
        <v>3472</v>
      </c>
      <c r="C3358" s="7">
        <v>41463</v>
      </c>
      <c r="D3358">
        <f>YEAR(_01_data[[#This Row],[Release Date]])</f>
        <v>2013</v>
      </c>
      <c r="E3358" t="s">
        <v>38</v>
      </c>
      <c r="F3358" t="s">
        <v>162</v>
      </c>
      <c r="G3358" t="s">
        <v>20</v>
      </c>
      <c r="H3358" t="s">
        <v>21</v>
      </c>
      <c r="I3358" t="s">
        <v>81</v>
      </c>
      <c r="J3358">
        <v>852</v>
      </c>
      <c r="K3358">
        <v>2975</v>
      </c>
      <c r="L3358">
        <v>0</v>
      </c>
      <c r="M3358">
        <v>35000</v>
      </c>
      <c r="N3358">
        <v>6.6</v>
      </c>
      <c r="O3358">
        <v>318</v>
      </c>
      <c r="P3358">
        <v>106</v>
      </c>
      <c r="Q3358">
        <v>83574831</v>
      </c>
      <c r="R3358">
        <v>5000000</v>
      </c>
      <c r="AD3358" t="str">
        <v>Fantasy</v>
      </c>
      <c r="AE3358">
        <v>6.6</v>
      </c>
    </row>
    <row r="3359" spans="2:31" x14ac:dyDescent="0.4">
      <c r="B3359" t="s">
        <v>3473</v>
      </c>
      <c r="C3359" s="7">
        <v>41337</v>
      </c>
      <c r="D3359">
        <f>YEAR(_01_data[[#This Row],[Release Date]])</f>
        <v>2013</v>
      </c>
      <c r="E3359" t="s">
        <v>38</v>
      </c>
      <c r="F3359" t="s">
        <v>31</v>
      </c>
      <c r="G3359" t="s">
        <v>430</v>
      </c>
      <c r="H3359" t="s">
        <v>876</v>
      </c>
      <c r="I3359" t="s">
        <v>81</v>
      </c>
      <c r="J3359">
        <v>399</v>
      </c>
      <c r="K3359">
        <v>688</v>
      </c>
      <c r="L3359">
        <v>399</v>
      </c>
      <c r="M3359">
        <v>14000</v>
      </c>
      <c r="N3359">
        <v>7.6</v>
      </c>
      <c r="O3359">
        <v>41</v>
      </c>
      <c r="P3359">
        <v>115</v>
      </c>
      <c r="Q3359">
        <v>44456509</v>
      </c>
      <c r="R3359">
        <v>5000000</v>
      </c>
      <c r="AD3359" t="str">
        <v>Comedy</v>
      </c>
      <c r="AE3359">
        <v>7.6</v>
      </c>
    </row>
    <row r="3360" spans="2:31" x14ac:dyDescent="0.4">
      <c r="B3360" t="s">
        <v>3474</v>
      </c>
      <c r="C3360" s="7">
        <v>41385</v>
      </c>
      <c r="D3360">
        <f>YEAR(_01_data[[#This Row],[Release Date]])</f>
        <v>2013</v>
      </c>
      <c r="E3360" t="s">
        <v>38</v>
      </c>
      <c r="F3360" t="s">
        <v>56</v>
      </c>
      <c r="G3360" t="s">
        <v>20</v>
      </c>
      <c r="H3360" t="s">
        <v>21</v>
      </c>
      <c r="I3360" t="s">
        <v>81</v>
      </c>
      <c r="J3360">
        <v>21000</v>
      </c>
      <c r="K3360">
        <v>30426</v>
      </c>
      <c r="L3360">
        <v>1000</v>
      </c>
      <c r="M3360">
        <v>95000</v>
      </c>
      <c r="N3360">
        <v>7.2</v>
      </c>
      <c r="O3360">
        <v>608</v>
      </c>
      <c r="P3360">
        <v>195</v>
      </c>
      <c r="Q3360">
        <v>408992272</v>
      </c>
      <c r="R3360">
        <v>200000000</v>
      </c>
      <c r="AD3360" t="str">
        <v>Action</v>
      </c>
      <c r="AE3360">
        <v>7.2</v>
      </c>
    </row>
    <row r="3361" spans="2:31" x14ac:dyDescent="0.4">
      <c r="B3361" t="s">
        <v>3475</v>
      </c>
      <c r="C3361" s="7">
        <v>41541</v>
      </c>
      <c r="D3361">
        <f>YEAR(_01_data[[#This Row],[Release Date]])</f>
        <v>2013</v>
      </c>
      <c r="E3361" t="s">
        <v>38</v>
      </c>
      <c r="F3361" t="s">
        <v>42</v>
      </c>
      <c r="G3361" t="s">
        <v>20</v>
      </c>
      <c r="H3361" t="s">
        <v>21</v>
      </c>
      <c r="I3361" t="s">
        <v>81</v>
      </c>
      <c r="J3361">
        <v>979</v>
      </c>
      <c r="K3361">
        <v>1766</v>
      </c>
      <c r="L3361">
        <v>0</v>
      </c>
      <c r="M3361">
        <v>22000</v>
      </c>
      <c r="N3361">
        <v>6.3</v>
      </c>
      <c r="O3361">
        <v>338</v>
      </c>
      <c r="P3361">
        <v>114</v>
      </c>
      <c r="Q3361">
        <v>65171860</v>
      </c>
      <c r="R3361">
        <v>195000000</v>
      </c>
      <c r="AD3361" t="str">
        <v>Adventure</v>
      </c>
      <c r="AE3361">
        <v>6.3</v>
      </c>
    </row>
    <row r="3362" spans="2:31" x14ac:dyDescent="0.4">
      <c r="B3362" t="s">
        <v>3476</v>
      </c>
      <c r="C3362" s="7">
        <v>41400</v>
      </c>
      <c r="D3362">
        <f>YEAR(_01_data[[#This Row],[Release Date]])</f>
        <v>2013</v>
      </c>
      <c r="E3362" t="s">
        <v>38</v>
      </c>
      <c r="F3362" t="s">
        <v>24</v>
      </c>
      <c r="G3362" t="s">
        <v>20</v>
      </c>
      <c r="H3362" t="s">
        <v>21</v>
      </c>
      <c r="I3362" t="s">
        <v>65</v>
      </c>
      <c r="J3362">
        <v>12000</v>
      </c>
      <c r="K3362">
        <v>13607</v>
      </c>
      <c r="L3362">
        <v>234</v>
      </c>
      <c r="M3362">
        <v>11000</v>
      </c>
      <c r="N3362">
        <v>6.9</v>
      </c>
      <c r="O3362">
        <v>232</v>
      </c>
      <c r="P3362">
        <v>117</v>
      </c>
      <c r="Q3362">
        <v>371897</v>
      </c>
      <c r="R3362">
        <v>4000000</v>
      </c>
      <c r="AD3362" t="str">
        <v>Drama</v>
      </c>
      <c r="AE3362">
        <v>6.9</v>
      </c>
    </row>
    <row r="3363" spans="2:31" x14ac:dyDescent="0.4">
      <c r="B3363" t="s">
        <v>3477</v>
      </c>
      <c r="C3363" s="7">
        <v>41368</v>
      </c>
      <c r="D3363">
        <f>YEAR(_01_data[[#This Row],[Release Date]])</f>
        <v>2013</v>
      </c>
      <c r="E3363" t="s">
        <v>38</v>
      </c>
      <c r="F3363" t="s">
        <v>31</v>
      </c>
      <c r="G3363" t="s">
        <v>20</v>
      </c>
      <c r="H3363" t="s">
        <v>21</v>
      </c>
      <c r="I3363" t="s">
        <v>65</v>
      </c>
      <c r="J3363">
        <v>1000</v>
      </c>
      <c r="K3363">
        <v>1385</v>
      </c>
      <c r="L3363">
        <v>15</v>
      </c>
      <c r="M3363">
        <v>0</v>
      </c>
      <c r="N3363">
        <v>6.7</v>
      </c>
      <c r="O3363">
        <v>26</v>
      </c>
      <c r="P3363">
        <v>75</v>
      </c>
      <c r="Q3363">
        <v>32230907</v>
      </c>
      <c r="R3363">
        <v>2500000</v>
      </c>
      <c r="AD3363" t="str">
        <v>Comedy</v>
      </c>
      <c r="AE3363">
        <v>6.7</v>
      </c>
    </row>
    <row r="3364" spans="2:31" x14ac:dyDescent="0.4">
      <c r="B3364" t="s">
        <v>3478</v>
      </c>
      <c r="C3364" s="7">
        <v>41479</v>
      </c>
      <c r="D3364">
        <f>YEAR(_01_data[[#This Row],[Release Date]])</f>
        <v>2013</v>
      </c>
      <c r="E3364" t="s">
        <v>38</v>
      </c>
      <c r="F3364" t="s">
        <v>56</v>
      </c>
      <c r="G3364" t="s">
        <v>20</v>
      </c>
      <c r="H3364" t="s">
        <v>21</v>
      </c>
      <c r="I3364" t="s">
        <v>65</v>
      </c>
      <c r="J3364">
        <v>17000</v>
      </c>
      <c r="K3364">
        <v>19168</v>
      </c>
      <c r="L3364">
        <v>65</v>
      </c>
      <c r="M3364">
        <v>36000</v>
      </c>
      <c r="N3364">
        <v>6.6</v>
      </c>
      <c r="O3364">
        <v>350</v>
      </c>
      <c r="P3364">
        <v>103</v>
      </c>
      <c r="Q3364">
        <v>28751715</v>
      </c>
      <c r="R3364">
        <v>28000000</v>
      </c>
      <c r="AD3364" t="str">
        <v>Action</v>
      </c>
      <c r="AE3364">
        <v>6.6</v>
      </c>
    </row>
    <row r="3365" spans="2:31" x14ac:dyDescent="0.4">
      <c r="B3365" t="s">
        <v>3479</v>
      </c>
      <c r="C3365" s="7">
        <v>41400</v>
      </c>
      <c r="D3365">
        <f>YEAR(_01_data[[#This Row],[Release Date]])</f>
        <v>2013</v>
      </c>
      <c r="E3365" t="s">
        <v>38</v>
      </c>
      <c r="F3365" t="s">
        <v>24</v>
      </c>
      <c r="G3365" t="s">
        <v>20</v>
      </c>
      <c r="H3365" t="s">
        <v>21</v>
      </c>
      <c r="I3365" t="s">
        <v>81</v>
      </c>
      <c r="J3365">
        <v>24000</v>
      </c>
      <c r="K3365">
        <v>39307</v>
      </c>
      <c r="L3365">
        <v>655</v>
      </c>
      <c r="M3365">
        <v>0</v>
      </c>
      <c r="N3365">
        <v>6.9</v>
      </c>
      <c r="O3365">
        <v>217</v>
      </c>
      <c r="P3365">
        <v>111</v>
      </c>
      <c r="Q3365">
        <v>13362308</v>
      </c>
      <c r="R3365">
        <v>18000000</v>
      </c>
      <c r="AD3365" t="str">
        <v>Drama</v>
      </c>
      <c r="AE3365">
        <v>6.9</v>
      </c>
    </row>
    <row r="3366" spans="2:31" x14ac:dyDescent="0.4">
      <c r="B3366" t="s">
        <v>3480</v>
      </c>
      <c r="C3366" s="7">
        <v>41401</v>
      </c>
      <c r="D3366">
        <f>YEAR(_01_data[[#This Row],[Release Date]])</f>
        <v>2013</v>
      </c>
      <c r="E3366" t="s">
        <v>38</v>
      </c>
      <c r="F3366" t="s">
        <v>31</v>
      </c>
      <c r="G3366" t="s">
        <v>20</v>
      </c>
      <c r="H3366" t="s">
        <v>21</v>
      </c>
      <c r="I3366" t="s">
        <v>81</v>
      </c>
      <c r="J3366">
        <v>22000</v>
      </c>
      <c r="K3366">
        <v>35694</v>
      </c>
      <c r="L3366">
        <v>226</v>
      </c>
      <c r="M3366">
        <v>27000</v>
      </c>
      <c r="N3366">
        <v>6.6</v>
      </c>
      <c r="O3366">
        <v>222</v>
      </c>
      <c r="P3366">
        <v>105</v>
      </c>
      <c r="Q3366">
        <v>63910583</v>
      </c>
      <c r="R3366">
        <v>28000000</v>
      </c>
      <c r="AD3366" t="str">
        <v>Comedy</v>
      </c>
      <c r="AE3366">
        <v>6.6</v>
      </c>
    </row>
    <row r="3367" spans="2:31" x14ac:dyDescent="0.4">
      <c r="B3367" t="s">
        <v>3481</v>
      </c>
      <c r="C3367" s="7">
        <v>41351</v>
      </c>
      <c r="D3367">
        <f>YEAR(_01_data[[#This Row],[Release Date]])</f>
        <v>2013</v>
      </c>
      <c r="E3367" t="s">
        <v>38</v>
      </c>
      <c r="F3367" t="s">
        <v>50</v>
      </c>
      <c r="G3367" t="s">
        <v>20</v>
      </c>
      <c r="H3367" t="s">
        <v>21</v>
      </c>
      <c r="I3367" t="s">
        <v>81</v>
      </c>
      <c r="J3367">
        <v>15000</v>
      </c>
      <c r="K3367">
        <v>20035</v>
      </c>
      <c r="L3367">
        <v>304</v>
      </c>
      <c r="M3367">
        <v>41000</v>
      </c>
      <c r="N3367">
        <v>7.2</v>
      </c>
      <c r="O3367">
        <v>304</v>
      </c>
      <c r="P3367">
        <v>132</v>
      </c>
      <c r="Q3367">
        <v>116631310</v>
      </c>
      <c r="R3367">
        <v>30000000</v>
      </c>
      <c r="AD3367" t="str">
        <v>Biography</v>
      </c>
      <c r="AE3367">
        <v>7.2</v>
      </c>
    </row>
    <row r="3368" spans="2:31" x14ac:dyDescent="0.4">
      <c r="B3368" t="s">
        <v>3482</v>
      </c>
      <c r="C3368" s="7">
        <v>41489</v>
      </c>
      <c r="D3368">
        <f>YEAR(_01_data[[#This Row],[Release Date]])</f>
        <v>2013</v>
      </c>
      <c r="E3368" t="s">
        <v>38</v>
      </c>
      <c r="F3368" t="s">
        <v>42</v>
      </c>
      <c r="G3368" t="s">
        <v>20</v>
      </c>
      <c r="H3368" t="s">
        <v>21</v>
      </c>
      <c r="I3368" t="s">
        <v>61</v>
      </c>
      <c r="J3368">
        <v>2000</v>
      </c>
      <c r="K3368">
        <v>6946</v>
      </c>
      <c r="L3368">
        <v>6</v>
      </c>
      <c r="M3368">
        <v>5000</v>
      </c>
      <c r="N3368">
        <v>5.6</v>
      </c>
      <c r="O3368">
        <v>51</v>
      </c>
      <c r="P3368">
        <v>88</v>
      </c>
      <c r="Q3368">
        <v>8460990</v>
      </c>
      <c r="R3368">
        <v>70000000</v>
      </c>
      <c r="AD3368" t="str">
        <v>Adventure</v>
      </c>
      <c r="AE3368">
        <v>5.6</v>
      </c>
    </row>
    <row r="3369" spans="2:31" x14ac:dyDescent="0.4">
      <c r="B3369" t="s">
        <v>3483</v>
      </c>
      <c r="C3369" s="7">
        <v>41409</v>
      </c>
      <c r="D3369">
        <f>YEAR(_01_data[[#This Row],[Release Date]])</f>
        <v>2013</v>
      </c>
      <c r="E3369" t="s">
        <v>38</v>
      </c>
      <c r="F3369" t="s">
        <v>56</v>
      </c>
      <c r="G3369" t="s">
        <v>20</v>
      </c>
      <c r="H3369" t="s">
        <v>21</v>
      </c>
      <c r="I3369" t="s">
        <v>65</v>
      </c>
      <c r="J3369">
        <v>480</v>
      </c>
      <c r="K3369">
        <v>1261</v>
      </c>
      <c r="L3369">
        <v>532</v>
      </c>
      <c r="M3369">
        <v>58000</v>
      </c>
      <c r="N3369">
        <v>7.6</v>
      </c>
      <c r="O3369">
        <v>319</v>
      </c>
      <c r="P3369">
        <v>121</v>
      </c>
      <c r="Q3369">
        <v>125069696</v>
      </c>
      <c r="R3369">
        <v>40000000</v>
      </c>
      <c r="AD3369" t="str">
        <v>Action</v>
      </c>
      <c r="AE3369">
        <v>7.6</v>
      </c>
    </row>
    <row r="3370" spans="2:31" x14ac:dyDescent="0.4">
      <c r="B3370" t="s">
        <v>3484</v>
      </c>
      <c r="C3370" s="7">
        <v>41474</v>
      </c>
      <c r="D3370">
        <f>YEAR(_01_data[[#This Row],[Release Date]])</f>
        <v>2013</v>
      </c>
      <c r="E3370" t="s">
        <v>38</v>
      </c>
      <c r="F3370" t="s">
        <v>56</v>
      </c>
      <c r="G3370" t="s">
        <v>20</v>
      </c>
      <c r="H3370" t="s">
        <v>1906</v>
      </c>
      <c r="I3370" t="s">
        <v>65</v>
      </c>
      <c r="J3370">
        <v>2000</v>
      </c>
      <c r="K3370">
        <v>2848</v>
      </c>
      <c r="L3370">
        <v>0</v>
      </c>
      <c r="M3370">
        <v>48000</v>
      </c>
      <c r="N3370">
        <v>5.6</v>
      </c>
      <c r="O3370">
        <v>260</v>
      </c>
      <c r="P3370">
        <v>107</v>
      </c>
      <c r="Q3370">
        <v>7268659</v>
      </c>
      <c r="R3370">
        <v>20000000</v>
      </c>
      <c r="AD3370" t="str">
        <v>Action</v>
      </c>
      <c r="AE3370">
        <v>5.6</v>
      </c>
    </row>
    <row r="3371" spans="2:31" x14ac:dyDescent="0.4">
      <c r="B3371" t="s">
        <v>3485</v>
      </c>
      <c r="C3371" s="7">
        <v>41600</v>
      </c>
      <c r="D3371">
        <f>YEAR(_01_data[[#This Row],[Release Date]])</f>
        <v>2013</v>
      </c>
      <c r="E3371" t="s">
        <v>38</v>
      </c>
      <c r="F3371" t="s">
        <v>162</v>
      </c>
      <c r="G3371" t="s">
        <v>20</v>
      </c>
      <c r="H3371" t="s">
        <v>172</v>
      </c>
      <c r="I3371" t="s">
        <v>81</v>
      </c>
      <c r="J3371">
        <v>1000</v>
      </c>
      <c r="K3371">
        <v>1949</v>
      </c>
      <c r="L3371">
        <v>127</v>
      </c>
      <c r="M3371">
        <v>57000</v>
      </c>
      <c r="N3371">
        <v>6.2</v>
      </c>
      <c r="O3371">
        <v>393</v>
      </c>
      <c r="P3371">
        <v>100</v>
      </c>
      <c r="Q3371">
        <v>71588220</v>
      </c>
      <c r="R3371">
        <v>20000000</v>
      </c>
      <c r="AD3371" t="str">
        <v>Fantasy</v>
      </c>
      <c r="AE3371">
        <v>6.2</v>
      </c>
    </row>
    <row r="3372" spans="2:31" x14ac:dyDescent="0.4">
      <c r="B3372" t="s">
        <v>3486</v>
      </c>
      <c r="C3372" s="7">
        <v>41297</v>
      </c>
      <c r="D3372">
        <f>YEAR(_01_data[[#This Row],[Release Date]])</f>
        <v>2013</v>
      </c>
      <c r="E3372" t="s">
        <v>38</v>
      </c>
      <c r="F3372" t="s">
        <v>56</v>
      </c>
      <c r="G3372" t="s">
        <v>20</v>
      </c>
      <c r="H3372" t="s">
        <v>21</v>
      </c>
      <c r="I3372" t="s">
        <v>81</v>
      </c>
      <c r="J3372">
        <v>15000</v>
      </c>
      <c r="K3372">
        <v>20495</v>
      </c>
      <c r="L3372">
        <v>0</v>
      </c>
      <c r="M3372">
        <v>118000</v>
      </c>
      <c r="N3372">
        <v>7.2</v>
      </c>
      <c r="O3372">
        <v>733</v>
      </c>
      <c r="P3372">
        <v>143</v>
      </c>
      <c r="Q3372">
        <v>291021565</v>
      </c>
      <c r="R3372">
        <v>225000000</v>
      </c>
      <c r="AD3372" t="str">
        <v>Action</v>
      </c>
      <c r="AE3372">
        <v>7.2</v>
      </c>
    </row>
    <row r="3373" spans="2:31" x14ac:dyDescent="0.4">
      <c r="B3373" t="s">
        <v>3487</v>
      </c>
      <c r="C3373" s="7">
        <v>41526</v>
      </c>
      <c r="D3373">
        <f>YEAR(_01_data[[#This Row],[Release Date]])</f>
        <v>2013</v>
      </c>
      <c r="E3373" t="s">
        <v>38</v>
      </c>
      <c r="F3373" t="s">
        <v>50</v>
      </c>
      <c r="G3373" t="s">
        <v>20</v>
      </c>
      <c r="H3373" t="s">
        <v>60</v>
      </c>
      <c r="I3373" t="s">
        <v>81</v>
      </c>
      <c r="J3373">
        <v>113</v>
      </c>
      <c r="K3373">
        <v>301</v>
      </c>
      <c r="L3373">
        <v>56</v>
      </c>
      <c r="M3373">
        <v>13000</v>
      </c>
      <c r="N3373">
        <v>7.1</v>
      </c>
      <c r="O3373">
        <v>211</v>
      </c>
      <c r="P3373">
        <v>141</v>
      </c>
      <c r="Q3373">
        <v>8324748</v>
      </c>
      <c r="R3373">
        <v>35000000</v>
      </c>
      <c r="AD3373" t="str">
        <v>Biography</v>
      </c>
      <c r="AE3373">
        <v>7.1</v>
      </c>
    </row>
    <row r="3374" spans="2:31" x14ac:dyDescent="0.4">
      <c r="B3374" t="s">
        <v>3488</v>
      </c>
      <c r="C3374" s="7">
        <v>41449</v>
      </c>
      <c r="D3374">
        <f>YEAR(_01_data[[#This Row],[Release Date]])</f>
        <v>2013</v>
      </c>
      <c r="E3374" t="s">
        <v>38</v>
      </c>
      <c r="F3374" t="s">
        <v>42</v>
      </c>
      <c r="G3374" t="s">
        <v>20</v>
      </c>
      <c r="H3374" t="s">
        <v>21</v>
      </c>
      <c r="I3374" t="s">
        <v>36</v>
      </c>
      <c r="J3374">
        <v>12000</v>
      </c>
      <c r="K3374">
        <v>14863</v>
      </c>
      <c r="L3374">
        <v>37</v>
      </c>
      <c r="M3374">
        <v>44000</v>
      </c>
      <c r="N3374">
        <v>7.3</v>
      </c>
      <c r="O3374">
        <v>376</v>
      </c>
      <c r="P3374">
        <v>104</v>
      </c>
      <c r="Q3374">
        <v>268488329</v>
      </c>
      <c r="R3374">
        <v>200000000</v>
      </c>
      <c r="AD3374" t="str">
        <v>Adventure</v>
      </c>
      <c r="AE3374">
        <v>7.3</v>
      </c>
    </row>
    <row r="3375" spans="2:31" x14ac:dyDescent="0.4">
      <c r="B3375" t="s">
        <v>3489</v>
      </c>
      <c r="C3375" s="7">
        <v>41309</v>
      </c>
      <c r="D3375">
        <f>YEAR(_01_data[[#This Row],[Release Date]])</f>
        <v>2013</v>
      </c>
      <c r="E3375" t="s">
        <v>38</v>
      </c>
      <c r="F3375" t="s">
        <v>31</v>
      </c>
      <c r="G3375" t="s">
        <v>20</v>
      </c>
      <c r="H3375" t="s">
        <v>21</v>
      </c>
      <c r="I3375" t="s">
        <v>65</v>
      </c>
      <c r="J3375">
        <v>20000</v>
      </c>
      <c r="K3375">
        <v>41059</v>
      </c>
      <c r="L3375">
        <v>0</v>
      </c>
      <c r="M3375">
        <v>25000</v>
      </c>
      <c r="N3375">
        <v>4.3</v>
      </c>
      <c r="O3375">
        <v>180</v>
      </c>
      <c r="P3375">
        <v>94</v>
      </c>
      <c r="Q3375">
        <v>8828771</v>
      </c>
      <c r="R3375">
        <v>6000000</v>
      </c>
      <c r="AD3375" t="str">
        <v>Comedy</v>
      </c>
      <c r="AE3375">
        <v>4.3</v>
      </c>
    </row>
    <row r="3376" spans="2:31" x14ac:dyDescent="0.4">
      <c r="B3376" t="s">
        <v>3490</v>
      </c>
      <c r="C3376" s="7">
        <v>41353</v>
      </c>
      <c r="D3376">
        <f>YEAR(_01_data[[#This Row],[Release Date]])</f>
        <v>2013</v>
      </c>
      <c r="E3376" t="s">
        <v>18</v>
      </c>
      <c r="F3376" t="s">
        <v>42</v>
      </c>
      <c r="G3376" t="s">
        <v>20</v>
      </c>
      <c r="H3376" t="s">
        <v>21</v>
      </c>
      <c r="I3376" t="s">
        <v>65</v>
      </c>
      <c r="J3376">
        <v>1000</v>
      </c>
      <c r="K3376">
        <v>3798</v>
      </c>
      <c r="L3376">
        <v>729</v>
      </c>
      <c r="M3376">
        <v>28000</v>
      </c>
      <c r="N3376">
        <v>7.8</v>
      </c>
      <c r="O3376">
        <v>433</v>
      </c>
      <c r="P3376">
        <v>115</v>
      </c>
      <c r="Q3376">
        <v>17613460</v>
      </c>
      <c r="R3376">
        <v>12000000</v>
      </c>
      <c r="AD3376" t="str">
        <v>Adventure</v>
      </c>
      <c r="AE3376">
        <v>7.8</v>
      </c>
    </row>
    <row r="3377" spans="2:31" x14ac:dyDescent="0.4">
      <c r="B3377" t="s">
        <v>3491</v>
      </c>
      <c r="C3377" s="7">
        <v>41377</v>
      </c>
      <c r="D3377">
        <f>YEAR(_01_data[[#This Row],[Release Date]])</f>
        <v>2013</v>
      </c>
      <c r="E3377" t="s">
        <v>38</v>
      </c>
      <c r="F3377" t="s">
        <v>19</v>
      </c>
      <c r="G3377" t="s">
        <v>20</v>
      </c>
      <c r="H3377" t="s">
        <v>21</v>
      </c>
      <c r="I3377" t="s">
        <v>81</v>
      </c>
      <c r="J3377">
        <v>11000</v>
      </c>
      <c r="K3377">
        <v>13312</v>
      </c>
      <c r="L3377">
        <v>255</v>
      </c>
      <c r="M3377">
        <v>105000</v>
      </c>
      <c r="N3377">
        <v>7.3</v>
      </c>
      <c r="O3377">
        <v>384</v>
      </c>
      <c r="P3377">
        <v>125</v>
      </c>
      <c r="Q3377">
        <v>117698894</v>
      </c>
      <c r="R3377">
        <v>75000000</v>
      </c>
      <c r="AD3377" t="str">
        <v>Crime</v>
      </c>
      <c r="AE3377">
        <v>7.3</v>
      </c>
    </row>
    <row r="3378" spans="2:31" x14ac:dyDescent="0.4">
      <c r="B3378" t="s">
        <v>3492</v>
      </c>
      <c r="C3378" s="7">
        <v>41551</v>
      </c>
      <c r="D3378">
        <f>YEAR(_01_data[[#This Row],[Release Date]])</f>
        <v>2013</v>
      </c>
      <c r="E3378" t="s">
        <v>38</v>
      </c>
      <c r="F3378" t="s">
        <v>56</v>
      </c>
      <c r="G3378" t="s">
        <v>20</v>
      </c>
      <c r="H3378" t="s">
        <v>21</v>
      </c>
      <c r="I3378" t="s">
        <v>81</v>
      </c>
      <c r="J3378">
        <v>11000</v>
      </c>
      <c r="K3378">
        <v>22004</v>
      </c>
      <c r="L3378">
        <v>364</v>
      </c>
      <c r="M3378">
        <v>71000</v>
      </c>
      <c r="N3378">
        <v>7</v>
      </c>
      <c r="O3378">
        <v>539</v>
      </c>
      <c r="P3378">
        <v>124</v>
      </c>
      <c r="Q3378">
        <v>89021735</v>
      </c>
      <c r="R3378">
        <v>120000000</v>
      </c>
      <c r="AD3378" t="str">
        <v>Action</v>
      </c>
      <c r="AE3378">
        <v>7</v>
      </c>
    </row>
    <row r="3379" spans="2:31" x14ac:dyDescent="0.4">
      <c r="B3379" t="s">
        <v>3493</v>
      </c>
      <c r="C3379" s="7">
        <v>41565</v>
      </c>
      <c r="D3379">
        <f>YEAR(_01_data[[#This Row],[Release Date]])</f>
        <v>2013</v>
      </c>
      <c r="E3379" t="s">
        <v>38</v>
      </c>
      <c r="F3379" t="s">
        <v>64</v>
      </c>
      <c r="G3379" t="s">
        <v>20</v>
      </c>
      <c r="H3379" t="s">
        <v>21</v>
      </c>
      <c r="I3379" t="s">
        <v>65</v>
      </c>
      <c r="J3379">
        <v>972</v>
      </c>
      <c r="K3379">
        <v>2071</v>
      </c>
      <c r="L3379">
        <v>59</v>
      </c>
      <c r="M3379">
        <v>23000</v>
      </c>
      <c r="N3379">
        <v>6.5</v>
      </c>
      <c r="O3379">
        <v>336</v>
      </c>
      <c r="P3379">
        <v>104</v>
      </c>
      <c r="Q3379">
        <v>27689474</v>
      </c>
      <c r="R3379">
        <v>5000000</v>
      </c>
      <c r="AD3379" t="str">
        <v>Horror</v>
      </c>
      <c r="AE3379">
        <v>6.5</v>
      </c>
    </row>
    <row r="3380" spans="2:31" x14ac:dyDescent="0.4">
      <c r="B3380" t="s">
        <v>3494</v>
      </c>
      <c r="C3380" s="7">
        <v>41437</v>
      </c>
      <c r="D3380">
        <f>YEAR(_01_data[[#This Row],[Release Date]])</f>
        <v>2013</v>
      </c>
      <c r="E3380" t="s">
        <v>38</v>
      </c>
      <c r="F3380" t="s">
        <v>31</v>
      </c>
      <c r="G3380" t="s">
        <v>3495</v>
      </c>
      <c r="H3380" t="s">
        <v>2851</v>
      </c>
      <c r="I3380" t="s">
        <v>32</v>
      </c>
      <c r="J3380">
        <v>63</v>
      </c>
      <c r="K3380">
        <v>81</v>
      </c>
      <c r="L3380">
        <v>4</v>
      </c>
      <c r="M3380">
        <v>1000</v>
      </c>
      <c r="N3380">
        <v>6.9</v>
      </c>
      <c r="O3380">
        <v>66</v>
      </c>
      <c r="P3380">
        <v>81</v>
      </c>
      <c r="Q3380">
        <v>11835</v>
      </c>
      <c r="R3380">
        <v>10000000</v>
      </c>
      <c r="AD3380" t="str">
        <v>Comedy</v>
      </c>
      <c r="AE3380">
        <v>6.9</v>
      </c>
    </row>
    <row r="3381" spans="2:31" x14ac:dyDescent="0.4">
      <c r="B3381" t="s">
        <v>3496</v>
      </c>
      <c r="C3381" s="7">
        <v>41445</v>
      </c>
      <c r="D3381">
        <f>YEAR(_01_data[[#This Row],[Release Date]])</f>
        <v>2013</v>
      </c>
      <c r="E3381" t="s">
        <v>38</v>
      </c>
      <c r="F3381" t="s">
        <v>56</v>
      </c>
      <c r="G3381" t="s">
        <v>20</v>
      </c>
      <c r="H3381" t="s">
        <v>21</v>
      </c>
      <c r="I3381" t="s">
        <v>65</v>
      </c>
      <c r="J3381">
        <v>18000</v>
      </c>
      <c r="K3381">
        <v>31782</v>
      </c>
      <c r="L3381">
        <v>845</v>
      </c>
      <c r="M3381">
        <v>45000</v>
      </c>
      <c r="N3381">
        <v>6.5</v>
      </c>
      <c r="O3381">
        <v>358</v>
      </c>
      <c r="P3381">
        <v>119</v>
      </c>
      <c r="Q3381">
        <v>98895417</v>
      </c>
      <c r="R3381">
        <v>70000000</v>
      </c>
      <c r="AD3381" t="str">
        <v>Action</v>
      </c>
      <c r="AE3381">
        <v>6.5</v>
      </c>
    </row>
    <row r="3382" spans="2:31" x14ac:dyDescent="0.4">
      <c r="B3382" t="s">
        <v>3497</v>
      </c>
      <c r="C3382" s="7">
        <v>41513</v>
      </c>
      <c r="D3382">
        <f>YEAR(_01_data[[#This Row],[Release Date]])</f>
        <v>2013</v>
      </c>
      <c r="E3382" t="s">
        <v>38</v>
      </c>
      <c r="F3382" t="s">
        <v>102</v>
      </c>
      <c r="G3382" t="s">
        <v>20</v>
      </c>
      <c r="H3382" t="s">
        <v>21</v>
      </c>
      <c r="I3382" t="s">
        <v>61</v>
      </c>
      <c r="J3382">
        <v>773</v>
      </c>
      <c r="K3382">
        <v>2787</v>
      </c>
      <c r="L3382">
        <v>293</v>
      </c>
      <c r="M3382">
        <v>0</v>
      </c>
      <c r="N3382">
        <v>4.0999999999999996</v>
      </c>
      <c r="O3382">
        <v>83</v>
      </c>
      <c r="P3382">
        <v>106</v>
      </c>
      <c r="Q3382">
        <v>28873374</v>
      </c>
      <c r="R3382">
        <v>10000000</v>
      </c>
      <c r="AD3382" t="str">
        <v>Documentary</v>
      </c>
      <c r="AE3382">
        <v>4.0999999999999996</v>
      </c>
    </row>
    <row r="3383" spans="2:31" x14ac:dyDescent="0.4">
      <c r="B3383" t="s">
        <v>3498</v>
      </c>
      <c r="C3383" s="7">
        <v>41616</v>
      </c>
      <c r="D3383">
        <f>YEAR(_01_data[[#This Row],[Release Date]])</f>
        <v>2013</v>
      </c>
      <c r="E3383" t="s">
        <v>38</v>
      </c>
      <c r="F3383" t="s">
        <v>19</v>
      </c>
      <c r="G3383" t="s">
        <v>20</v>
      </c>
      <c r="H3383" t="s">
        <v>786</v>
      </c>
      <c r="I3383" t="s">
        <v>65</v>
      </c>
      <c r="J3383">
        <v>33000</v>
      </c>
      <c r="K3383">
        <v>34779</v>
      </c>
      <c r="L3383">
        <v>0</v>
      </c>
      <c r="M3383">
        <v>30000</v>
      </c>
      <c r="N3383">
        <v>5.7</v>
      </c>
      <c r="O3383">
        <v>440</v>
      </c>
      <c r="P3383">
        <v>90</v>
      </c>
      <c r="Q3383">
        <v>778565</v>
      </c>
      <c r="R3383">
        <v>4800000</v>
      </c>
      <c r="AD3383" t="str">
        <v>Crime</v>
      </c>
      <c r="AE3383">
        <v>5.7</v>
      </c>
    </row>
    <row r="3384" spans="2:31" x14ac:dyDescent="0.4">
      <c r="B3384" t="s">
        <v>3499</v>
      </c>
      <c r="C3384" s="7">
        <v>41546</v>
      </c>
      <c r="D3384">
        <f>YEAR(_01_data[[#This Row],[Release Date]])</f>
        <v>2013</v>
      </c>
      <c r="E3384" t="s">
        <v>38</v>
      </c>
      <c r="F3384" t="s">
        <v>19</v>
      </c>
      <c r="G3384" t="s">
        <v>20</v>
      </c>
      <c r="H3384" t="s">
        <v>21</v>
      </c>
      <c r="I3384" t="s">
        <v>65</v>
      </c>
      <c r="J3384">
        <v>23000</v>
      </c>
      <c r="K3384">
        <v>24134</v>
      </c>
      <c r="L3384">
        <v>108</v>
      </c>
      <c r="M3384">
        <v>17000</v>
      </c>
      <c r="N3384">
        <v>6.8</v>
      </c>
      <c r="O3384">
        <v>288</v>
      </c>
      <c r="P3384">
        <v>116</v>
      </c>
      <c r="Q3384">
        <v>11326836</v>
      </c>
      <c r="R3384">
        <v>22000000</v>
      </c>
      <c r="AD3384" t="str">
        <v>Crime</v>
      </c>
      <c r="AE3384">
        <v>6.8</v>
      </c>
    </row>
    <row r="3385" spans="2:31" x14ac:dyDescent="0.4">
      <c r="B3385" t="s">
        <v>3500</v>
      </c>
      <c r="C3385" s="7">
        <v>41376</v>
      </c>
      <c r="D3385">
        <f>YEAR(_01_data[[#This Row],[Release Date]])</f>
        <v>2013</v>
      </c>
      <c r="E3385" t="s">
        <v>38</v>
      </c>
      <c r="F3385" t="s">
        <v>42</v>
      </c>
      <c r="G3385" t="s">
        <v>20</v>
      </c>
      <c r="H3385" t="s">
        <v>21</v>
      </c>
      <c r="I3385" t="s">
        <v>61</v>
      </c>
      <c r="J3385">
        <v>44000</v>
      </c>
      <c r="K3385">
        <v>73441</v>
      </c>
      <c r="L3385">
        <v>0</v>
      </c>
      <c r="M3385">
        <v>60000</v>
      </c>
      <c r="N3385">
        <v>6.4</v>
      </c>
      <c r="O3385">
        <v>525</v>
      </c>
      <c r="P3385">
        <v>130</v>
      </c>
      <c r="Q3385">
        <v>234903076</v>
      </c>
      <c r="R3385">
        <v>215000000</v>
      </c>
      <c r="AD3385" t="str">
        <v>Adventure</v>
      </c>
      <c r="AE3385">
        <v>6.4</v>
      </c>
    </row>
    <row r="3386" spans="2:31" x14ac:dyDescent="0.4">
      <c r="B3386" t="s">
        <v>3501</v>
      </c>
      <c r="C3386" s="7">
        <v>41522</v>
      </c>
      <c r="D3386">
        <f>YEAR(_01_data[[#This Row],[Release Date]])</f>
        <v>2013</v>
      </c>
      <c r="E3386" t="s">
        <v>38</v>
      </c>
      <c r="F3386" t="s">
        <v>56</v>
      </c>
      <c r="G3386" t="s">
        <v>20</v>
      </c>
      <c r="H3386" t="s">
        <v>21</v>
      </c>
      <c r="I3386" t="s">
        <v>81</v>
      </c>
      <c r="J3386">
        <v>16000</v>
      </c>
      <c r="K3386">
        <v>19166</v>
      </c>
      <c r="L3386">
        <v>0</v>
      </c>
      <c r="M3386">
        <v>83000</v>
      </c>
      <c r="N3386">
        <v>7</v>
      </c>
      <c r="O3386">
        <v>575</v>
      </c>
      <c r="P3386">
        <v>131</v>
      </c>
      <c r="Q3386">
        <v>101785482</v>
      </c>
      <c r="R3386">
        <v>190000000</v>
      </c>
      <c r="AD3386" t="str">
        <v>Action</v>
      </c>
      <c r="AE3386">
        <v>7</v>
      </c>
    </row>
    <row r="3387" spans="2:31" x14ac:dyDescent="0.4">
      <c r="B3387" t="s">
        <v>3502</v>
      </c>
      <c r="C3387" s="7">
        <v>41418</v>
      </c>
      <c r="D3387">
        <f>YEAR(_01_data[[#This Row],[Release Date]])</f>
        <v>2013</v>
      </c>
      <c r="E3387" t="s">
        <v>38</v>
      </c>
      <c r="F3387" t="s">
        <v>31</v>
      </c>
      <c r="G3387" t="s">
        <v>20</v>
      </c>
      <c r="H3387" t="s">
        <v>21</v>
      </c>
      <c r="I3387" t="s">
        <v>65</v>
      </c>
      <c r="J3387">
        <v>12000</v>
      </c>
      <c r="K3387">
        <v>13573</v>
      </c>
      <c r="L3387">
        <v>0</v>
      </c>
      <c r="M3387">
        <v>43000</v>
      </c>
      <c r="N3387">
        <v>6.5</v>
      </c>
      <c r="O3387">
        <v>335</v>
      </c>
      <c r="P3387">
        <v>129</v>
      </c>
      <c r="Q3387">
        <v>49874933</v>
      </c>
      <c r="R3387">
        <v>26000000</v>
      </c>
      <c r="AD3387" t="str">
        <v>Comedy</v>
      </c>
      <c r="AE3387">
        <v>6.5</v>
      </c>
    </row>
    <row r="3388" spans="2:31" x14ac:dyDescent="0.4">
      <c r="B3388" t="s">
        <v>3503</v>
      </c>
      <c r="C3388" s="7">
        <v>41361</v>
      </c>
      <c r="D3388">
        <f>YEAR(_01_data[[#This Row],[Release Date]])</f>
        <v>2013</v>
      </c>
      <c r="E3388" t="s">
        <v>38</v>
      </c>
      <c r="F3388" t="s">
        <v>56</v>
      </c>
      <c r="G3388" t="s">
        <v>20</v>
      </c>
      <c r="H3388" t="s">
        <v>21</v>
      </c>
      <c r="I3388" t="s">
        <v>65</v>
      </c>
      <c r="J3388">
        <v>26000</v>
      </c>
      <c r="K3388">
        <v>28479</v>
      </c>
      <c r="L3388">
        <v>138</v>
      </c>
      <c r="M3388">
        <v>17000</v>
      </c>
      <c r="N3388">
        <v>6.2</v>
      </c>
      <c r="O3388">
        <v>224</v>
      </c>
      <c r="P3388">
        <v>118</v>
      </c>
      <c r="Q3388">
        <v>17609982</v>
      </c>
      <c r="R3388">
        <v>35000000</v>
      </c>
      <c r="AD3388" t="str">
        <v>Action</v>
      </c>
      <c r="AE3388">
        <v>6.2</v>
      </c>
    </row>
    <row r="3389" spans="2:31" x14ac:dyDescent="0.4">
      <c r="B3389" t="s">
        <v>3504</v>
      </c>
      <c r="C3389" s="7">
        <v>41306</v>
      </c>
      <c r="D3389">
        <f>YEAR(_01_data[[#This Row],[Release Date]])</f>
        <v>2013</v>
      </c>
      <c r="E3389" t="s">
        <v>38</v>
      </c>
      <c r="F3389" t="s">
        <v>31</v>
      </c>
      <c r="G3389" t="s">
        <v>20</v>
      </c>
      <c r="H3389" t="s">
        <v>21</v>
      </c>
      <c r="I3389" t="s">
        <v>81</v>
      </c>
      <c r="J3389">
        <v>931</v>
      </c>
      <c r="K3389">
        <v>3322</v>
      </c>
      <c r="L3389">
        <v>24</v>
      </c>
      <c r="M3389">
        <v>0</v>
      </c>
      <c r="N3389">
        <v>5.3</v>
      </c>
      <c r="O3389">
        <v>43</v>
      </c>
      <c r="P3389">
        <v>95</v>
      </c>
      <c r="Q3389">
        <v>9123834</v>
      </c>
      <c r="R3389">
        <v>15000000</v>
      </c>
      <c r="AD3389" t="str">
        <v>Comedy</v>
      </c>
      <c r="AE3389">
        <v>5.3</v>
      </c>
    </row>
    <row r="3390" spans="2:31" x14ac:dyDescent="0.4">
      <c r="B3390" t="s">
        <v>3505</v>
      </c>
      <c r="C3390" s="7">
        <v>41564</v>
      </c>
      <c r="D3390">
        <f>YEAR(_01_data[[#This Row],[Release Date]])</f>
        <v>2013</v>
      </c>
      <c r="E3390" t="s">
        <v>38</v>
      </c>
      <c r="F3390" t="s">
        <v>42</v>
      </c>
      <c r="G3390" t="s">
        <v>20</v>
      </c>
      <c r="H3390" t="s">
        <v>21</v>
      </c>
      <c r="I3390" t="s">
        <v>61</v>
      </c>
      <c r="J3390">
        <v>8000</v>
      </c>
      <c r="K3390">
        <v>10882</v>
      </c>
      <c r="L3390">
        <v>87</v>
      </c>
      <c r="M3390">
        <v>28000</v>
      </c>
      <c r="N3390">
        <v>5.9</v>
      </c>
      <c r="O3390">
        <v>183</v>
      </c>
      <c r="P3390">
        <v>106</v>
      </c>
      <c r="Q3390">
        <v>68558662</v>
      </c>
      <c r="R3390">
        <v>90000000</v>
      </c>
      <c r="AD3390" t="str">
        <v>Adventure</v>
      </c>
      <c r="AE3390">
        <v>5.9</v>
      </c>
    </row>
    <row r="3391" spans="2:31" x14ac:dyDescent="0.4">
      <c r="B3391" t="s">
        <v>3506</v>
      </c>
      <c r="C3391" s="7">
        <v>41577</v>
      </c>
      <c r="D3391">
        <f>YEAR(_01_data[[#This Row],[Release Date]])</f>
        <v>2013</v>
      </c>
      <c r="E3391" t="s">
        <v>38</v>
      </c>
      <c r="F3391" t="s">
        <v>50</v>
      </c>
      <c r="G3391" t="s">
        <v>20</v>
      </c>
      <c r="H3391" t="s">
        <v>60</v>
      </c>
      <c r="I3391" t="s">
        <v>81</v>
      </c>
      <c r="J3391">
        <v>1000</v>
      </c>
      <c r="K3391">
        <v>2376</v>
      </c>
      <c r="L3391">
        <v>350</v>
      </c>
      <c r="M3391">
        <v>37000</v>
      </c>
      <c r="N3391">
        <v>7.6</v>
      </c>
      <c r="O3391">
        <v>354</v>
      </c>
      <c r="P3391">
        <v>98</v>
      </c>
      <c r="Q3391">
        <v>37707719</v>
      </c>
      <c r="R3391">
        <v>12000000</v>
      </c>
      <c r="AD3391" t="str">
        <v>Biography</v>
      </c>
      <c r="AE3391">
        <v>7.6</v>
      </c>
    </row>
    <row r="3392" spans="2:31" x14ac:dyDescent="0.4">
      <c r="B3392" t="s">
        <v>3507</v>
      </c>
      <c r="C3392" s="7">
        <v>41485</v>
      </c>
      <c r="D3392">
        <f>YEAR(_01_data[[#This Row],[Release Date]])</f>
        <v>2013</v>
      </c>
      <c r="E3392" t="s">
        <v>38</v>
      </c>
      <c r="F3392" t="s">
        <v>19</v>
      </c>
      <c r="G3392" t="s">
        <v>20</v>
      </c>
      <c r="H3392" t="s">
        <v>21</v>
      </c>
      <c r="I3392" t="s">
        <v>65</v>
      </c>
      <c r="J3392">
        <v>20000</v>
      </c>
      <c r="K3392">
        <v>37321</v>
      </c>
      <c r="L3392">
        <v>777</v>
      </c>
      <c r="M3392">
        <v>86000</v>
      </c>
      <c r="N3392">
        <v>8.1</v>
      </c>
      <c r="O3392">
        <v>454</v>
      </c>
      <c r="P3392">
        <v>153</v>
      </c>
      <c r="Q3392">
        <v>60962878</v>
      </c>
      <c r="R3392">
        <v>46000000</v>
      </c>
      <c r="AD3392" t="str">
        <v>Crime</v>
      </c>
      <c r="AE3392">
        <v>8.1</v>
      </c>
    </row>
    <row r="3393" spans="2:31" x14ac:dyDescent="0.4">
      <c r="B3393" t="s">
        <v>3508</v>
      </c>
      <c r="C3393" s="7">
        <v>41362</v>
      </c>
      <c r="D3393">
        <f>YEAR(_01_data[[#This Row],[Release Date]])</f>
        <v>2013</v>
      </c>
      <c r="E3393" t="s">
        <v>38</v>
      </c>
      <c r="F3393" t="s">
        <v>56</v>
      </c>
      <c r="G3393" t="s">
        <v>20</v>
      </c>
      <c r="H3393" t="s">
        <v>21</v>
      </c>
      <c r="I3393" t="s">
        <v>81</v>
      </c>
      <c r="J3393">
        <v>16000</v>
      </c>
      <c r="K3393">
        <v>31549</v>
      </c>
      <c r="L3393">
        <v>124</v>
      </c>
      <c r="M3393">
        <v>20000</v>
      </c>
      <c r="N3393">
        <v>5.6</v>
      </c>
      <c r="O3393">
        <v>208</v>
      </c>
      <c r="P3393">
        <v>96</v>
      </c>
      <c r="Q3393">
        <v>33592415</v>
      </c>
      <c r="R3393">
        <v>130000000</v>
      </c>
      <c r="AD3393" t="str">
        <v>Action</v>
      </c>
      <c r="AE3393">
        <v>5.6</v>
      </c>
    </row>
    <row r="3394" spans="2:31" x14ac:dyDescent="0.4">
      <c r="B3394" t="s">
        <v>3509</v>
      </c>
      <c r="C3394" s="7">
        <v>41629</v>
      </c>
      <c r="D3394">
        <f>YEAR(_01_data[[#This Row],[Release Date]])</f>
        <v>2013</v>
      </c>
      <c r="E3394" t="s">
        <v>38</v>
      </c>
      <c r="F3394" t="s">
        <v>31</v>
      </c>
      <c r="G3394" t="s">
        <v>57</v>
      </c>
      <c r="H3394" t="s">
        <v>58</v>
      </c>
      <c r="I3394" t="s">
        <v>32</v>
      </c>
      <c r="J3394">
        <v>31</v>
      </c>
      <c r="K3394">
        <v>81</v>
      </c>
      <c r="L3394">
        <v>17</v>
      </c>
      <c r="M3394">
        <v>543</v>
      </c>
      <c r="N3394">
        <v>6.1</v>
      </c>
      <c r="O3394">
        <v>72</v>
      </c>
      <c r="P3394">
        <v>99</v>
      </c>
      <c r="Q3394">
        <v>22770</v>
      </c>
      <c r="R3394">
        <v>5500000</v>
      </c>
      <c r="AD3394" t="str">
        <v>Comedy</v>
      </c>
      <c r="AE3394">
        <v>6.1</v>
      </c>
    </row>
    <row r="3395" spans="2:31" x14ac:dyDescent="0.4">
      <c r="B3395" t="s">
        <v>3510</v>
      </c>
      <c r="C3395" s="7">
        <v>41295</v>
      </c>
      <c r="D3395">
        <f>YEAR(_01_data[[#This Row],[Release Date]])</f>
        <v>2013</v>
      </c>
      <c r="E3395" t="s">
        <v>38</v>
      </c>
      <c r="F3395" t="s">
        <v>56</v>
      </c>
      <c r="G3395" t="s">
        <v>20</v>
      </c>
      <c r="H3395" t="s">
        <v>21</v>
      </c>
      <c r="I3395" t="s">
        <v>81</v>
      </c>
      <c r="J3395">
        <v>13000</v>
      </c>
      <c r="K3395">
        <v>25220</v>
      </c>
      <c r="L3395">
        <v>23</v>
      </c>
      <c r="M3395">
        <v>22000</v>
      </c>
      <c r="N3395">
        <v>6.7</v>
      </c>
      <c r="O3395">
        <v>234</v>
      </c>
      <c r="P3395">
        <v>116</v>
      </c>
      <c r="Q3395">
        <v>53215979</v>
      </c>
      <c r="R3395">
        <v>84000000</v>
      </c>
      <c r="AD3395" t="str">
        <v>Action</v>
      </c>
      <c r="AE3395">
        <v>6.7</v>
      </c>
    </row>
    <row r="3396" spans="2:31" x14ac:dyDescent="0.4">
      <c r="B3396" t="s">
        <v>3511</v>
      </c>
      <c r="C3396" s="7">
        <v>41412</v>
      </c>
      <c r="D3396">
        <f>YEAR(_01_data[[#This Row],[Release Date]])</f>
        <v>2013</v>
      </c>
      <c r="E3396" t="s">
        <v>38</v>
      </c>
      <c r="F3396" t="s">
        <v>56</v>
      </c>
      <c r="G3396" t="s">
        <v>20</v>
      </c>
      <c r="H3396" t="s">
        <v>21</v>
      </c>
      <c r="I3396" t="s">
        <v>65</v>
      </c>
      <c r="J3396">
        <v>14000</v>
      </c>
      <c r="K3396">
        <v>17551</v>
      </c>
      <c r="L3396">
        <v>123</v>
      </c>
      <c r="M3396">
        <v>39000</v>
      </c>
      <c r="N3396">
        <v>6.4</v>
      </c>
      <c r="O3396">
        <v>302</v>
      </c>
      <c r="P3396">
        <v>127</v>
      </c>
      <c r="Q3396">
        <v>41997790</v>
      </c>
      <c r="R3396">
        <v>38000000</v>
      </c>
      <c r="AD3396" t="str">
        <v>Action</v>
      </c>
      <c r="AE3396">
        <v>6.4</v>
      </c>
    </row>
    <row r="3397" spans="2:31" x14ac:dyDescent="0.4">
      <c r="B3397" t="s">
        <v>3512</v>
      </c>
      <c r="C3397" s="7">
        <v>41306</v>
      </c>
      <c r="D3397">
        <f>YEAR(_01_data[[#This Row],[Release Date]])</f>
        <v>2013</v>
      </c>
      <c r="E3397" t="s">
        <v>38</v>
      </c>
      <c r="F3397" t="s">
        <v>19</v>
      </c>
      <c r="G3397" t="s">
        <v>20</v>
      </c>
      <c r="H3397" t="s">
        <v>21</v>
      </c>
      <c r="I3397" t="s">
        <v>65</v>
      </c>
      <c r="J3397">
        <v>3000</v>
      </c>
      <c r="K3397">
        <v>5706</v>
      </c>
      <c r="L3397">
        <v>65</v>
      </c>
      <c r="M3397">
        <v>0</v>
      </c>
      <c r="N3397">
        <v>5.6</v>
      </c>
      <c r="O3397">
        <v>184</v>
      </c>
      <c r="P3397">
        <v>88</v>
      </c>
      <c r="Q3397">
        <v>19316646</v>
      </c>
      <c r="R3397">
        <v>30000000</v>
      </c>
      <c r="AD3397" t="str">
        <v>Crime</v>
      </c>
      <c r="AE3397">
        <v>5.6</v>
      </c>
    </row>
    <row r="3398" spans="2:31" x14ac:dyDescent="0.4">
      <c r="B3398" t="s">
        <v>3513</v>
      </c>
      <c r="C3398" s="7">
        <v>41519</v>
      </c>
      <c r="D3398">
        <f>YEAR(_01_data[[#This Row],[Release Date]])</f>
        <v>2013</v>
      </c>
      <c r="E3398" t="s">
        <v>38</v>
      </c>
      <c r="F3398" t="s">
        <v>56</v>
      </c>
      <c r="G3398" t="s">
        <v>20</v>
      </c>
      <c r="H3398" t="s">
        <v>60</v>
      </c>
      <c r="I3398" t="s">
        <v>65</v>
      </c>
      <c r="J3398">
        <v>26000</v>
      </c>
      <c r="K3398">
        <v>37206</v>
      </c>
      <c r="L3398">
        <v>2000</v>
      </c>
      <c r="M3398">
        <v>83000</v>
      </c>
      <c r="N3398">
        <v>8.1</v>
      </c>
      <c r="O3398">
        <v>393</v>
      </c>
      <c r="P3398">
        <v>123</v>
      </c>
      <c r="Q3398">
        <v>26903709</v>
      </c>
      <c r="R3398">
        <v>38000000</v>
      </c>
      <c r="AD3398" t="str">
        <v>Action</v>
      </c>
      <c r="AE3398">
        <v>8.1</v>
      </c>
    </row>
    <row r="3399" spans="2:31" x14ac:dyDescent="0.4">
      <c r="B3399" t="s">
        <v>3514</v>
      </c>
      <c r="C3399" s="7">
        <v>41446</v>
      </c>
      <c r="D3399">
        <f>YEAR(_01_data[[#This Row],[Release Date]])</f>
        <v>2013</v>
      </c>
      <c r="E3399" t="s">
        <v>38</v>
      </c>
      <c r="F3399" t="s">
        <v>24</v>
      </c>
      <c r="G3399" t="s">
        <v>20</v>
      </c>
      <c r="H3399" t="s">
        <v>21</v>
      </c>
      <c r="I3399" t="s">
        <v>81</v>
      </c>
      <c r="J3399">
        <v>576</v>
      </c>
      <c r="K3399">
        <v>1554</v>
      </c>
      <c r="L3399">
        <v>529</v>
      </c>
      <c r="M3399">
        <v>23000</v>
      </c>
      <c r="N3399">
        <v>6.7</v>
      </c>
      <c r="O3399">
        <v>184</v>
      </c>
      <c r="P3399">
        <v>115</v>
      </c>
      <c r="Q3399">
        <v>71346930</v>
      </c>
      <c r="R3399">
        <v>28000000</v>
      </c>
      <c r="AD3399" t="str">
        <v>Drama</v>
      </c>
      <c r="AE3399">
        <v>6.7</v>
      </c>
    </row>
    <row r="3400" spans="2:31" x14ac:dyDescent="0.4">
      <c r="B3400" t="s">
        <v>3515</v>
      </c>
      <c r="C3400" s="7">
        <v>41629</v>
      </c>
      <c r="D3400">
        <f>YEAR(_01_data[[#This Row],[Release Date]])</f>
        <v>2013</v>
      </c>
      <c r="E3400" t="s">
        <v>38</v>
      </c>
      <c r="F3400" t="s">
        <v>50</v>
      </c>
      <c r="G3400" t="s">
        <v>20</v>
      </c>
      <c r="H3400" t="s">
        <v>21</v>
      </c>
      <c r="I3400" t="s">
        <v>81</v>
      </c>
      <c r="J3400">
        <v>15000</v>
      </c>
      <c r="K3400">
        <v>19809</v>
      </c>
      <c r="L3400">
        <v>102</v>
      </c>
      <c r="M3400">
        <v>39000</v>
      </c>
      <c r="N3400">
        <v>7.5</v>
      </c>
      <c r="O3400">
        <v>405</v>
      </c>
      <c r="P3400">
        <v>125</v>
      </c>
      <c r="Q3400">
        <v>83299761</v>
      </c>
      <c r="R3400">
        <v>35000000</v>
      </c>
      <c r="AD3400" t="str">
        <v>Biography</v>
      </c>
      <c r="AE3400">
        <v>7.5</v>
      </c>
    </row>
    <row r="3401" spans="2:31" x14ac:dyDescent="0.4">
      <c r="B3401" t="s">
        <v>3516</v>
      </c>
      <c r="C3401" s="7">
        <v>41636</v>
      </c>
      <c r="D3401">
        <f>YEAR(_01_data[[#This Row],[Release Date]])</f>
        <v>2013</v>
      </c>
      <c r="E3401" t="s">
        <v>38</v>
      </c>
      <c r="F3401" t="s">
        <v>31</v>
      </c>
      <c r="G3401" t="s">
        <v>20</v>
      </c>
      <c r="H3401" t="s">
        <v>21</v>
      </c>
      <c r="I3401" t="s">
        <v>81</v>
      </c>
      <c r="J3401">
        <v>31000</v>
      </c>
      <c r="K3401">
        <v>34319</v>
      </c>
      <c r="L3401">
        <v>92</v>
      </c>
      <c r="M3401">
        <v>13000</v>
      </c>
      <c r="N3401">
        <v>3.5</v>
      </c>
      <c r="O3401">
        <v>153</v>
      </c>
      <c r="P3401">
        <v>88</v>
      </c>
      <c r="Q3401">
        <v>32014289</v>
      </c>
      <c r="R3401">
        <v>20000000</v>
      </c>
      <c r="AD3401" t="str">
        <v>Comedy</v>
      </c>
      <c r="AE3401">
        <v>3.5</v>
      </c>
    </row>
    <row r="3402" spans="2:31" x14ac:dyDescent="0.4">
      <c r="B3402" t="s">
        <v>3517</v>
      </c>
      <c r="C3402" s="7">
        <v>41365</v>
      </c>
      <c r="D3402">
        <f>YEAR(_01_data[[#This Row],[Release Date]])</f>
        <v>2013</v>
      </c>
      <c r="E3402" t="s">
        <v>38</v>
      </c>
      <c r="F3402" t="s">
        <v>19</v>
      </c>
      <c r="G3402" t="s">
        <v>20</v>
      </c>
      <c r="H3402" t="s">
        <v>21</v>
      </c>
      <c r="I3402" t="s">
        <v>65</v>
      </c>
      <c r="J3402">
        <v>17000</v>
      </c>
      <c r="K3402">
        <v>18469</v>
      </c>
      <c r="L3402">
        <v>0</v>
      </c>
      <c r="M3402">
        <v>29000</v>
      </c>
      <c r="N3402">
        <v>7.1</v>
      </c>
      <c r="O3402">
        <v>450</v>
      </c>
      <c r="P3402">
        <v>106</v>
      </c>
      <c r="Q3402">
        <v>32154410</v>
      </c>
      <c r="R3402">
        <v>30000000</v>
      </c>
      <c r="AD3402" t="str">
        <v>Crime</v>
      </c>
      <c r="AE3402">
        <v>7.1</v>
      </c>
    </row>
    <row r="3403" spans="2:31" x14ac:dyDescent="0.4">
      <c r="B3403" t="s">
        <v>3518</v>
      </c>
      <c r="C3403" s="7">
        <v>41561</v>
      </c>
      <c r="D3403">
        <f>YEAR(_01_data[[#This Row],[Release Date]])</f>
        <v>2013</v>
      </c>
      <c r="E3403" t="s">
        <v>38</v>
      </c>
      <c r="F3403" t="s">
        <v>56</v>
      </c>
      <c r="G3403" t="s">
        <v>20</v>
      </c>
      <c r="H3403" t="s">
        <v>21</v>
      </c>
      <c r="I3403" t="s">
        <v>81</v>
      </c>
      <c r="J3403">
        <v>12000</v>
      </c>
      <c r="K3403">
        <v>15800</v>
      </c>
      <c r="L3403">
        <v>29</v>
      </c>
      <c r="M3403">
        <v>12000</v>
      </c>
      <c r="N3403">
        <v>6.5</v>
      </c>
      <c r="O3403">
        <v>238</v>
      </c>
      <c r="P3403">
        <v>112</v>
      </c>
      <c r="Q3403">
        <v>42919096</v>
      </c>
      <c r="R3403">
        <v>15000000</v>
      </c>
      <c r="AD3403" t="str">
        <v>Action</v>
      </c>
      <c r="AE3403">
        <v>6.5</v>
      </c>
    </row>
    <row r="3404" spans="2:31" x14ac:dyDescent="0.4">
      <c r="B3404" t="s">
        <v>3519</v>
      </c>
      <c r="C3404" s="7">
        <v>41608</v>
      </c>
      <c r="D3404">
        <f>YEAR(_01_data[[#This Row],[Release Date]])</f>
        <v>2013</v>
      </c>
      <c r="E3404" t="s">
        <v>38</v>
      </c>
      <c r="F3404" t="s">
        <v>56</v>
      </c>
      <c r="G3404" t="s">
        <v>20</v>
      </c>
      <c r="H3404" t="s">
        <v>1730</v>
      </c>
      <c r="I3404" t="s">
        <v>65</v>
      </c>
      <c r="J3404">
        <v>11000</v>
      </c>
      <c r="K3404">
        <v>12286</v>
      </c>
      <c r="L3404">
        <v>584</v>
      </c>
      <c r="M3404">
        <v>58000</v>
      </c>
      <c r="N3404">
        <v>7</v>
      </c>
      <c r="O3404">
        <v>488</v>
      </c>
      <c r="P3404">
        <v>126</v>
      </c>
      <c r="Q3404">
        <v>4563029</v>
      </c>
      <c r="R3404">
        <v>39200000</v>
      </c>
      <c r="AD3404" t="str">
        <v>Action</v>
      </c>
      <c r="AE3404">
        <v>7</v>
      </c>
    </row>
    <row r="3405" spans="2:31" x14ac:dyDescent="0.4">
      <c r="B3405" t="s">
        <v>3520</v>
      </c>
      <c r="C3405" s="7">
        <v>41287</v>
      </c>
      <c r="D3405">
        <f>YEAR(_01_data[[#This Row],[Release Date]])</f>
        <v>2013</v>
      </c>
      <c r="E3405" t="s">
        <v>38</v>
      </c>
      <c r="F3405" t="s">
        <v>56</v>
      </c>
      <c r="G3405" t="s">
        <v>20</v>
      </c>
      <c r="H3405" t="s">
        <v>21</v>
      </c>
      <c r="I3405" t="s">
        <v>81</v>
      </c>
      <c r="J3405">
        <v>19000</v>
      </c>
      <c r="K3405">
        <v>21411</v>
      </c>
      <c r="L3405">
        <v>14000</v>
      </c>
      <c r="M3405">
        <v>92000</v>
      </c>
      <c r="N3405">
        <v>7.8</v>
      </c>
      <c r="O3405">
        <v>590</v>
      </c>
      <c r="P3405">
        <v>132</v>
      </c>
      <c r="Q3405">
        <v>228756232</v>
      </c>
      <c r="R3405">
        <v>190000000</v>
      </c>
      <c r="AD3405" t="str">
        <v>Action</v>
      </c>
      <c r="AE3405">
        <v>7.8</v>
      </c>
    </row>
    <row r="3406" spans="2:31" x14ac:dyDescent="0.4">
      <c r="B3406" t="s">
        <v>3521</v>
      </c>
      <c r="C3406" s="7">
        <v>41393</v>
      </c>
      <c r="D3406">
        <f>YEAR(_01_data[[#This Row],[Release Date]])</f>
        <v>2013</v>
      </c>
      <c r="E3406" t="s">
        <v>38</v>
      </c>
      <c r="F3406" t="s">
        <v>24</v>
      </c>
      <c r="G3406" t="s">
        <v>20</v>
      </c>
      <c r="H3406" t="s">
        <v>60</v>
      </c>
      <c r="I3406" t="s">
        <v>65</v>
      </c>
      <c r="J3406">
        <v>3000</v>
      </c>
      <c r="K3406">
        <v>5074</v>
      </c>
      <c r="L3406">
        <v>0</v>
      </c>
      <c r="M3406">
        <v>27000</v>
      </c>
      <c r="N3406">
        <v>6.8</v>
      </c>
      <c r="O3406">
        <v>469</v>
      </c>
      <c r="P3406">
        <v>99</v>
      </c>
      <c r="Q3406">
        <v>1702277</v>
      </c>
      <c r="R3406">
        <v>12000000</v>
      </c>
      <c r="AD3406" t="str">
        <v>Drama</v>
      </c>
      <c r="AE3406">
        <v>6.8</v>
      </c>
    </row>
    <row r="3407" spans="2:31" x14ac:dyDescent="0.4">
      <c r="B3407" t="s">
        <v>3522</v>
      </c>
      <c r="C3407" s="7">
        <v>41576</v>
      </c>
      <c r="D3407">
        <f>YEAR(_01_data[[#This Row],[Release Date]])</f>
        <v>2013</v>
      </c>
      <c r="E3407" t="s">
        <v>38</v>
      </c>
      <c r="F3407" t="s">
        <v>64</v>
      </c>
      <c r="G3407" t="s">
        <v>20</v>
      </c>
      <c r="H3407" t="s">
        <v>21</v>
      </c>
      <c r="I3407" t="s">
        <v>65</v>
      </c>
      <c r="J3407">
        <v>383</v>
      </c>
      <c r="K3407">
        <v>1945</v>
      </c>
      <c r="L3407">
        <v>34</v>
      </c>
      <c r="M3407">
        <v>16000</v>
      </c>
      <c r="N3407">
        <v>4.8</v>
      </c>
      <c r="O3407">
        <v>282</v>
      </c>
      <c r="P3407">
        <v>92</v>
      </c>
      <c r="Q3407">
        <v>34334256</v>
      </c>
      <c r="R3407">
        <v>11000000</v>
      </c>
      <c r="AD3407" t="str">
        <v>Horror</v>
      </c>
      <c r="AE3407">
        <v>4.8</v>
      </c>
    </row>
    <row r="3408" spans="2:31" x14ac:dyDescent="0.4">
      <c r="B3408" t="s">
        <v>3523</v>
      </c>
      <c r="C3408" s="7">
        <v>41358</v>
      </c>
      <c r="D3408">
        <f>YEAR(_01_data[[#This Row],[Release Date]])</f>
        <v>2013</v>
      </c>
      <c r="E3408" t="s">
        <v>38</v>
      </c>
      <c r="F3408" t="s">
        <v>42</v>
      </c>
      <c r="G3408" t="s">
        <v>20</v>
      </c>
      <c r="H3408" t="s">
        <v>60</v>
      </c>
      <c r="I3408" t="s">
        <v>61</v>
      </c>
      <c r="J3408">
        <v>2000</v>
      </c>
      <c r="K3408">
        <v>2450</v>
      </c>
      <c r="L3408">
        <v>3</v>
      </c>
      <c r="M3408">
        <v>0</v>
      </c>
      <c r="N3408">
        <v>5.4</v>
      </c>
      <c r="O3408">
        <v>28</v>
      </c>
      <c r="P3408">
        <v>100</v>
      </c>
      <c r="Q3408">
        <v>4756</v>
      </c>
      <c r="R3408">
        <v>25000000</v>
      </c>
      <c r="AD3408" t="str">
        <v>Adventure</v>
      </c>
      <c r="AE3408">
        <v>5.4</v>
      </c>
    </row>
    <row r="3409" spans="2:31" x14ac:dyDescent="0.4">
      <c r="B3409" t="s">
        <v>3524</v>
      </c>
      <c r="C3409" s="7">
        <v>41601</v>
      </c>
      <c r="D3409">
        <f>YEAR(_01_data[[#This Row],[Release Date]])</f>
        <v>2013</v>
      </c>
      <c r="E3409" t="s">
        <v>38</v>
      </c>
      <c r="F3409" t="s">
        <v>31</v>
      </c>
      <c r="G3409" t="s">
        <v>430</v>
      </c>
      <c r="H3409" t="s">
        <v>876</v>
      </c>
      <c r="I3409" t="s">
        <v>32</v>
      </c>
      <c r="J3409">
        <v>31</v>
      </c>
      <c r="K3409">
        <v>58</v>
      </c>
      <c r="L3409">
        <v>0</v>
      </c>
      <c r="M3409">
        <v>407</v>
      </c>
      <c r="N3409">
        <v>7</v>
      </c>
      <c r="O3409">
        <v>50</v>
      </c>
      <c r="P3409">
        <v>89</v>
      </c>
      <c r="Q3409">
        <v>11278</v>
      </c>
      <c r="R3409">
        <v>1300000</v>
      </c>
      <c r="AD3409" t="str">
        <v>Comedy</v>
      </c>
      <c r="AE3409">
        <v>7</v>
      </c>
    </row>
    <row r="3410" spans="2:31" x14ac:dyDescent="0.4">
      <c r="B3410" t="s">
        <v>3525</v>
      </c>
      <c r="C3410" s="7">
        <v>41591</v>
      </c>
      <c r="D3410">
        <f>YEAR(_01_data[[#This Row],[Release Date]])</f>
        <v>2013</v>
      </c>
      <c r="E3410" t="s">
        <v>38</v>
      </c>
      <c r="F3410" t="s">
        <v>31</v>
      </c>
      <c r="G3410" t="s">
        <v>20</v>
      </c>
      <c r="H3410" t="s">
        <v>21</v>
      </c>
      <c r="I3410" t="s">
        <v>65</v>
      </c>
      <c r="J3410">
        <v>1000</v>
      </c>
      <c r="K3410">
        <v>5306</v>
      </c>
      <c r="L3410">
        <v>92</v>
      </c>
      <c r="M3410">
        <v>7000</v>
      </c>
      <c r="N3410">
        <v>6.7</v>
      </c>
      <c r="O3410">
        <v>56</v>
      </c>
      <c r="P3410">
        <v>123</v>
      </c>
      <c r="Q3410">
        <v>70492685</v>
      </c>
      <c r="R3410">
        <v>17000000</v>
      </c>
      <c r="AD3410" t="str">
        <v>Comedy</v>
      </c>
      <c r="AE3410">
        <v>6.7</v>
      </c>
    </row>
    <row r="3411" spans="2:31" x14ac:dyDescent="0.4">
      <c r="B3411" t="s">
        <v>3526</v>
      </c>
      <c r="C3411" s="7">
        <v>41582</v>
      </c>
      <c r="D3411">
        <f>YEAR(_01_data[[#This Row],[Release Date]])</f>
        <v>2013</v>
      </c>
      <c r="E3411" t="s">
        <v>38</v>
      </c>
      <c r="F3411" t="s">
        <v>19</v>
      </c>
      <c r="G3411" t="s">
        <v>20</v>
      </c>
      <c r="H3411" t="s">
        <v>74</v>
      </c>
      <c r="I3411" t="s">
        <v>65</v>
      </c>
      <c r="J3411">
        <v>5000</v>
      </c>
      <c r="K3411">
        <v>5954</v>
      </c>
      <c r="L3411">
        <v>911</v>
      </c>
      <c r="M3411">
        <v>31000</v>
      </c>
      <c r="N3411">
        <v>7.8</v>
      </c>
      <c r="O3411">
        <v>124</v>
      </c>
      <c r="P3411">
        <v>131</v>
      </c>
      <c r="Q3411">
        <v>85433</v>
      </c>
      <c r="R3411">
        <v>13500000</v>
      </c>
      <c r="AD3411" t="str">
        <v>Crime</v>
      </c>
      <c r="AE3411">
        <v>7.8</v>
      </c>
    </row>
    <row r="3412" spans="2:31" x14ac:dyDescent="0.4">
      <c r="B3412" t="s">
        <v>3527</v>
      </c>
      <c r="C3412" s="7">
        <v>41534</v>
      </c>
      <c r="D3412">
        <f>YEAR(_01_data[[#This Row],[Release Date]])</f>
        <v>2013</v>
      </c>
      <c r="E3412" t="s">
        <v>38</v>
      </c>
      <c r="F3412" t="s">
        <v>31</v>
      </c>
      <c r="G3412" t="s">
        <v>20</v>
      </c>
      <c r="H3412" t="s">
        <v>21</v>
      </c>
      <c r="I3412" t="s">
        <v>65</v>
      </c>
      <c r="J3412">
        <v>49000</v>
      </c>
      <c r="K3412">
        <v>74181</v>
      </c>
      <c r="L3412">
        <v>16</v>
      </c>
      <c r="M3412">
        <v>0</v>
      </c>
      <c r="N3412">
        <v>5.6</v>
      </c>
      <c r="O3412">
        <v>133</v>
      </c>
      <c r="P3412">
        <v>89</v>
      </c>
      <c r="Q3412">
        <v>21784432</v>
      </c>
      <c r="R3412">
        <v>35000000</v>
      </c>
      <c r="AD3412" t="str">
        <v>Comedy</v>
      </c>
      <c r="AE3412">
        <v>5.6</v>
      </c>
    </row>
    <row r="3413" spans="2:31" x14ac:dyDescent="0.4">
      <c r="B3413" t="s">
        <v>3528</v>
      </c>
      <c r="C3413" s="7">
        <v>41403</v>
      </c>
      <c r="D3413">
        <f>YEAR(_01_data[[#This Row],[Release Date]])</f>
        <v>2013</v>
      </c>
      <c r="E3413" t="s">
        <v>38</v>
      </c>
      <c r="F3413" t="s">
        <v>24</v>
      </c>
      <c r="G3413" t="s">
        <v>20</v>
      </c>
      <c r="H3413" t="s">
        <v>21</v>
      </c>
      <c r="I3413" t="s">
        <v>81</v>
      </c>
      <c r="J3413">
        <v>876</v>
      </c>
      <c r="K3413">
        <v>1985</v>
      </c>
      <c r="L3413">
        <v>33</v>
      </c>
      <c r="M3413">
        <v>53000</v>
      </c>
      <c r="N3413">
        <v>7.6</v>
      </c>
      <c r="O3413">
        <v>252</v>
      </c>
      <c r="P3413">
        <v>131</v>
      </c>
      <c r="Q3413">
        <v>21483154</v>
      </c>
      <c r="R3413">
        <v>19000000</v>
      </c>
      <c r="AD3413" t="str">
        <v>Drama</v>
      </c>
      <c r="AE3413">
        <v>7.6</v>
      </c>
    </row>
    <row r="3414" spans="2:31" x14ac:dyDescent="0.4">
      <c r="B3414" t="s">
        <v>3529</v>
      </c>
      <c r="C3414" s="7">
        <v>41418</v>
      </c>
      <c r="D3414">
        <f>YEAR(_01_data[[#This Row],[Release Date]])</f>
        <v>2013</v>
      </c>
      <c r="E3414" t="s">
        <v>38</v>
      </c>
      <c r="F3414" t="s">
        <v>19</v>
      </c>
      <c r="G3414" t="s">
        <v>20</v>
      </c>
      <c r="H3414" t="s">
        <v>21</v>
      </c>
      <c r="I3414" t="s">
        <v>65</v>
      </c>
      <c r="J3414">
        <v>873</v>
      </c>
      <c r="K3414">
        <v>2812</v>
      </c>
      <c r="L3414">
        <v>122</v>
      </c>
      <c r="M3414">
        <v>23000</v>
      </c>
      <c r="N3414">
        <v>6.7</v>
      </c>
      <c r="O3414">
        <v>285</v>
      </c>
      <c r="P3414">
        <v>94</v>
      </c>
      <c r="Q3414">
        <v>51872378</v>
      </c>
      <c r="R3414">
        <v>13000000</v>
      </c>
      <c r="AD3414" t="str">
        <v>Crime</v>
      </c>
      <c r="AE3414">
        <v>6.7</v>
      </c>
    </row>
    <row r="3415" spans="2:31" x14ac:dyDescent="0.4">
      <c r="B3415" t="s">
        <v>3530</v>
      </c>
      <c r="C3415" s="7">
        <v>41590</v>
      </c>
      <c r="D3415">
        <f>YEAR(_01_data[[#This Row],[Release Date]])</f>
        <v>2013</v>
      </c>
      <c r="E3415" t="s">
        <v>38</v>
      </c>
      <c r="F3415" t="s">
        <v>24</v>
      </c>
      <c r="G3415" t="s">
        <v>20</v>
      </c>
      <c r="H3415" t="s">
        <v>21</v>
      </c>
      <c r="I3415" t="s">
        <v>65</v>
      </c>
      <c r="J3415">
        <v>924</v>
      </c>
      <c r="K3415">
        <v>2862</v>
      </c>
      <c r="L3415">
        <v>261</v>
      </c>
      <c r="M3415">
        <v>0</v>
      </c>
      <c r="N3415">
        <v>3.9</v>
      </c>
      <c r="O3415">
        <v>162</v>
      </c>
      <c r="P3415">
        <v>99</v>
      </c>
      <c r="Q3415">
        <v>49494</v>
      </c>
      <c r="R3415">
        <v>250000</v>
      </c>
      <c r="AD3415" t="str">
        <v>Drama</v>
      </c>
      <c r="AE3415">
        <v>3.9</v>
      </c>
    </row>
    <row r="3416" spans="2:31" x14ac:dyDescent="0.4">
      <c r="B3416" t="s">
        <v>3531</v>
      </c>
      <c r="C3416" s="7">
        <v>41573</v>
      </c>
      <c r="D3416">
        <f>YEAR(_01_data[[#This Row],[Release Date]])</f>
        <v>2013</v>
      </c>
      <c r="E3416" t="s">
        <v>38</v>
      </c>
      <c r="F3416" t="s">
        <v>64</v>
      </c>
      <c r="G3416" t="s">
        <v>20</v>
      </c>
      <c r="H3416" t="s">
        <v>21</v>
      </c>
      <c r="I3416" t="s">
        <v>65</v>
      </c>
      <c r="J3416">
        <v>6000</v>
      </c>
      <c r="K3416">
        <v>9049</v>
      </c>
      <c r="L3416">
        <v>0</v>
      </c>
      <c r="M3416">
        <v>131000</v>
      </c>
      <c r="N3416">
        <v>7.5</v>
      </c>
      <c r="O3416">
        <v>511</v>
      </c>
      <c r="P3416">
        <v>112</v>
      </c>
      <c r="Q3416">
        <v>137387272</v>
      </c>
      <c r="R3416">
        <v>20000000</v>
      </c>
      <c r="AD3416" t="str">
        <v>Horror</v>
      </c>
      <c r="AE3416">
        <v>7.5</v>
      </c>
    </row>
    <row r="3417" spans="2:31" x14ac:dyDescent="0.4">
      <c r="B3417" t="s">
        <v>3532</v>
      </c>
      <c r="C3417" s="7">
        <v>41383</v>
      </c>
      <c r="D3417">
        <f>YEAR(_01_data[[#This Row],[Release Date]])</f>
        <v>2013</v>
      </c>
      <c r="E3417" t="s">
        <v>38</v>
      </c>
      <c r="F3417" t="s">
        <v>19</v>
      </c>
      <c r="G3417" t="s">
        <v>20</v>
      </c>
      <c r="H3417" t="s">
        <v>21</v>
      </c>
      <c r="I3417" t="s">
        <v>65</v>
      </c>
      <c r="J3417">
        <v>13000</v>
      </c>
      <c r="K3417">
        <v>27797</v>
      </c>
      <c r="L3417">
        <v>0</v>
      </c>
      <c r="M3417">
        <v>24000</v>
      </c>
      <c r="N3417">
        <v>5.3</v>
      </c>
      <c r="O3417">
        <v>336</v>
      </c>
      <c r="P3417">
        <v>138</v>
      </c>
      <c r="Q3417">
        <v>16969390</v>
      </c>
      <c r="R3417">
        <v>25000000</v>
      </c>
      <c r="AD3417" t="str">
        <v>Crime</v>
      </c>
      <c r="AE3417">
        <v>5.3</v>
      </c>
    </row>
    <row r="3418" spans="2:31" x14ac:dyDescent="0.4">
      <c r="B3418" t="s">
        <v>3533</v>
      </c>
      <c r="C3418" s="7">
        <v>41432</v>
      </c>
      <c r="D3418">
        <f>YEAR(_01_data[[#This Row],[Release Date]])</f>
        <v>2013</v>
      </c>
      <c r="E3418" t="s">
        <v>38</v>
      </c>
      <c r="F3418" t="s">
        <v>42</v>
      </c>
      <c r="G3418" t="s">
        <v>20</v>
      </c>
      <c r="H3418" t="s">
        <v>21</v>
      </c>
      <c r="I3418" t="s">
        <v>61</v>
      </c>
      <c r="J3418">
        <v>16000</v>
      </c>
      <c r="K3418">
        <v>43286</v>
      </c>
      <c r="L3418">
        <v>16</v>
      </c>
      <c r="M3418">
        <v>28000</v>
      </c>
      <c r="N3418">
        <v>7.3</v>
      </c>
      <c r="O3418">
        <v>257</v>
      </c>
      <c r="P3418">
        <v>98</v>
      </c>
      <c r="Q3418">
        <v>187165546</v>
      </c>
      <c r="R3418">
        <v>135000000</v>
      </c>
      <c r="AD3418" t="str">
        <v>Adventure</v>
      </c>
      <c r="AE3418">
        <v>7.3</v>
      </c>
    </row>
    <row r="3419" spans="2:31" x14ac:dyDescent="0.4">
      <c r="B3419" t="s">
        <v>3534</v>
      </c>
      <c r="C3419" s="7">
        <v>41493</v>
      </c>
      <c r="D3419">
        <f>YEAR(_01_data[[#This Row],[Release Date]])</f>
        <v>2013</v>
      </c>
      <c r="E3419" t="s">
        <v>38</v>
      </c>
      <c r="F3419" t="s">
        <v>24</v>
      </c>
      <c r="G3419" t="s">
        <v>20</v>
      </c>
      <c r="H3419" t="s">
        <v>60</v>
      </c>
      <c r="I3419" t="s">
        <v>81</v>
      </c>
      <c r="J3419">
        <v>10000</v>
      </c>
      <c r="K3419">
        <v>13180</v>
      </c>
      <c r="L3419">
        <v>129</v>
      </c>
      <c r="M3419">
        <v>12000</v>
      </c>
      <c r="N3419">
        <v>6.9</v>
      </c>
      <c r="O3419">
        <v>200</v>
      </c>
      <c r="P3419">
        <v>116</v>
      </c>
      <c r="Q3419">
        <v>2268296</v>
      </c>
      <c r="R3419">
        <v>6500000</v>
      </c>
      <c r="AD3419" t="str">
        <v>Drama</v>
      </c>
      <c r="AE3419">
        <v>6.9</v>
      </c>
    </row>
    <row r="3420" spans="2:31" x14ac:dyDescent="0.4">
      <c r="B3420" t="s">
        <v>3535</v>
      </c>
      <c r="C3420" s="7">
        <v>41356</v>
      </c>
      <c r="D3420">
        <f>YEAR(_01_data[[#This Row],[Release Date]])</f>
        <v>2013</v>
      </c>
      <c r="E3420" t="s">
        <v>38</v>
      </c>
      <c r="F3420" t="s">
        <v>50</v>
      </c>
      <c r="G3420" t="s">
        <v>20</v>
      </c>
      <c r="H3420" t="s">
        <v>21</v>
      </c>
      <c r="I3420" t="s">
        <v>65</v>
      </c>
      <c r="J3420">
        <v>19000</v>
      </c>
      <c r="K3420">
        <v>36337</v>
      </c>
      <c r="L3420">
        <v>386</v>
      </c>
      <c r="M3420">
        <v>11000</v>
      </c>
      <c r="N3420">
        <v>6.2</v>
      </c>
      <c r="O3420">
        <v>224</v>
      </c>
      <c r="P3420">
        <v>128</v>
      </c>
      <c r="Q3420">
        <v>3254172</v>
      </c>
      <c r="R3420">
        <v>28000000</v>
      </c>
      <c r="AD3420" t="str">
        <v>Biography</v>
      </c>
      <c r="AE3420">
        <v>6.2</v>
      </c>
    </row>
    <row r="3421" spans="2:31" x14ac:dyDescent="0.4">
      <c r="B3421" t="s">
        <v>3536</v>
      </c>
      <c r="C3421" s="7">
        <v>41442</v>
      </c>
      <c r="D3421">
        <f>YEAR(_01_data[[#This Row],[Release Date]])</f>
        <v>2013</v>
      </c>
      <c r="E3421" t="s">
        <v>38</v>
      </c>
      <c r="F3421" t="s">
        <v>56</v>
      </c>
      <c r="G3421" t="s">
        <v>1144</v>
      </c>
      <c r="H3421" t="s">
        <v>541</v>
      </c>
      <c r="I3421" t="s">
        <v>81</v>
      </c>
      <c r="J3421">
        <v>643</v>
      </c>
      <c r="K3421">
        <v>943</v>
      </c>
      <c r="L3421">
        <v>0</v>
      </c>
      <c r="M3421">
        <v>13000</v>
      </c>
      <c r="N3421">
        <v>6.5</v>
      </c>
      <c r="O3421">
        <v>273</v>
      </c>
      <c r="P3421">
        <v>122</v>
      </c>
      <c r="Q3421">
        <v>6594136</v>
      </c>
      <c r="R3421">
        <v>38600000</v>
      </c>
      <c r="AD3421" t="str">
        <v>Action</v>
      </c>
      <c r="AE3421">
        <v>6.5</v>
      </c>
    </row>
    <row r="3422" spans="2:31" x14ac:dyDescent="0.4">
      <c r="B3422" t="s">
        <v>3537</v>
      </c>
      <c r="C3422" s="7">
        <v>41279</v>
      </c>
      <c r="D3422">
        <f>YEAR(_01_data[[#This Row],[Release Date]])</f>
        <v>2013</v>
      </c>
      <c r="E3422" t="s">
        <v>38</v>
      </c>
      <c r="F3422" t="s">
        <v>24</v>
      </c>
      <c r="G3422" t="s">
        <v>73</v>
      </c>
      <c r="H3422" t="s">
        <v>74</v>
      </c>
      <c r="I3422" t="s">
        <v>22</v>
      </c>
      <c r="J3422">
        <v>211</v>
      </c>
      <c r="K3422">
        <v>456</v>
      </c>
      <c r="L3422">
        <v>667</v>
      </c>
      <c r="M3422">
        <v>29000</v>
      </c>
      <c r="N3422">
        <v>7.7</v>
      </c>
      <c r="O3422">
        <v>280</v>
      </c>
      <c r="P3422">
        <v>172</v>
      </c>
      <c r="Q3422">
        <v>2835886</v>
      </c>
      <c r="R3422">
        <v>9200000</v>
      </c>
      <c r="AD3422" t="str">
        <v>Drama</v>
      </c>
      <c r="AE3422">
        <v>7.7</v>
      </c>
    </row>
    <row r="3423" spans="2:31" x14ac:dyDescent="0.4">
      <c r="B3423" t="s">
        <v>3538</v>
      </c>
      <c r="C3423" s="7">
        <v>41421</v>
      </c>
      <c r="D3423">
        <f>YEAR(_01_data[[#This Row],[Release Date]])</f>
        <v>2013</v>
      </c>
      <c r="E3423" t="s">
        <v>38</v>
      </c>
      <c r="F3423" t="s">
        <v>24</v>
      </c>
      <c r="G3423" t="s">
        <v>20</v>
      </c>
      <c r="H3423" t="s">
        <v>170</v>
      </c>
      <c r="I3423" t="s">
        <v>81</v>
      </c>
      <c r="J3423">
        <v>29000</v>
      </c>
      <c r="K3423">
        <v>29770</v>
      </c>
      <c r="L3423">
        <v>1000</v>
      </c>
      <c r="M3423">
        <v>115000</v>
      </c>
      <c r="N3423">
        <v>7.3</v>
      </c>
      <c r="O3423">
        <v>490</v>
      </c>
      <c r="P3423">
        <v>143</v>
      </c>
      <c r="Q3423">
        <v>144812796</v>
      </c>
      <c r="R3423">
        <v>105000000</v>
      </c>
      <c r="AD3423" t="str">
        <v>Drama</v>
      </c>
      <c r="AE3423">
        <v>7.3</v>
      </c>
    </row>
    <row r="3424" spans="2:31" x14ac:dyDescent="0.4">
      <c r="B3424" t="s">
        <v>3539</v>
      </c>
      <c r="C3424" s="7">
        <v>41292</v>
      </c>
      <c r="D3424">
        <f>YEAR(_01_data[[#This Row],[Release Date]])</f>
        <v>2013</v>
      </c>
      <c r="E3424" t="s">
        <v>38</v>
      </c>
      <c r="F3424" t="s">
        <v>42</v>
      </c>
      <c r="G3424" t="s">
        <v>20</v>
      </c>
      <c r="H3424" t="s">
        <v>21</v>
      </c>
      <c r="I3424" t="s">
        <v>65</v>
      </c>
      <c r="J3424">
        <v>640</v>
      </c>
      <c r="K3424">
        <v>2082</v>
      </c>
      <c r="L3424">
        <v>0</v>
      </c>
      <c r="M3424">
        <v>12000</v>
      </c>
      <c r="N3424">
        <v>5.4</v>
      </c>
      <c r="O3424">
        <v>285</v>
      </c>
      <c r="P3424">
        <v>100</v>
      </c>
      <c r="Q3424">
        <v>7186670</v>
      </c>
      <c r="R3424">
        <v>6000000</v>
      </c>
      <c r="AD3424" t="str">
        <v>Adventure</v>
      </c>
      <c r="AE3424">
        <v>5.4</v>
      </c>
    </row>
    <row r="3425" spans="2:31" x14ac:dyDescent="0.4">
      <c r="B3425" t="s">
        <v>3540</v>
      </c>
      <c r="C3425" s="7">
        <v>41448</v>
      </c>
      <c r="D3425">
        <f>YEAR(_01_data[[#This Row],[Release Date]])</f>
        <v>2013</v>
      </c>
      <c r="E3425" t="s">
        <v>38</v>
      </c>
      <c r="F3425" t="s">
        <v>56</v>
      </c>
      <c r="G3425" t="s">
        <v>20</v>
      </c>
      <c r="H3425" t="s">
        <v>21</v>
      </c>
      <c r="I3425" t="s">
        <v>65</v>
      </c>
      <c r="J3425">
        <v>975</v>
      </c>
      <c r="K3425">
        <v>4825</v>
      </c>
      <c r="L3425">
        <v>176</v>
      </c>
      <c r="M3425">
        <v>24000</v>
      </c>
      <c r="N3425">
        <v>6.6</v>
      </c>
      <c r="O3425">
        <v>270</v>
      </c>
      <c r="P3425">
        <v>123</v>
      </c>
      <c r="Q3425">
        <v>159578352</v>
      </c>
      <c r="R3425">
        <v>43000000</v>
      </c>
      <c r="AD3425" t="str">
        <v>Action</v>
      </c>
      <c r="AE3425">
        <v>6.6</v>
      </c>
    </row>
    <row r="3426" spans="2:31" x14ac:dyDescent="0.4">
      <c r="B3426" t="s">
        <v>3541</v>
      </c>
      <c r="C3426" s="7">
        <v>41300</v>
      </c>
      <c r="D3426">
        <f>YEAR(_01_data[[#This Row],[Release Date]])</f>
        <v>2013</v>
      </c>
      <c r="E3426" t="s">
        <v>38</v>
      </c>
      <c r="F3426" t="s">
        <v>42</v>
      </c>
      <c r="G3426" t="s">
        <v>20</v>
      </c>
      <c r="H3426" t="s">
        <v>21</v>
      </c>
      <c r="I3426" t="s">
        <v>81</v>
      </c>
      <c r="J3426">
        <v>5000</v>
      </c>
      <c r="K3426">
        <v>9152</v>
      </c>
      <c r="L3426">
        <v>0</v>
      </c>
      <c r="M3426">
        <v>83000</v>
      </c>
      <c r="N3426">
        <v>7.9</v>
      </c>
      <c r="O3426">
        <v>509</v>
      </c>
      <c r="P3426">
        <v>186</v>
      </c>
      <c r="Q3426">
        <v>258355354</v>
      </c>
      <c r="R3426">
        <v>225000000</v>
      </c>
      <c r="AD3426" t="str">
        <v>Adventure</v>
      </c>
      <c r="AE3426">
        <v>7.9</v>
      </c>
    </row>
    <row r="3427" spans="2:31" x14ac:dyDescent="0.4">
      <c r="B3427" t="s">
        <v>3542</v>
      </c>
      <c r="C3427" s="7">
        <v>41347</v>
      </c>
      <c r="D3427">
        <f>YEAR(_01_data[[#This Row],[Release Date]])</f>
        <v>2013</v>
      </c>
      <c r="E3427" t="s">
        <v>38</v>
      </c>
      <c r="F3427" t="s">
        <v>42</v>
      </c>
      <c r="G3427" t="s">
        <v>20</v>
      </c>
      <c r="H3427" t="s">
        <v>21</v>
      </c>
      <c r="I3427" t="s">
        <v>81</v>
      </c>
      <c r="J3427">
        <v>34000</v>
      </c>
      <c r="K3427">
        <v>49355</v>
      </c>
      <c r="L3427">
        <v>508</v>
      </c>
      <c r="M3427">
        <v>82000</v>
      </c>
      <c r="N3427">
        <v>7.6</v>
      </c>
      <c r="O3427">
        <v>502</v>
      </c>
      <c r="P3427">
        <v>146</v>
      </c>
      <c r="Q3427">
        <v>424645577</v>
      </c>
      <c r="R3427">
        <v>130000000</v>
      </c>
      <c r="AD3427" t="str">
        <v>Adventure</v>
      </c>
      <c r="AE3427">
        <v>7.6</v>
      </c>
    </row>
    <row r="3428" spans="2:31" x14ac:dyDescent="0.4">
      <c r="B3428" t="s">
        <v>3543</v>
      </c>
      <c r="C3428" s="7">
        <v>41399</v>
      </c>
      <c r="D3428">
        <f>YEAR(_01_data[[#This Row],[Release Date]])</f>
        <v>2013</v>
      </c>
      <c r="E3428" t="s">
        <v>38</v>
      </c>
      <c r="F3428" t="s">
        <v>24</v>
      </c>
      <c r="G3428" t="s">
        <v>20</v>
      </c>
      <c r="H3428" t="s">
        <v>21</v>
      </c>
      <c r="I3428" t="s">
        <v>65</v>
      </c>
      <c r="J3428">
        <v>10000</v>
      </c>
      <c r="K3428">
        <v>11019</v>
      </c>
      <c r="L3428">
        <v>115</v>
      </c>
      <c r="M3428">
        <v>0</v>
      </c>
      <c r="N3428">
        <v>6.6</v>
      </c>
      <c r="O3428">
        <v>230</v>
      </c>
      <c r="P3428">
        <v>120</v>
      </c>
      <c r="Q3428">
        <v>1984743</v>
      </c>
      <c r="R3428">
        <v>16000000</v>
      </c>
      <c r="AD3428" t="str">
        <v>Drama</v>
      </c>
      <c r="AE3428">
        <v>6.6</v>
      </c>
    </row>
    <row r="3429" spans="2:31" x14ac:dyDescent="0.4">
      <c r="B3429" t="s">
        <v>3544</v>
      </c>
      <c r="C3429" s="7">
        <v>41528</v>
      </c>
      <c r="D3429">
        <f>YEAR(_01_data[[#This Row],[Release Date]])</f>
        <v>2013</v>
      </c>
      <c r="E3429" t="s">
        <v>38</v>
      </c>
      <c r="F3429" t="s">
        <v>31</v>
      </c>
      <c r="G3429" t="s">
        <v>20</v>
      </c>
      <c r="H3429" t="s">
        <v>21</v>
      </c>
      <c r="I3429" t="s">
        <v>81</v>
      </c>
      <c r="J3429">
        <v>12000</v>
      </c>
      <c r="K3429">
        <v>32094</v>
      </c>
      <c r="L3429">
        <v>35</v>
      </c>
      <c r="M3429">
        <v>13000</v>
      </c>
      <c r="N3429">
        <v>5.9</v>
      </c>
      <c r="O3429">
        <v>260</v>
      </c>
      <c r="P3429">
        <v>100</v>
      </c>
      <c r="Q3429">
        <v>22525921</v>
      </c>
      <c r="R3429">
        <v>30000000</v>
      </c>
      <c r="AD3429" t="str">
        <v>Comedy</v>
      </c>
      <c r="AE3429">
        <v>5.9</v>
      </c>
    </row>
    <row r="3430" spans="2:31" x14ac:dyDescent="0.4">
      <c r="B3430" t="s">
        <v>3545</v>
      </c>
      <c r="C3430" s="7">
        <v>41375</v>
      </c>
      <c r="D3430">
        <f>YEAR(_01_data[[#This Row],[Release Date]])</f>
        <v>2013</v>
      </c>
      <c r="E3430" t="s">
        <v>38</v>
      </c>
      <c r="F3430" t="s">
        <v>31</v>
      </c>
      <c r="G3430" t="s">
        <v>20</v>
      </c>
      <c r="H3430" t="s">
        <v>21</v>
      </c>
      <c r="I3430" t="s">
        <v>81</v>
      </c>
      <c r="J3430">
        <v>1000</v>
      </c>
      <c r="K3430">
        <v>5081</v>
      </c>
      <c r="L3430">
        <v>189</v>
      </c>
      <c r="M3430">
        <v>22000</v>
      </c>
      <c r="N3430">
        <v>6.3</v>
      </c>
      <c r="O3430">
        <v>246</v>
      </c>
      <c r="P3430">
        <v>125</v>
      </c>
      <c r="Q3430">
        <v>44665963</v>
      </c>
      <c r="R3430">
        <v>58000000</v>
      </c>
      <c r="AD3430" t="str">
        <v>Comedy</v>
      </c>
      <c r="AE3430">
        <v>6.3</v>
      </c>
    </row>
    <row r="3431" spans="2:31" x14ac:dyDescent="0.4">
      <c r="B3431" t="s">
        <v>3546</v>
      </c>
      <c r="C3431" s="7">
        <v>41388</v>
      </c>
      <c r="D3431">
        <f>YEAR(_01_data[[#This Row],[Release Date]])</f>
        <v>2013</v>
      </c>
      <c r="E3431" t="s">
        <v>38</v>
      </c>
      <c r="F3431" t="s">
        <v>31</v>
      </c>
      <c r="G3431" t="s">
        <v>430</v>
      </c>
      <c r="H3431" t="s">
        <v>21</v>
      </c>
      <c r="I3431" t="s">
        <v>32</v>
      </c>
      <c r="J3431">
        <v>3</v>
      </c>
      <c r="K3431">
        <v>5</v>
      </c>
      <c r="L3431">
        <v>0</v>
      </c>
      <c r="M3431">
        <v>75</v>
      </c>
      <c r="N3431">
        <v>7.2</v>
      </c>
      <c r="O3431">
        <v>1</v>
      </c>
      <c r="P3431">
        <v>110</v>
      </c>
      <c r="Q3431">
        <v>3830</v>
      </c>
      <c r="R3431">
        <v>1200000</v>
      </c>
      <c r="AD3431" t="str">
        <v>Comedy</v>
      </c>
      <c r="AE3431">
        <v>7.2</v>
      </c>
    </row>
    <row r="3432" spans="2:31" x14ac:dyDescent="0.4">
      <c r="B3432" t="s">
        <v>3547</v>
      </c>
      <c r="C3432" s="7">
        <v>41420</v>
      </c>
      <c r="D3432">
        <f>YEAR(_01_data[[#This Row],[Release Date]])</f>
        <v>2013</v>
      </c>
      <c r="E3432" t="s">
        <v>38</v>
      </c>
      <c r="F3432" t="s">
        <v>64</v>
      </c>
      <c r="G3432" t="s">
        <v>20</v>
      </c>
      <c r="H3432" t="s">
        <v>60</v>
      </c>
      <c r="I3432" t="s">
        <v>65</v>
      </c>
      <c r="J3432">
        <v>805</v>
      </c>
      <c r="K3432">
        <v>2271</v>
      </c>
      <c r="L3432">
        <v>7</v>
      </c>
      <c r="M3432">
        <v>0</v>
      </c>
      <c r="N3432">
        <v>5.5</v>
      </c>
      <c r="O3432">
        <v>120</v>
      </c>
      <c r="P3432">
        <v>98</v>
      </c>
      <c r="Q3432">
        <v>23838</v>
      </c>
      <c r="R3432">
        <v>7000000</v>
      </c>
      <c r="AD3432" t="str">
        <v>Horror</v>
      </c>
      <c r="AE3432">
        <v>5.5</v>
      </c>
    </row>
    <row r="3433" spans="2:31" x14ac:dyDescent="0.4">
      <c r="B3433" t="s">
        <v>3548</v>
      </c>
      <c r="C3433" s="7">
        <v>41590</v>
      </c>
      <c r="D3433">
        <f>YEAR(_01_data[[#This Row],[Release Date]])</f>
        <v>2013</v>
      </c>
      <c r="E3433" t="s">
        <v>38</v>
      </c>
      <c r="F3433" t="s">
        <v>24</v>
      </c>
      <c r="G3433" t="s">
        <v>20</v>
      </c>
      <c r="H3433" t="s">
        <v>95</v>
      </c>
      <c r="I3433" t="s">
        <v>81</v>
      </c>
      <c r="J3433">
        <v>45000</v>
      </c>
      <c r="K3433">
        <v>46868</v>
      </c>
      <c r="L3433">
        <v>8</v>
      </c>
      <c r="M3433">
        <v>0</v>
      </c>
      <c r="N3433">
        <v>4</v>
      </c>
      <c r="O3433">
        <v>161</v>
      </c>
      <c r="P3433">
        <v>93</v>
      </c>
      <c r="Q3433">
        <v>15152879</v>
      </c>
      <c r="R3433">
        <v>5000000</v>
      </c>
      <c r="AD3433" t="str">
        <v>Drama</v>
      </c>
      <c r="AE3433">
        <v>4</v>
      </c>
    </row>
    <row r="3434" spans="2:31" x14ac:dyDescent="0.4">
      <c r="B3434" t="s">
        <v>3549</v>
      </c>
      <c r="C3434" s="7">
        <v>41433</v>
      </c>
      <c r="D3434">
        <f>YEAR(_01_data[[#This Row],[Release Date]])</f>
        <v>2013</v>
      </c>
      <c r="E3434" t="s">
        <v>38</v>
      </c>
      <c r="F3434" t="s">
        <v>56</v>
      </c>
      <c r="G3434" t="s">
        <v>20</v>
      </c>
      <c r="H3434" t="s">
        <v>21</v>
      </c>
      <c r="I3434" t="s">
        <v>65</v>
      </c>
      <c r="J3434">
        <v>971</v>
      </c>
      <c r="K3434">
        <v>1643</v>
      </c>
      <c r="L3434">
        <v>419</v>
      </c>
      <c r="M3434">
        <v>24000</v>
      </c>
      <c r="N3434">
        <v>6.4</v>
      </c>
      <c r="O3434">
        <v>376</v>
      </c>
      <c r="P3434">
        <v>107</v>
      </c>
      <c r="Q3434">
        <v>12026670</v>
      </c>
      <c r="R3434">
        <v>45000000</v>
      </c>
      <c r="AD3434" t="str">
        <v>Action</v>
      </c>
      <c r="AE3434">
        <v>6.4</v>
      </c>
    </row>
    <row r="3435" spans="2:31" x14ac:dyDescent="0.4">
      <c r="B3435" t="s">
        <v>3550</v>
      </c>
      <c r="C3435" s="7">
        <v>41630</v>
      </c>
      <c r="D3435">
        <f>YEAR(_01_data[[#This Row],[Release Date]])</f>
        <v>2013</v>
      </c>
      <c r="E3435" t="s">
        <v>38</v>
      </c>
      <c r="F3435" t="s">
        <v>56</v>
      </c>
      <c r="G3435" t="s">
        <v>20</v>
      </c>
      <c r="H3435" t="s">
        <v>21</v>
      </c>
      <c r="I3435" t="s">
        <v>81</v>
      </c>
      <c r="J3435">
        <v>40000</v>
      </c>
      <c r="K3435">
        <v>45757</v>
      </c>
      <c r="L3435">
        <v>563</v>
      </c>
      <c r="M3435">
        <v>48000</v>
      </c>
      <c r="N3435">
        <v>6.5</v>
      </c>
      <c r="O3435">
        <v>450</v>
      </c>
      <c r="P3435">
        <v>150</v>
      </c>
      <c r="Q3435">
        <v>89289910</v>
      </c>
      <c r="R3435">
        <v>215000000</v>
      </c>
      <c r="AD3435" t="str">
        <v>Action</v>
      </c>
      <c r="AE3435">
        <v>6.5</v>
      </c>
    </row>
    <row r="3436" spans="2:31" x14ac:dyDescent="0.4">
      <c r="B3436" t="s">
        <v>3551</v>
      </c>
      <c r="C3436" s="7">
        <v>41428</v>
      </c>
      <c r="D3436">
        <f>YEAR(_01_data[[#This Row],[Release Date]])</f>
        <v>2013</v>
      </c>
      <c r="E3436" t="s">
        <v>38</v>
      </c>
      <c r="F3436" t="s">
        <v>24</v>
      </c>
      <c r="G3436" t="s">
        <v>1158</v>
      </c>
      <c r="H3436" t="s">
        <v>1159</v>
      </c>
      <c r="I3436" t="s">
        <v>61</v>
      </c>
      <c r="J3436">
        <v>638</v>
      </c>
      <c r="K3436">
        <v>822</v>
      </c>
      <c r="L3436">
        <v>25</v>
      </c>
      <c r="M3436">
        <v>16000</v>
      </c>
      <c r="N3436">
        <v>7.8</v>
      </c>
      <c r="O3436">
        <v>195</v>
      </c>
      <c r="P3436">
        <v>104</v>
      </c>
      <c r="Q3436">
        <v>4231500</v>
      </c>
      <c r="R3436">
        <v>1000000</v>
      </c>
      <c r="AD3436" t="str">
        <v>Drama</v>
      </c>
      <c r="AE3436">
        <v>7.8</v>
      </c>
    </row>
    <row r="3437" spans="2:31" x14ac:dyDescent="0.4">
      <c r="B3437" t="s">
        <v>3552</v>
      </c>
      <c r="C3437" s="7">
        <v>41366</v>
      </c>
      <c r="D3437">
        <f>YEAR(_01_data[[#This Row],[Release Date]])</f>
        <v>2013</v>
      </c>
      <c r="E3437" t="s">
        <v>38</v>
      </c>
      <c r="F3437" t="s">
        <v>162</v>
      </c>
      <c r="G3437" t="s">
        <v>20</v>
      </c>
      <c r="H3437" t="s">
        <v>21</v>
      </c>
      <c r="I3437" t="s">
        <v>81</v>
      </c>
      <c r="J3437">
        <v>5000</v>
      </c>
      <c r="K3437">
        <v>10247</v>
      </c>
      <c r="L3437">
        <v>91</v>
      </c>
      <c r="M3437">
        <v>44000</v>
      </c>
      <c r="N3437">
        <v>6</v>
      </c>
      <c r="O3437">
        <v>212</v>
      </c>
      <c r="P3437">
        <v>130</v>
      </c>
      <c r="Q3437">
        <v>31165421</v>
      </c>
      <c r="R3437">
        <v>60000000</v>
      </c>
      <c r="AD3437" t="str">
        <v>Fantasy</v>
      </c>
      <c r="AE3437">
        <v>6</v>
      </c>
    </row>
    <row r="3438" spans="2:31" x14ac:dyDescent="0.4">
      <c r="B3438" t="s">
        <v>3553</v>
      </c>
      <c r="C3438" s="7">
        <v>41611</v>
      </c>
      <c r="D3438">
        <f>YEAR(_01_data[[#This Row],[Release Date]])</f>
        <v>2013</v>
      </c>
      <c r="E3438" t="s">
        <v>38</v>
      </c>
      <c r="F3438" t="s">
        <v>64</v>
      </c>
      <c r="G3438" t="s">
        <v>20</v>
      </c>
      <c r="H3438" t="s">
        <v>21</v>
      </c>
      <c r="I3438" t="s">
        <v>65</v>
      </c>
      <c r="J3438">
        <v>942</v>
      </c>
      <c r="K3438">
        <v>3708</v>
      </c>
      <c r="L3438">
        <v>65</v>
      </c>
      <c r="M3438">
        <v>31000</v>
      </c>
      <c r="N3438">
        <v>5.7</v>
      </c>
      <c r="O3438">
        <v>361</v>
      </c>
      <c r="P3438">
        <v>85</v>
      </c>
      <c r="Q3438">
        <v>64423650</v>
      </c>
      <c r="R3438">
        <v>3000000</v>
      </c>
      <c r="AD3438" t="str">
        <v>Horror</v>
      </c>
      <c r="AE3438">
        <v>5.7</v>
      </c>
    </row>
    <row r="3439" spans="2:31" x14ac:dyDescent="0.4">
      <c r="B3439" t="s">
        <v>3554</v>
      </c>
      <c r="C3439" s="7">
        <v>41341</v>
      </c>
      <c r="D3439">
        <f>YEAR(_01_data[[#This Row],[Release Date]])</f>
        <v>2013</v>
      </c>
      <c r="E3439" t="s">
        <v>38</v>
      </c>
      <c r="F3439" t="s">
        <v>50</v>
      </c>
      <c r="G3439" t="s">
        <v>20</v>
      </c>
      <c r="H3439" t="s">
        <v>170</v>
      </c>
      <c r="I3439" t="s">
        <v>65</v>
      </c>
      <c r="J3439">
        <v>25000</v>
      </c>
      <c r="K3439">
        <v>39463</v>
      </c>
      <c r="L3439">
        <v>6</v>
      </c>
      <c r="M3439">
        <v>18000</v>
      </c>
      <c r="N3439">
        <v>7.1</v>
      </c>
      <c r="O3439">
        <v>186</v>
      </c>
      <c r="P3439">
        <v>116</v>
      </c>
      <c r="Q3439">
        <v>4435083</v>
      </c>
      <c r="R3439">
        <v>18000000</v>
      </c>
      <c r="AD3439" t="str">
        <v>Biography</v>
      </c>
      <c r="AE3439">
        <v>7.1</v>
      </c>
    </row>
    <row r="3440" spans="2:31" x14ac:dyDescent="0.4">
      <c r="B3440" t="s">
        <v>3555</v>
      </c>
      <c r="C3440" s="7">
        <v>41616</v>
      </c>
      <c r="D3440">
        <f>YEAR(_01_data[[#This Row],[Release Date]])</f>
        <v>2013</v>
      </c>
      <c r="E3440" t="s">
        <v>38</v>
      </c>
      <c r="F3440" t="s">
        <v>42</v>
      </c>
      <c r="G3440" t="s">
        <v>20</v>
      </c>
      <c r="H3440" t="s">
        <v>21</v>
      </c>
      <c r="I3440" t="s">
        <v>61</v>
      </c>
      <c r="J3440">
        <v>3000</v>
      </c>
      <c r="K3440">
        <v>5095</v>
      </c>
      <c r="L3440">
        <v>0</v>
      </c>
      <c r="M3440">
        <v>70000</v>
      </c>
      <c r="N3440">
        <v>7.3</v>
      </c>
      <c r="O3440">
        <v>362</v>
      </c>
      <c r="P3440">
        <v>114</v>
      </c>
      <c r="Q3440">
        <v>58229120</v>
      </c>
      <c r="R3440">
        <v>90000000</v>
      </c>
      <c r="AD3440" t="str">
        <v>Adventure</v>
      </c>
      <c r="AE3440">
        <v>7.3</v>
      </c>
    </row>
    <row r="3441" spans="2:31" x14ac:dyDescent="0.4">
      <c r="B3441" t="s">
        <v>3556</v>
      </c>
      <c r="C3441" s="7">
        <v>41437</v>
      </c>
      <c r="D3441">
        <f>YEAR(_01_data[[#This Row],[Release Date]])</f>
        <v>2013</v>
      </c>
      <c r="E3441" t="s">
        <v>38</v>
      </c>
      <c r="F3441" t="s">
        <v>42</v>
      </c>
      <c r="G3441" t="s">
        <v>20</v>
      </c>
      <c r="H3441" t="s">
        <v>21</v>
      </c>
      <c r="I3441" t="s">
        <v>61</v>
      </c>
      <c r="J3441">
        <v>681</v>
      </c>
      <c r="K3441">
        <v>914</v>
      </c>
      <c r="L3441">
        <v>67</v>
      </c>
      <c r="M3441">
        <v>0</v>
      </c>
      <c r="N3441">
        <v>5.4</v>
      </c>
      <c r="O3441">
        <v>125</v>
      </c>
      <c r="P3441">
        <v>105</v>
      </c>
      <c r="Q3441">
        <v>71017784</v>
      </c>
      <c r="R3441">
        <v>105000000</v>
      </c>
      <c r="AD3441" t="str">
        <v>Adventure</v>
      </c>
      <c r="AE3441">
        <v>5.4</v>
      </c>
    </row>
    <row r="3442" spans="2:31" x14ac:dyDescent="0.4">
      <c r="B3442" t="s">
        <v>3557</v>
      </c>
      <c r="C3442" s="7">
        <v>41519</v>
      </c>
      <c r="D3442">
        <f>YEAR(_01_data[[#This Row],[Release Date]])</f>
        <v>2013</v>
      </c>
      <c r="E3442" t="s">
        <v>38</v>
      </c>
      <c r="F3442" t="s">
        <v>31</v>
      </c>
      <c r="G3442" t="s">
        <v>20</v>
      </c>
      <c r="H3442" t="s">
        <v>21</v>
      </c>
      <c r="I3442" t="s">
        <v>65</v>
      </c>
      <c r="J3442">
        <v>8000</v>
      </c>
      <c r="K3442">
        <v>10040</v>
      </c>
      <c r="L3442">
        <v>53</v>
      </c>
      <c r="M3442">
        <v>10000</v>
      </c>
      <c r="N3442">
        <v>7.1</v>
      </c>
      <c r="O3442">
        <v>220</v>
      </c>
      <c r="P3442">
        <v>95</v>
      </c>
      <c r="Q3442">
        <v>6851969</v>
      </c>
      <c r="R3442">
        <v>2500000</v>
      </c>
      <c r="AD3442" t="str">
        <v>Comedy</v>
      </c>
      <c r="AE3442">
        <v>7.1</v>
      </c>
    </row>
    <row r="3443" spans="2:31" x14ac:dyDescent="0.4">
      <c r="B3443" t="s">
        <v>3558</v>
      </c>
      <c r="C3443" s="7">
        <v>41409</v>
      </c>
      <c r="D3443">
        <f>YEAR(_01_data[[#This Row],[Release Date]])</f>
        <v>2013</v>
      </c>
      <c r="E3443" t="s">
        <v>38</v>
      </c>
      <c r="F3443" t="s">
        <v>31</v>
      </c>
      <c r="G3443" t="s">
        <v>20</v>
      </c>
      <c r="H3443" t="s">
        <v>21</v>
      </c>
      <c r="I3443" t="s">
        <v>65</v>
      </c>
      <c r="J3443">
        <v>801</v>
      </c>
      <c r="K3443">
        <v>2667</v>
      </c>
      <c r="L3443">
        <v>38</v>
      </c>
      <c r="M3443">
        <v>0</v>
      </c>
      <c r="N3443">
        <v>5.8</v>
      </c>
      <c r="O3443">
        <v>97</v>
      </c>
      <c r="P3443">
        <v>104</v>
      </c>
      <c r="Q3443">
        <v>3447339</v>
      </c>
      <c r="R3443">
        <v>1500000</v>
      </c>
      <c r="AD3443" t="str">
        <v>Comedy</v>
      </c>
      <c r="AE3443">
        <v>5.8</v>
      </c>
    </row>
    <row r="3444" spans="2:31" x14ac:dyDescent="0.4">
      <c r="B3444" t="s">
        <v>3559</v>
      </c>
      <c r="C3444" s="7">
        <v>41403</v>
      </c>
      <c r="D3444">
        <f>YEAR(_01_data[[#This Row],[Release Date]])</f>
        <v>2013</v>
      </c>
      <c r="E3444" t="s">
        <v>38</v>
      </c>
      <c r="F3444" t="s">
        <v>31</v>
      </c>
      <c r="G3444" t="s">
        <v>20</v>
      </c>
      <c r="H3444" t="s">
        <v>21</v>
      </c>
      <c r="I3444" t="s">
        <v>81</v>
      </c>
      <c r="J3444">
        <v>7000</v>
      </c>
      <c r="K3444">
        <v>8375</v>
      </c>
      <c r="L3444">
        <v>214</v>
      </c>
      <c r="M3444">
        <v>22000</v>
      </c>
      <c r="N3444">
        <v>7.4</v>
      </c>
      <c r="O3444">
        <v>276</v>
      </c>
      <c r="P3444">
        <v>103</v>
      </c>
      <c r="Q3444">
        <v>21501098</v>
      </c>
      <c r="R3444">
        <v>5000000</v>
      </c>
      <c r="AD3444" t="str">
        <v>Comedy</v>
      </c>
      <c r="AE3444">
        <v>7.4</v>
      </c>
    </row>
    <row r="3445" spans="2:31" x14ac:dyDescent="0.4">
      <c r="B3445" t="s">
        <v>3560</v>
      </c>
      <c r="C3445" s="7">
        <v>41354</v>
      </c>
      <c r="D3445">
        <f>YEAR(_01_data[[#This Row],[Release Date]])</f>
        <v>2013</v>
      </c>
      <c r="E3445" t="s">
        <v>38</v>
      </c>
      <c r="F3445" t="s">
        <v>50</v>
      </c>
      <c r="G3445" t="s">
        <v>20</v>
      </c>
      <c r="H3445" t="s">
        <v>21</v>
      </c>
      <c r="I3445" t="s">
        <v>65</v>
      </c>
      <c r="J3445">
        <v>29000</v>
      </c>
      <c r="K3445">
        <v>46057</v>
      </c>
      <c r="L3445">
        <v>17000</v>
      </c>
      <c r="M3445">
        <v>138000</v>
      </c>
      <c r="N3445">
        <v>8.1999999999999993</v>
      </c>
      <c r="O3445">
        <v>606</v>
      </c>
      <c r="P3445">
        <v>240</v>
      </c>
      <c r="Q3445">
        <v>116866727</v>
      </c>
      <c r="R3445">
        <v>100000000</v>
      </c>
      <c r="AD3445" t="str">
        <v>Biography</v>
      </c>
      <c r="AE3445">
        <v>8.1999999999999993</v>
      </c>
    </row>
    <row r="3446" spans="2:31" x14ac:dyDescent="0.4">
      <c r="B3446" t="s">
        <v>3561</v>
      </c>
      <c r="C3446" s="7">
        <v>41293</v>
      </c>
      <c r="D3446">
        <f>YEAR(_01_data[[#This Row],[Release Date]])</f>
        <v>2013</v>
      </c>
      <c r="E3446" t="s">
        <v>38</v>
      </c>
      <c r="F3446" t="s">
        <v>56</v>
      </c>
      <c r="G3446" t="s">
        <v>20</v>
      </c>
      <c r="H3446" t="s">
        <v>21</v>
      </c>
      <c r="I3446" t="s">
        <v>81</v>
      </c>
      <c r="J3446">
        <v>20000</v>
      </c>
      <c r="K3446">
        <v>23755</v>
      </c>
      <c r="L3446">
        <v>446</v>
      </c>
      <c r="M3446">
        <v>68000</v>
      </c>
      <c r="N3446">
        <v>6.7</v>
      </c>
      <c r="O3446">
        <v>440</v>
      </c>
      <c r="P3446">
        <v>138</v>
      </c>
      <c r="Q3446">
        <v>132550960</v>
      </c>
      <c r="R3446">
        <v>120000000</v>
      </c>
      <c r="AD3446" t="str">
        <v>Action</v>
      </c>
      <c r="AE3446">
        <v>6.7</v>
      </c>
    </row>
    <row r="3447" spans="2:31" x14ac:dyDescent="0.4">
      <c r="B3447" t="s">
        <v>3562</v>
      </c>
      <c r="C3447" s="7">
        <v>41347</v>
      </c>
      <c r="D3447">
        <f>YEAR(_01_data[[#This Row],[Release Date]])</f>
        <v>2013</v>
      </c>
      <c r="E3447" t="s">
        <v>38</v>
      </c>
      <c r="F3447" t="s">
        <v>56</v>
      </c>
      <c r="G3447" t="s">
        <v>20</v>
      </c>
      <c r="H3447" t="s">
        <v>60</v>
      </c>
      <c r="I3447" t="s">
        <v>65</v>
      </c>
      <c r="J3447">
        <v>177</v>
      </c>
      <c r="K3447">
        <v>278</v>
      </c>
      <c r="L3447">
        <v>1000</v>
      </c>
      <c r="M3447">
        <v>49000</v>
      </c>
      <c r="N3447">
        <v>7</v>
      </c>
      <c r="O3447">
        <v>427</v>
      </c>
      <c r="P3447">
        <v>109</v>
      </c>
      <c r="Q3447">
        <v>26003149</v>
      </c>
      <c r="R3447">
        <v>20000000</v>
      </c>
      <c r="AD3447" t="str">
        <v>Action</v>
      </c>
      <c r="AE3447">
        <v>7</v>
      </c>
    </row>
    <row r="3448" spans="2:31" x14ac:dyDescent="0.4">
      <c r="B3448" t="s">
        <v>3563</v>
      </c>
      <c r="C3448" s="7">
        <v>41478</v>
      </c>
      <c r="D3448">
        <f>YEAR(_01_data[[#This Row],[Release Date]])</f>
        <v>2013</v>
      </c>
      <c r="E3448" t="s">
        <v>38</v>
      </c>
      <c r="F3448" t="s">
        <v>56</v>
      </c>
      <c r="G3448" t="s">
        <v>20</v>
      </c>
      <c r="H3448" t="s">
        <v>95</v>
      </c>
      <c r="I3448" t="s">
        <v>61</v>
      </c>
      <c r="J3448">
        <v>716</v>
      </c>
      <c r="K3448">
        <v>1843</v>
      </c>
      <c r="L3448">
        <v>0</v>
      </c>
      <c r="M3448">
        <v>5000</v>
      </c>
      <c r="N3448">
        <v>7.1</v>
      </c>
      <c r="O3448">
        <v>122</v>
      </c>
      <c r="P3448">
        <v>105</v>
      </c>
      <c r="Q3448">
        <v>99462</v>
      </c>
      <c r="R3448">
        <v>33000000</v>
      </c>
      <c r="AD3448" t="str">
        <v>Action</v>
      </c>
      <c r="AE3448">
        <v>7.1</v>
      </c>
    </row>
    <row r="3449" spans="2:31" x14ac:dyDescent="0.4">
      <c r="B3449" t="s">
        <v>3564</v>
      </c>
      <c r="C3449" s="7">
        <v>41515</v>
      </c>
      <c r="D3449">
        <f>YEAR(_01_data[[#This Row],[Release Date]])</f>
        <v>2013</v>
      </c>
      <c r="E3449" t="s">
        <v>38</v>
      </c>
      <c r="F3449" t="s">
        <v>31</v>
      </c>
      <c r="G3449" t="s">
        <v>20</v>
      </c>
      <c r="H3449" t="s">
        <v>21</v>
      </c>
      <c r="I3449" t="s">
        <v>65</v>
      </c>
      <c r="J3449">
        <v>17000</v>
      </c>
      <c r="K3449">
        <v>38751</v>
      </c>
      <c r="L3449">
        <v>133</v>
      </c>
      <c r="M3449">
        <v>97000</v>
      </c>
      <c r="N3449">
        <v>6.7</v>
      </c>
      <c r="O3449">
        <v>418</v>
      </c>
      <c r="P3449">
        <v>107</v>
      </c>
      <c r="Q3449">
        <v>101470202</v>
      </c>
      <c r="R3449">
        <v>32000000</v>
      </c>
      <c r="AD3449" t="str">
        <v>Comedy</v>
      </c>
      <c r="AE3449">
        <v>6.7</v>
      </c>
    </row>
    <row r="3450" spans="2:31" x14ac:dyDescent="0.4">
      <c r="B3450" t="s">
        <v>3565</v>
      </c>
      <c r="C3450" s="7">
        <v>41561</v>
      </c>
      <c r="D3450">
        <f>YEAR(_01_data[[#This Row],[Release Date]])</f>
        <v>2013</v>
      </c>
      <c r="E3450" t="s">
        <v>38</v>
      </c>
      <c r="F3450" t="s">
        <v>56</v>
      </c>
      <c r="G3450" t="s">
        <v>20</v>
      </c>
      <c r="H3450" t="s">
        <v>21</v>
      </c>
      <c r="I3450" t="s">
        <v>81</v>
      </c>
      <c r="J3450">
        <v>26000</v>
      </c>
      <c r="K3450">
        <v>59803</v>
      </c>
      <c r="L3450">
        <v>230</v>
      </c>
      <c r="M3450">
        <v>63000</v>
      </c>
      <c r="N3450">
        <v>7.1</v>
      </c>
      <c r="O3450">
        <v>486</v>
      </c>
      <c r="P3450">
        <v>112</v>
      </c>
      <c r="Q3450">
        <v>206360018</v>
      </c>
      <c r="R3450">
        <v>170000000</v>
      </c>
      <c r="AD3450" t="str">
        <v>Action</v>
      </c>
      <c r="AE3450">
        <v>7.1</v>
      </c>
    </row>
    <row r="3451" spans="2:31" x14ac:dyDescent="0.4">
      <c r="B3451" t="s">
        <v>3566</v>
      </c>
      <c r="C3451" s="7">
        <v>41449</v>
      </c>
      <c r="D3451">
        <f>YEAR(_01_data[[#This Row],[Release Date]])</f>
        <v>2013</v>
      </c>
      <c r="E3451" t="s">
        <v>38</v>
      </c>
      <c r="F3451" t="s">
        <v>42</v>
      </c>
      <c r="G3451" t="s">
        <v>20</v>
      </c>
      <c r="H3451" t="s">
        <v>3204</v>
      </c>
      <c r="I3451" t="s">
        <v>32</v>
      </c>
      <c r="J3451">
        <v>324</v>
      </c>
      <c r="K3451">
        <v>369</v>
      </c>
      <c r="L3451">
        <v>0</v>
      </c>
      <c r="M3451">
        <v>0</v>
      </c>
      <c r="N3451">
        <v>6.3</v>
      </c>
      <c r="O3451">
        <v>60</v>
      </c>
      <c r="P3451">
        <v>85</v>
      </c>
      <c r="Q3451">
        <v>4091</v>
      </c>
      <c r="R3451">
        <v>34000000</v>
      </c>
      <c r="AD3451" t="str">
        <v>Adventure</v>
      </c>
      <c r="AE3451">
        <v>6.3</v>
      </c>
    </row>
    <row r="3452" spans="2:31" x14ac:dyDescent="0.4">
      <c r="B3452" t="s">
        <v>3567</v>
      </c>
      <c r="C3452" s="7">
        <v>41512</v>
      </c>
      <c r="D3452">
        <f>YEAR(_01_data[[#This Row],[Release Date]])</f>
        <v>2013</v>
      </c>
      <c r="E3452" t="s">
        <v>38</v>
      </c>
      <c r="F3452" t="s">
        <v>19</v>
      </c>
      <c r="G3452" t="s">
        <v>20</v>
      </c>
      <c r="H3452" t="s">
        <v>60</v>
      </c>
      <c r="I3452" t="s">
        <v>65</v>
      </c>
      <c r="J3452">
        <v>3000</v>
      </c>
      <c r="K3452">
        <v>5056</v>
      </c>
      <c r="L3452">
        <v>0</v>
      </c>
      <c r="M3452">
        <v>23000</v>
      </c>
      <c r="N3452">
        <v>7</v>
      </c>
      <c r="O3452">
        <v>393</v>
      </c>
      <c r="P3452">
        <v>101</v>
      </c>
      <c r="Q3452">
        <v>2319187</v>
      </c>
      <c r="R3452">
        <v>20000000</v>
      </c>
      <c r="AD3452" t="str">
        <v>Crime</v>
      </c>
      <c r="AE3452">
        <v>7</v>
      </c>
    </row>
    <row r="3453" spans="2:31" x14ac:dyDescent="0.4">
      <c r="B3453" t="s">
        <v>3568</v>
      </c>
      <c r="C3453" s="7">
        <v>41449</v>
      </c>
      <c r="D3453">
        <f>YEAR(_01_data[[#This Row],[Release Date]])</f>
        <v>2013</v>
      </c>
      <c r="E3453" t="s">
        <v>38</v>
      </c>
      <c r="F3453" t="s">
        <v>42</v>
      </c>
      <c r="G3453" t="s">
        <v>20</v>
      </c>
      <c r="H3453" t="s">
        <v>21</v>
      </c>
      <c r="I3453" t="s">
        <v>61</v>
      </c>
      <c r="J3453">
        <v>16000</v>
      </c>
      <c r="K3453">
        <v>17416</v>
      </c>
      <c r="L3453">
        <v>13</v>
      </c>
      <c r="M3453">
        <v>13000</v>
      </c>
      <c r="N3453">
        <v>6.5</v>
      </c>
      <c r="O3453">
        <v>166</v>
      </c>
      <c r="P3453">
        <v>96</v>
      </c>
      <c r="Q3453">
        <v>83024900</v>
      </c>
      <c r="R3453">
        <v>135000000</v>
      </c>
      <c r="AD3453" t="str">
        <v>Adventure</v>
      </c>
      <c r="AE3453">
        <v>6.5</v>
      </c>
    </row>
    <row r="3454" spans="2:31" x14ac:dyDescent="0.4">
      <c r="B3454" t="s">
        <v>3569</v>
      </c>
      <c r="C3454" s="7">
        <v>41584</v>
      </c>
      <c r="D3454">
        <f>YEAR(_01_data[[#This Row],[Release Date]])</f>
        <v>2013</v>
      </c>
      <c r="E3454" t="s">
        <v>38</v>
      </c>
      <c r="F3454" t="s">
        <v>42</v>
      </c>
      <c r="G3454" t="s">
        <v>20</v>
      </c>
      <c r="H3454" t="s">
        <v>21</v>
      </c>
      <c r="I3454" t="s">
        <v>61</v>
      </c>
      <c r="J3454">
        <v>882</v>
      </c>
      <c r="K3454">
        <v>1971</v>
      </c>
      <c r="L3454">
        <v>43</v>
      </c>
      <c r="M3454">
        <v>0</v>
      </c>
      <c r="N3454">
        <v>5.2</v>
      </c>
      <c r="O3454">
        <v>113</v>
      </c>
      <c r="P3454">
        <v>87</v>
      </c>
      <c r="Q3454">
        <v>36073232</v>
      </c>
      <c r="R3454">
        <v>80000000</v>
      </c>
      <c r="AD3454" t="str">
        <v>Adventure</v>
      </c>
      <c r="AE3454">
        <v>5.2</v>
      </c>
    </row>
    <row r="3455" spans="2:31" x14ac:dyDescent="0.4">
      <c r="B3455" t="s">
        <v>3570</v>
      </c>
      <c r="C3455" s="7">
        <v>41634</v>
      </c>
      <c r="D3455">
        <f>YEAR(_01_data[[#This Row],[Release Date]])</f>
        <v>2013</v>
      </c>
      <c r="E3455" t="s">
        <v>38</v>
      </c>
      <c r="F3455" t="s">
        <v>31</v>
      </c>
      <c r="G3455" t="s">
        <v>20</v>
      </c>
      <c r="H3455" t="s">
        <v>21</v>
      </c>
      <c r="I3455" t="s">
        <v>81</v>
      </c>
      <c r="J3455">
        <v>303</v>
      </c>
      <c r="K3455">
        <v>337</v>
      </c>
      <c r="L3455">
        <v>129</v>
      </c>
      <c r="M3455">
        <v>81000</v>
      </c>
      <c r="N3455">
        <v>6.9</v>
      </c>
      <c r="O3455">
        <v>452</v>
      </c>
      <c r="P3455">
        <v>98</v>
      </c>
      <c r="Q3455">
        <v>66359959</v>
      </c>
      <c r="R3455">
        <v>35000000</v>
      </c>
      <c r="AD3455" t="str">
        <v>Comedy</v>
      </c>
      <c r="AE3455">
        <v>6.9</v>
      </c>
    </row>
    <row r="3456" spans="2:31" x14ac:dyDescent="0.4">
      <c r="B3456" t="s">
        <v>3571</v>
      </c>
      <c r="C3456" s="7">
        <v>41508</v>
      </c>
      <c r="D3456">
        <f>YEAR(_01_data[[#This Row],[Release Date]])</f>
        <v>2013</v>
      </c>
      <c r="E3456" t="s">
        <v>38</v>
      </c>
      <c r="F3456" t="s">
        <v>31</v>
      </c>
      <c r="G3456" t="s">
        <v>20</v>
      </c>
      <c r="H3456" t="s">
        <v>21</v>
      </c>
      <c r="I3456" t="s">
        <v>65</v>
      </c>
      <c r="J3456">
        <v>740</v>
      </c>
      <c r="K3456">
        <v>3425</v>
      </c>
      <c r="L3456">
        <v>43</v>
      </c>
      <c r="M3456">
        <v>35000</v>
      </c>
      <c r="N3456">
        <v>7</v>
      </c>
      <c r="O3456">
        <v>289</v>
      </c>
      <c r="P3456">
        <v>118</v>
      </c>
      <c r="Q3456">
        <v>150368971</v>
      </c>
      <c r="R3456">
        <v>37000000</v>
      </c>
      <c r="AD3456" t="str">
        <v>Comedy</v>
      </c>
      <c r="AE3456">
        <v>7</v>
      </c>
    </row>
    <row r="3457" spans="2:31" x14ac:dyDescent="0.4">
      <c r="B3457" t="s">
        <v>3572</v>
      </c>
      <c r="C3457" s="7">
        <v>41345</v>
      </c>
      <c r="D3457">
        <f>YEAR(_01_data[[#This Row],[Release Date]])</f>
        <v>2013</v>
      </c>
      <c r="E3457" t="s">
        <v>38</v>
      </c>
      <c r="F3457" t="s">
        <v>56</v>
      </c>
      <c r="G3457" t="s">
        <v>20</v>
      </c>
      <c r="H3457" t="s">
        <v>21</v>
      </c>
      <c r="I3457" t="s">
        <v>81</v>
      </c>
      <c r="J3457">
        <v>17000</v>
      </c>
      <c r="K3457">
        <v>18204</v>
      </c>
      <c r="L3457">
        <v>776</v>
      </c>
      <c r="M3457">
        <v>33000</v>
      </c>
      <c r="N3457">
        <v>6.4</v>
      </c>
      <c r="O3457">
        <v>339</v>
      </c>
      <c r="P3457">
        <v>131</v>
      </c>
      <c r="Q3457">
        <v>73103784</v>
      </c>
      <c r="R3457">
        <v>150000000</v>
      </c>
      <c r="AD3457" t="str">
        <v>Action</v>
      </c>
      <c r="AE3457">
        <v>6.4</v>
      </c>
    </row>
    <row r="3458" spans="2:31" x14ac:dyDescent="0.4">
      <c r="B3458" t="s">
        <v>3573</v>
      </c>
      <c r="C3458" s="7">
        <v>41589</v>
      </c>
      <c r="D3458">
        <f>YEAR(_01_data[[#This Row],[Release Date]])</f>
        <v>2013</v>
      </c>
      <c r="E3458" t="s">
        <v>38</v>
      </c>
      <c r="F3458" t="s">
        <v>56</v>
      </c>
      <c r="G3458" t="s">
        <v>20</v>
      </c>
      <c r="H3458" t="s">
        <v>21</v>
      </c>
      <c r="I3458" t="s">
        <v>81</v>
      </c>
      <c r="J3458">
        <v>17000</v>
      </c>
      <c r="K3458">
        <v>32392</v>
      </c>
      <c r="L3458">
        <v>395</v>
      </c>
      <c r="M3458">
        <v>129000</v>
      </c>
      <c r="N3458">
        <v>7</v>
      </c>
      <c r="O3458">
        <v>654</v>
      </c>
      <c r="P3458">
        <v>123</v>
      </c>
      <c r="Q3458">
        <v>202351611</v>
      </c>
      <c r="R3458">
        <v>190000000</v>
      </c>
      <c r="AD3458" t="str">
        <v>Action</v>
      </c>
      <c r="AE3458">
        <v>7</v>
      </c>
    </row>
    <row r="3459" spans="2:31" x14ac:dyDescent="0.4">
      <c r="B3459" t="s">
        <v>3574</v>
      </c>
      <c r="C3459" s="7">
        <v>41962</v>
      </c>
      <c r="D3459">
        <f>YEAR(_01_data[[#This Row],[Release Date]])</f>
        <v>2014</v>
      </c>
      <c r="E3459" t="s">
        <v>38</v>
      </c>
      <c r="F3459" t="s">
        <v>56</v>
      </c>
      <c r="G3459" t="s">
        <v>20</v>
      </c>
      <c r="H3459" t="s">
        <v>21</v>
      </c>
      <c r="I3459" t="s">
        <v>65</v>
      </c>
      <c r="J3459">
        <v>17000</v>
      </c>
      <c r="K3459">
        <v>19428</v>
      </c>
      <c r="L3459">
        <v>97</v>
      </c>
      <c r="M3459">
        <v>24000</v>
      </c>
      <c r="N3459">
        <v>7.1</v>
      </c>
      <c r="O3459">
        <v>330</v>
      </c>
      <c r="P3459">
        <v>112</v>
      </c>
      <c r="Q3459">
        <v>191616238</v>
      </c>
      <c r="R3459">
        <v>50000000</v>
      </c>
      <c r="AD3459" t="str">
        <v>Action</v>
      </c>
      <c r="AE3459">
        <v>7.1</v>
      </c>
    </row>
    <row r="3460" spans="2:31" x14ac:dyDescent="0.4">
      <c r="B3460" t="s">
        <v>3575</v>
      </c>
      <c r="C3460" s="7">
        <v>41815</v>
      </c>
      <c r="D3460">
        <f>YEAR(_01_data[[#This Row],[Release Date]])</f>
        <v>2014</v>
      </c>
      <c r="E3460" t="s">
        <v>38</v>
      </c>
      <c r="F3460" t="s">
        <v>56</v>
      </c>
      <c r="G3460" t="s">
        <v>20</v>
      </c>
      <c r="H3460" t="s">
        <v>21</v>
      </c>
      <c r="I3460" t="s">
        <v>81</v>
      </c>
      <c r="J3460">
        <v>933</v>
      </c>
      <c r="K3460">
        <v>1286</v>
      </c>
      <c r="L3460">
        <v>368</v>
      </c>
      <c r="M3460">
        <v>10000</v>
      </c>
      <c r="N3460">
        <v>6.2</v>
      </c>
      <c r="O3460">
        <v>211</v>
      </c>
      <c r="P3460">
        <v>123</v>
      </c>
      <c r="Q3460">
        <v>30688364</v>
      </c>
      <c r="R3460">
        <v>28000000</v>
      </c>
      <c r="AD3460" t="str">
        <v>Action</v>
      </c>
      <c r="AE3460">
        <v>6.2</v>
      </c>
    </row>
    <row r="3461" spans="2:31" x14ac:dyDescent="0.4">
      <c r="B3461" t="s">
        <v>3576</v>
      </c>
      <c r="C3461" s="7">
        <v>41988</v>
      </c>
      <c r="D3461">
        <f>YEAR(_01_data[[#This Row],[Release Date]])</f>
        <v>2014</v>
      </c>
      <c r="E3461" t="s">
        <v>38</v>
      </c>
      <c r="F3461" t="s">
        <v>56</v>
      </c>
      <c r="G3461" t="s">
        <v>20</v>
      </c>
      <c r="H3461" t="s">
        <v>21</v>
      </c>
      <c r="I3461" t="s">
        <v>65</v>
      </c>
      <c r="J3461">
        <v>6000</v>
      </c>
      <c r="K3461">
        <v>10583</v>
      </c>
      <c r="L3461">
        <v>263</v>
      </c>
      <c r="M3461">
        <v>71000</v>
      </c>
      <c r="N3461">
        <v>6.2</v>
      </c>
      <c r="O3461">
        <v>366</v>
      </c>
      <c r="P3461">
        <v>102</v>
      </c>
      <c r="Q3461">
        <v>106369117</v>
      </c>
      <c r="R3461">
        <v>110000000</v>
      </c>
      <c r="AD3461" t="str">
        <v>Action</v>
      </c>
      <c r="AE3461">
        <v>6.2</v>
      </c>
    </row>
    <row r="3462" spans="2:31" x14ac:dyDescent="0.4">
      <c r="B3462" t="s">
        <v>3577</v>
      </c>
      <c r="C3462" s="7">
        <v>41770</v>
      </c>
      <c r="D3462">
        <f>YEAR(_01_data[[#This Row],[Release Date]])</f>
        <v>2014</v>
      </c>
      <c r="E3462" t="s">
        <v>38</v>
      </c>
      <c r="F3462" t="s">
        <v>31</v>
      </c>
      <c r="G3462" t="s">
        <v>20</v>
      </c>
      <c r="H3462" t="s">
        <v>21</v>
      </c>
      <c r="I3462" t="s">
        <v>65</v>
      </c>
      <c r="J3462">
        <v>986</v>
      </c>
      <c r="K3462">
        <v>4073</v>
      </c>
      <c r="L3462">
        <v>89</v>
      </c>
      <c r="M3462">
        <v>0</v>
      </c>
      <c r="N3462">
        <v>4.7</v>
      </c>
      <c r="O3462">
        <v>69</v>
      </c>
      <c r="P3462">
        <v>86</v>
      </c>
      <c r="Q3462">
        <v>17314483</v>
      </c>
      <c r="R3462">
        <v>4000000</v>
      </c>
      <c r="AD3462" t="str">
        <v>Comedy</v>
      </c>
      <c r="AE3462">
        <v>4.7</v>
      </c>
    </row>
    <row r="3463" spans="2:31" x14ac:dyDescent="0.4">
      <c r="B3463" t="s">
        <v>3578</v>
      </c>
      <c r="C3463" s="7">
        <v>41966</v>
      </c>
      <c r="D3463">
        <f>YEAR(_01_data[[#This Row],[Release Date]])</f>
        <v>2014</v>
      </c>
      <c r="E3463" t="s">
        <v>38</v>
      </c>
      <c r="F3463" t="s">
        <v>102</v>
      </c>
      <c r="G3463" t="s">
        <v>20</v>
      </c>
      <c r="H3463" t="s">
        <v>786</v>
      </c>
      <c r="I3463" t="s">
        <v>36</v>
      </c>
      <c r="J3463">
        <v>20</v>
      </c>
      <c r="K3463">
        <v>28</v>
      </c>
      <c r="L3463">
        <v>0</v>
      </c>
      <c r="M3463">
        <v>0</v>
      </c>
      <c r="N3463">
        <v>6.8</v>
      </c>
      <c r="O3463">
        <v>43</v>
      </c>
      <c r="P3463">
        <v>93</v>
      </c>
      <c r="Q3463">
        <v>100240</v>
      </c>
      <c r="R3463">
        <v>1000000</v>
      </c>
      <c r="AD3463" t="str">
        <v>Documentary</v>
      </c>
      <c r="AE3463">
        <v>6.8</v>
      </c>
    </row>
    <row r="3464" spans="2:31" x14ac:dyDescent="0.4">
      <c r="B3464" t="s">
        <v>3579</v>
      </c>
      <c r="C3464" s="7">
        <v>41917</v>
      </c>
      <c r="D3464">
        <f>YEAR(_01_data[[#This Row],[Release Date]])</f>
        <v>2014</v>
      </c>
      <c r="E3464" t="s">
        <v>38</v>
      </c>
      <c r="F3464" t="s">
        <v>31</v>
      </c>
      <c r="G3464" t="s">
        <v>20</v>
      </c>
      <c r="H3464" t="s">
        <v>21</v>
      </c>
      <c r="I3464" t="s">
        <v>65</v>
      </c>
      <c r="J3464">
        <v>14000</v>
      </c>
      <c r="K3464">
        <v>28927</v>
      </c>
      <c r="L3464">
        <v>3000</v>
      </c>
      <c r="M3464">
        <v>24000</v>
      </c>
      <c r="N3464">
        <v>6.1</v>
      </c>
      <c r="O3464">
        <v>303</v>
      </c>
      <c r="P3464">
        <v>136</v>
      </c>
      <c r="Q3464">
        <v>42615685</v>
      </c>
      <c r="R3464">
        <v>40000000</v>
      </c>
      <c r="AD3464" t="str">
        <v>Comedy</v>
      </c>
      <c r="AE3464">
        <v>6.1</v>
      </c>
    </row>
    <row r="3465" spans="2:31" x14ac:dyDescent="0.4">
      <c r="B3465" t="s">
        <v>3580</v>
      </c>
      <c r="C3465" s="7">
        <v>41868</v>
      </c>
      <c r="D3465">
        <f>YEAR(_01_data[[#This Row],[Release Date]])</f>
        <v>2014</v>
      </c>
      <c r="E3465" t="s">
        <v>38</v>
      </c>
      <c r="F3465" t="s">
        <v>56</v>
      </c>
      <c r="G3465" t="s">
        <v>20</v>
      </c>
      <c r="H3465" t="s">
        <v>21</v>
      </c>
      <c r="I3465" t="s">
        <v>65</v>
      </c>
      <c r="J3465">
        <v>1000</v>
      </c>
      <c r="K3465">
        <v>3979</v>
      </c>
      <c r="L3465">
        <v>78</v>
      </c>
      <c r="M3465">
        <v>0</v>
      </c>
      <c r="N3465">
        <v>7</v>
      </c>
      <c r="O3465">
        <v>350</v>
      </c>
      <c r="P3465">
        <v>125</v>
      </c>
      <c r="Q3465">
        <v>5749134</v>
      </c>
      <c r="R3465">
        <v>20000000</v>
      </c>
      <c r="AD3465" t="str">
        <v>Action</v>
      </c>
      <c r="AE3465">
        <v>7</v>
      </c>
    </row>
    <row r="3466" spans="2:31" x14ac:dyDescent="0.4">
      <c r="B3466" t="s">
        <v>3581</v>
      </c>
      <c r="C3466" s="7">
        <v>41656</v>
      </c>
      <c r="D3466">
        <f>YEAR(_01_data[[#This Row],[Release Date]])</f>
        <v>2014</v>
      </c>
      <c r="E3466" t="s">
        <v>38</v>
      </c>
      <c r="F3466" t="s">
        <v>19</v>
      </c>
      <c r="G3466" t="s">
        <v>20</v>
      </c>
      <c r="H3466" t="s">
        <v>60</v>
      </c>
      <c r="I3466" t="s">
        <v>65</v>
      </c>
      <c r="J3466">
        <v>22000</v>
      </c>
      <c r="K3466">
        <v>22574</v>
      </c>
      <c r="L3466">
        <v>210</v>
      </c>
      <c r="M3466">
        <v>13000</v>
      </c>
      <c r="N3466">
        <v>6.8</v>
      </c>
      <c r="O3466">
        <v>291</v>
      </c>
      <c r="P3466">
        <v>122</v>
      </c>
      <c r="Q3466">
        <v>17237244</v>
      </c>
      <c r="R3466">
        <v>15000000</v>
      </c>
      <c r="AD3466" t="str">
        <v>Crime</v>
      </c>
      <c r="AE3466">
        <v>6.8</v>
      </c>
    </row>
    <row r="3467" spans="2:31" x14ac:dyDescent="0.4">
      <c r="B3467" t="s">
        <v>3582</v>
      </c>
      <c r="C3467" s="7">
        <v>41894</v>
      </c>
      <c r="D3467">
        <f>YEAR(_01_data[[#This Row],[Release Date]])</f>
        <v>2014</v>
      </c>
      <c r="E3467" t="s">
        <v>38</v>
      </c>
      <c r="F3467" t="s">
        <v>19</v>
      </c>
      <c r="G3467" t="s">
        <v>20</v>
      </c>
      <c r="H3467" t="s">
        <v>21</v>
      </c>
      <c r="I3467" t="s">
        <v>65</v>
      </c>
      <c r="J3467">
        <v>14000</v>
      </c>
      <c r="K3467">
        <v>15428</v>
      </c>
      <c r="L3467">
        <v>71</v>
      </c>
      <c r="M3467">
        <v>15000</v>
      </c>
      <c r="N3467">
        <v>6.5</v>
      </c>
      <c r="O3467">
        <v>253</v>
      </c>
      <c r="P3467">
        <v>114</v>
      </c>
      <c r="Q3467">
        <v>25977365</v>
      </c>
      <c r="R3467">
        <v>28000000</v>
      </c>
      <c r="AD3467" t="str">
        <v>Crime</v>
      </c>
      <c r="AE3467">
        <v>6.5</v>
      </c>
    </row>
    <row r="3468" spans="2:31" x14ac:dyDescent="0.4">
      <c r="B3468" t="s">
        <v>3583</v>
      </c>
      <c r="C3468" s="7">
        <v>41713</v>
      </c>
      <c r="D3468">
        <f>YEAR(_01_data[[#This Row],[Release Date]])</f>
        <v>2014</v>
      </c>
      <c r="E3468" t="s">
        <v>38</v>
      </c>
      <c r="F3468" t="s">
        <v>31</v>
      </c>
      <c r="G3468" t="s">
        <v>20</v>
      </c>
      <c r="H3468" t="s">
        <v>21</v>
      </c>
      <c r="I3468" t="s">
        <v>65</v>
      </c>
      <c r="J3468">
        <v>833</v>
      </c>
      <c r="K3468">
        <v>2800</v>
      </c>
      <c r="L3468">
        <v>38</v>
      </c>
      <c r="M3468">
        <v>0</v>
      </c>
      <c r="N3468">
        <v>6.1</v>
      </c>
      <c r="O3468">
        <v>90</v>
      </c>
      <c r="P3468">
        <v>100</v>
      </c>
      <c r="Q3468">
        <v>48637684</v>
      </c>
      <c r="R3468">
        <v>12500000</v>
      </c>
      <c r="AD3468" t="str">
        <v>Comedy</v>
      </c>
      <c r="AE3468">
        <v>6.1</v>
      </c>
    </row>
    <row r="3469" spans="2:31" x14ac:dyDescent="0.4">
      <c r="B3469" t="s">
        <v>3584</v>
      </c>
      <c r="C3469" s="7">
        <v>41735</v>
      </c>
      <c r="D3469">
        <f>YEAR(_01_data[[#This Row],[Release Date]])</f>
        <v>2014</v>
      </c>
      <c r="E3469" t="s">
        <v>38</v>
      </c>
      <c r="F3469" t="s">
        <v>24</v>
      </c>
      <c r="G3469" t="s">
        <v>430</v>
      </c>
      <c r="H3469" t="s">
        <v>21</v>
      </c>
      <c r="I3469" t="s">
        <v>65</v>
      </c>
      <c r="J3469">
        <v>1000</v>
      </c>
      <c r="K3469">
        <v>2840</v>
      </c>
      <c r="L3469">
        <v>23</v>
      </c>
      <c r="M3469">
        <v>0</v>
      </c>
      <c r="N3469">
        <v>5.2</v>
      </c>
      <c r="O3469">
        <v>9</v>
      </c>
      <c r="P3469">
        <v>106</v>
      </c>
      <c r="Q3469">
        <v>17382982</v>
      </c>
      <c r="R3469">
        <v>5000000</v>
      </c>
      <c r="AD3469" t="str">
        <v>Drama</v>
      </c>
      <c r="AE3469">
        <v>5.2</v>
      </c>
    </row>
    <row r="3470" spans="2:31" x14ac:dyDescent="0.4">
      <c r="B3470" t="s">
        <v>3585</v>
      </c>
      <c r="C3470" s="7">
        <v>41696</v>
      </c>
      <c r="D3470">
        <f>YEAR(_01_data[[#This Row],[Release Date]])</f>
        <v>2014</v>
      </c>
      <c r="E3470" t="s">
        <v>38</v>
      </c>
      <c r="F3470" t="s">
        <v>31</v>
      </c>
      <c r="G3470" t="s">
        <v>20</v>
      </c>
      <c r="H3470" t="s">
        <v>21</v>
      </c>
      <c r="I3470" t="s">
        <v>61</v>
      </c>
      <c r="J3470">
        <v>35000</v>
      </c>
      <c r="K3470">
        <v>47677</v>
      </c>
      <c r="L3470">
        <v>44</v>
      </c>
      <c r="M3470">
        <v>12000</v>
      </c>
      <c r="N3470">
        <v>6.2</v>
      </c>
      <c r="O3470">
        <v>119</v>
      </c>
      <c r="P3470">
        <v>81</v>
      </c>
      <c r="Q3470">
        <v>66950483</v>
      </c>
      <c r="R3470">
        <v>28000000</v>
      </c>
      <c r="AD3470" t="str">
        <v>Comedy</v>
      </c>
      <c r="AE3470">
        <v>6.2</v>
      </c>
    </row>
    <row r="3471" spans="2:31" x14ac:dyDescent="0.4">
      <c r="B3471" t="s">
        <v>3586</v>
      </c>
      <c r="C3471" s="7">
        <v>41986</v>
      </c>
      <c r="D3471">
        <f>YEAR(_01_data[[#This Row],[Release Date]])</f>
        <v>2014</v>
      </c>
      <c r="E3471" t="s">
        <v>38</v>
      </c>
      <c r="F3471" t="s">
        <v>24</v>
      </c>
      <c r="G3471" t="s">
        <v>20</v>
      </c>
      <c r="H3471" t="s">
        <v>916</v>
      </c>
      <c r="I3471" t="s">
        <v>65</v>
      </c>
      <c r="J3471">
        <v>144</v>
      </c>
      <c r="K3471">
        <v>326</v>
      </c>
      <c r="L3471">
        <v>43</v>
      </c>
      <c r="M3471">
        <v>675</v>
      </c>
      <c r="N3471">
        <v>5.3</v>
      </c>
      <c r="O3471">
        <v>56</v>
      </c>
      <c r="P3471">
        <v>97</v>
      </c>
      <c r="Q3471">
        <v>52961</v>
      </c>
      <c r="R3471">
        <v>8000000</v>
      </c>
      <c r="AD3471" t="str">
        <v>Drama</v>
      </c>
      <c r="AE3471">
        <v>5.3</v>
      </c>
    </row>
    <row r="3472" spans="2:31" x14ac:dyDescent="0.4">
      <c r="B3472" t="s">
        <v>3587</v>
      </c>
      <c r="C3472" s="7">
        <v>41689</v>
      </c>
      <c r="D3472">
        <f>YEAR(_01_data[[#This Row],[Release Date]])</f>
        <v>2014</v>
      </c>
      <c r="E3472" t="s">
        <v>38</v>
      </c>
      <c r="F3472" t="s">
        <v>56</v>
      </c>
      <c r="G3472" t="s">
        <v>20</v>
      </c>
      <c r="H3472" t="s">
        <v>21</v>
      </c>
      <c r="I3472" t="s">
        <v>65</v>
      </c>
      <c r="J3472">
        <v>14000</v>
      </c>
      <c r="K3472">
        <v>16277</v>
      </c>
      <c r="L3472">
        <v>16000</v>
      </c>
      <c r="M3472">
        <v>112000</v>
      </c>
      <c r="N3472">
        <v>7.3</v>
      </c>
      <c r="O3472">
        <v>490</v>
      </c>
      <c r="P3472">
        <v>133</v>
      </c>
      <c r="Q3472">
        <v>350123553</v>
      </c>
      <c r="R3472">
        <v>58800000</v>
      </c>
      <c r="AD3472" t="str">
        <v>Action</v>
      </c>
      <c r="AE3472">
        <v>7.3</v>
      </c>
    </row>
    <row r="3473" spans="2:31" x14ac:dyDescent="0.4">
      <c r="B3473" t="s">
        <v>3588</v>
      </c>
      <c r="C3473" s="7">
        <v>41660</v>
      </c>
      <c r="D3473">
        <f>YEAR(_01_data[[#This Row],[Release Date]])</f>
        <v>2014</v>
      </c>
      <c r="E3473" t="s">
        <v>38</v>
      </c>
      <c r="F3473" t="s">
        <v>31</v>
      </c>
      <c r="G3473" t="s">
        <v>20</v>
      </c>
      <c r="H3473" t="s">
        <v>21</v>
      </c>
      <c r="I3473" t="s">
        <v>81</v>
      </c>
      <c r="J3473">
        <v>712</v>
      </c>
      <c r="K3473">
        <v>1673</v>
      </c>
      <c r="L3473">
        <v>0</v>
      </c>
      <c r="M3473">
        <v>3000</v>
      </c>
      <c r="N3473">
        <v>5.7</v>
      </c>
      <c r="O3473">
        <v>107</v>
      </c>
      <c r="P3473">
        <v>94</v>
      </c>
      <c r="Q3473">
        <v>15155772</v>
      </c>
      <c r="R3473">
        <v>18000000</v>
      </c>
      <c r="AD3473" t="str">
        <v>Comedy</v>
      </c>
      <c r="AE3473">
        <v>5.7</v>
      </c>
    </row>
    <row r="3474" spans="2:31" x14ac:dyDescent="0.4">
      <c r="B3474" t="s">
        <v>3589</v>
      </c>
      <c r="C3474" s="7">
        <v>41959</v>
      </c>
      <c r="D3474">
        <f>YEAR(_01_data[[#This Row],[Release Date]])</f>
        <v>2014</v>
      </c>
      <c r="E3474" t="s">
        <v>38</v>
      </c>
      <c r="F3474" t="s">
        <v>64</v>
      </c>
      <c r="G3474" t="s">
        <v>20</v>
      </c>
      <c r="H3474" t="s">
        <v>21</v>
      </c>
      <c r="I3474" t="s">
        <v>65</v>
      </c>
      <c r="J3474">
        <v>1000</v>
      </c>
      <c r="K3474">
        <v>2323</v>
      </c>
      <c r="L3474">
        <v>40</v>
      </c>
      <c r="M3474">
        <v>45000</v>
      </c>
      <c r="N3474">
        <v>5.4</v>
      </c>
      <c r="O3474">
        <v>271</v>
      </c>
      <c r="P3474">
        <v>99</v>
      </c>
      <c r="Q3474">
        <v>84263837</v>
      </c>
      <c r="R3474">
        <v>6500000</v>
      </c>
      <c r="AD3474" t="str">
        <v>Horror</v>
      </c>
      <c r="AE3474">
        <v>5.4</v>
      </c>
    </row>
    <row r="3475" spans="2:31" x14ac:dyDescent="0.4">
      <c r="B3475" t="s">
        <v>3590</v>
      </c>
      <c r="C3475" s="7">
        <v>41680</v>
      </c>
      <c r="D3475">
        <f>YEAR(_01_data[[#This Row],[Release Date]])</f>
        <v>2014</v>
      </c>
      <c r="E3475" t="s">
        <v>38</v>
      </c>
      <c r="F3475" t="s">
        <v>31</v>
      </c>
      <c r="G3475" t="s">
        <v>20</v>
      </c>
      <c r="H3475" t="s">
        <v>21</v>
      </c>
      <c r="I3475" t="s">
        <v>61</v>
      </c>
      <c r="J3475">
        <v>2000</v>
      </c>
      <c r="K3475">
        <v>4796</v>
      </c>
      <c r="L3475">
        <v>87</v>
      </c>
      <c r="M3475">
        <v>16000</v>
      </c>
      <c r="N3475">
        <v>5.2</v>
      </c>
      <c r="O3475">
        <v>176</v>
      </c>
      <c r="P3475">
        <v>118</v>
      </c>
      <c r="Q3475">
        <v>85911262</v>
      </c>
      <c r="R3475">
        <v>65000000</v>
      </c>
      <c r="AD3475" t="str">
        <v>Comedy</v>
      </c>
      <c r="AE3475">
        <v>5.2</v>
      </c>
    </row>
    <row r="3476" spans="2:31" x14ac:dyDescent="0.4">
      <c r="B3476" t="s">
        <v>3591</v>
      </c>
      <c r="C3476" s="7">
        <v>41977</v>
      </c>
      <c r="D3476">
        <f>YEAR(_01_data[[#This Row],[Release Date]])</f>
        <v>2014</v>
      </c>
      <c r="E3476" t="s">
        <v>38</v>
      </c>
      <c r="F3476" t="s">
        <v>64</v>
      </c>
      <c r="G3476" t="s">
        <v>20</v>
      </c>
      <c r="H3476" t="s">
        <v>21</v>
      </c>
      <c r="I3476" t="s">
        <v>65</v>
      </c>
      <c r="J3476">
        <v>1000</v>
      </c>
      <c r="K3476">
        <v>1410</v>
      </c>
      <c r="L3476">
        <v>66</v>
      </c>
      <c r="M3476">
        <v>14000</v>
      </c>
      <c r="N3476">
        <v>6.1</v>
      </c>
      <c r="O3476">
        <v>196</v>
      </c>
      <c r="P3476">
        <v>93</v>
      </c>
      <c r="Q3476">
        <v>21197315</v>
      </c>
      <c r="R3476">
        <v>5000000</v>
      </c>
      <c r="AD3476" t="str">
        <v>Horror</v>
      </c>
      <c r="AE3476">
        <v>6.1</v>
      </c>
    </row>
    <row r="3477" spans="2:31" x14ac:dyDescent="0.4">
      <c r="B3477" t="s">
        <v>3592</v>
      </c>
      <c r="C3477" s="7">
        <v>41802</v>
      </c>
      <c r="D3477">
        <f>YEAR(_01_data[[#This Row],[Release Date]])</f>
        <v>2014</v>
      </c>
      <c r="E3477" t="s">
        <v>38</v>
      </c>
      <c r="F3477" t="s">
        <v>24</v>
      </c>
      <c r="G3477" t="s">
        <v>20</v>
      </c>
      <c r="H3477" t="s">
        <v>21</v>
      </c>
      <c r="I3477" t="s">
        <v>81</v>
      </c>
      <c r="J3477">
        <v>578</v>
      </c>
      <c r="K3477">
        <v>3382</v>
      </c>
      <c r="L3477">
        <v>0</v>
      </c>
      <c r="M3477">
        <v>0</v>
      </c>
      <c r="N3477">
        <v>4.4000000000000004</v>
      </c>
      <c r="O3477">
        <v>12</v>
      </c>
      <c r="P3477">
        <v>99</v>
      </c>
      <c r="Q3477">
        <v>830210</v>
      </c>
      <c r="R3477">
        <v>5000000</v>
      </c>
      <c r="AD3477" t="str">
        <v>Drama</v>
      </c>
      <c r="AE3477">
        <v>4.4000000000000004</v>
      </c>
    </row>
    <row r="3478" spans="2:31" x14ac:dyDescent="0.4">
      <c r="B3478" t="s">
        <v>3593</v>
      </c>
      <c r="C3478" s="7">
        <v>41702</v>
      </c>
      <c r="D3478">
        <f>YEAR(_01_data[[#This Row],[Release Date]])</f>
        <v>2014</v>
      </c>
      <c r="E3478" t="s">
        <v>38</v>
      </c>
      <c r="F3478" t="s">
        <v>24</v>
      </c>
      <c r="G3478" t="s">
        <v>20</v>
      </c>
      <c r="H3478" t="s">
        <v>60</v>
      </c>
      <c r="I3478" t="s">
        <v>65</v>
      </c>
      <c r="J3478">
        <v>14000</v>
      </c>
      <c r="K3478">
        <v>14617</v>
      </c>
      <c r="L3478">
        <v>17</v>
      </c>
      <c r="M3478">
        <v>11000</v>
      </c>
      <c r="N3478">
        <v>6.3</v>
      </c>
      <c r="O3478">
        <v>149</v>
      </c>
      <c r="P3478">
        <v>92</v>
      </c>
      <c r="Q3478">
        <v>2963012</v>
      </c>
      <c r="R3478">
        <v>22000000</v>
      </c>
      <c r="AD3478" t="str">
        <v>Drama</v>
      </c>
      <c r="AE3478">
        <v>6.3</v>
      </c>
    </row>
    <row r="3479" spans="2:31" x14ac:dyDescent="0.4">
      <c r="B3479" t="s">
        <v>3594</v>
      </c>
      <c r="C3479" s="7">
        <v>41817</v>
      </c>
      <c r="D3479">
        <f>YEAR(_01_data[[#This Row],[Release Date]])</f>
        <v>2014</v>
      </c>
      <c r="E3479" t="s">
        <v>38</v>
      </c>
      <c r="F3479" t="s">
        <v>24</v>
      </c>
      <c r="G3479" t="s">
        <v>20</v>
      </c>
      <c r="H3479" t="s">
        <v>21</v>
      </c>
      <c r="I3479" t="s">
        <v>81</v>
      </c>
      <c r="J3479">
        <v>893</v>
      </c>
      <c r="K3479">
        <v>3110</v>
      </c>
      <c r="L3479">
        <v>107</v>
      </c>
      <c r="M3479">
        <v>0</v>
      </c>
      <c r="N3479">
        <v>6.9</v>
      </c>
      <c r="O3479">
        <v>71</v>
      </c>
      <c r="P3479">
        <v>116</v>
      </c>
      <c r="Q3479">
        <v>14612840</v>
      </c>
      <c r="R3479">
        <v>7000000</v>
      </c>
      <c r="AD3479" t="str">
        <v>Drama</v>
      </c>
      <c r="AE3479">
        <v>6.9</v>
      </c>
    </row>
    <row r="3480" spans="2:31" x14ac:dyDescent="0.4">
      <c r="B3480" t="s">
        <v>3595</v>
      </c>
      <c r="C3480" s="7">
        <v>41778</v>
      </c>
      <c r="D3480">
        <f>YEAR(_01_data[[#This Row],[Release Date]])</f>
        <v>2014</v>
      </c>
      <c r="E3480" t="s">
        <v>38</v>
      </c>
      <c r="F3480" t="s">
        <v>50</v>
      </c>
      <c r="G3480" t="s">
        <v>20</v>
      </c>
      <c r="H3480" t="s">
        <v>21</v>
      </c>
      <c r="I3480" t="s">
        <v>81</v>
      </c>
      <c r="J3480">
        <v>11000</v>
      </c>
      <c r="K3480">
        <v>12418</v>
      </c>
      <c r="L3480">
        <v>13000</v>
      </c>
      <c r="M3480">
        <v>20000</v>
      </c>
      <c r="N3480">
        <v>7</v>
      </c>
      <c r="O3480">
        <v>325</v>
      </c>
      <c r="P3480">
        <v>106</v>
      </c>
      <c r="Q3480">
        <v>14479776</v>
      </c>
      <c r="R3480">
        <v>10000000</v>
      </c>
      <c r="AD3480" t="str">
        <v>Biography</v>
      </c>
      <c r="AE3480">
        <v>7</v>
      </c>
    </row>
    <row r="3481" spans="2:31" x14ac:dyDescent="0.4">
      <c r="B3481" t="s">
        <v>3596</v>
      </c>
      <c r="C3481" s="7">
        <v>41768</v>
      </c>
      <c r="D3481">
        <f>YEAR(_01_data[[#This Row],[Release Date]])</f>
        <v>2014</v>
      </c>
      <c r="E3481" t="s">
        <v>38</v>
      </c>
      <c r="F3481" t="s">
        <v>56</v>
      </c>
      <c r="G3481" t="s">
        <v>20</v>
      </c>
      <c r="H3481" t="s">
        <v>21</v>
      </c>
      <c r="I3481" t="s">
        <v>61</v>
      </c>
      <c r="J3481">
        <v>756</v>
      </c>
      <c r="K3481">
        <v>2963</v>
      </c>
      <c r="L3481">
        <v>38</v>
      </c>
      <c r="M3481">
        <v>41000</v>
      </c>
      <c r="N3481">
        <v>7.9</v>
      </c>
      <c r="O3481">
        <v>384</v>
      </c>
      <c r="P3481">
        <v>102</v>
      </c>
      <c r="Q3481">
        <v>222487711</v>
      </c>
      <c r="R3481">
        <v>165000000</v>
      </c>
      <c r="AD3481" t="str">
        <v>Action</v>
      </c>
      <c r="AE3481">
        <v>7.9</v>
      </c>
    </row>
    <row r="3482" spans="2:31" x14ac:dyDescent="0.4">
      <c r="B3482" t="s">
        <v>3597</v>
      </c>
      <c r="C3482" s="7">
        <v>41860</v>
      </c>
      <c r="D3482">
        <f>YEAR(_01_data[[#This Row],[Release Date]])</f>
        <v>2014</v>
      </c>
      <c r="E3482" t="s">
        <v>38</v>
      </c>
      <c r="F3482" t="s">
        <v>31</v>
      </c>
      <c r="G3482" t="s">
        <v>20</v>
      </c>
      <c r="H3482" t="s">
        <v>21</v>
      </c>
      <c r="I3482" t="s">
        <v>65</v>
      </c>
      <c r="J3482">
        <v>15000</v>
      </c>
      <c r="K3482">
        <v>21668</v>
      </c>
      <c r="L3482">
        <v>0</v>
      </c>
      <c r="M3482">
        <v>114000</v>
      </c>
      <c r="N3482">
        <v>7.8</v>
      </c>
      <c r="O3482">
        <v>588</v>
      </c>
      <c r="P3482">
        <v>119</v>
      </c>
      <c r="Q3482">
        <v>42335698</v>
      </c>
      <c r="R3482">
        <v>18000000</v>
      </c>
      <c r="AD3482" t="str">
        <v>Comedy</v>
      </c>
      <c r="AE3482">
        <v>7.8</v>
      </c>
    </row>
    <row r="3483" spans="2:31" x14ac:dyDescent="0.4">
      <c r="B3483" t="s">
        <v>3598</v>
      </c>
      <c r="C3483" s="7">
        <v>41816</v>
      </c>
      <c r="D3483">
        <f>YEAR(_01_data[[#This Row],[Release Date]])</f>
        <v>2014</v>
      </c>
      <c r="E3483" t="s">
        <v>38</v>
      </c>
      <c r="F3483" t="s">
        <v>24</v>
      </c>
      <c r="G3483" t="s">
        <v>20</v>
      </c>
      <c r="H3483" t="s">
        <v>21</v>
      </c>
      <c r="I3483" t="s">
        <v>81</v>
      </c>
      <c r="J3483">
        <v>1000</v>
      </c>
      <c r="K3483">
        <v>3745</v>
      </c>
      <c r="L3483">
        <v>57</v>
      </c>
      <c r="M3483">
        <v>0</v>
      </c>
      <c r="N3483">
        <v>6.6</v>
      </c>
      <c r="O3483">
        <v>91</v>
      </c>
      <c r="P3483">
        <v>121</v>
      </c>
      <c r="Q3483">
        <v>21569041</v>
      </c>
      <c r="R3483">
        <v>9000000</v>
      </c>
      <c r="AD3483" t="str">
        <v>Drama</v>
      </c>
      <c r="AE3483">
        <v>6.6</v>
      </c>
    </row>
    <row r="3484" spans="2:31" x14ac:dyDescent="0.4">
      <c r="B3484" t="s">
        <v>3599</v>
      </c>
      <c r="C3484" s="7">
        <v>41982</v>
      </c>
      <c r="D3484">
        <f>YEAR(_01_data[[#This Row],[Release Date]])</f>
        <v>2014</v>
      </c>
      <c r="E3484" t="s">
        <v>38</v>
      </c>
      <c r="F3484" t="s">
        <v>31</v>
      </c>
      <c r="G3484" t="s">
        <v>20</v>
      </c>
      <c r="H3484" t="s">
        <v>21</v>
      </c>
      <c r="I3484" t="s">
        <v>81</v>
      </c>
      <c r="J3484">
        <v>35000</v>
      </c>
      <c r="K3484">
        <v>49743</v>
      </c>
      <c r="L3484">
        <v>153</v>
      </c>
      <c r="M3484">
        <v>12000</v>
      </c>
      <c r="N3484">
        <v>6.5</v>
      </c>
      <c r="O3484">
        <v>173</v>
      </c>
      <c r="P3484">
        <v>117</v>
      </c>
      <c r="Q3484">
        <v>46280507</v>
      </c>
      <c r="R3484">
        <v>40000000</v>
      </c>
      <c r="AD3484" t="str">
        <v>Comedy</v>
      </c>
      <c r="AE3484">
        <v>6.5</v>
      </c>
    </row>
    <row r="3485" spans="2:31" x14ac:dyDescent="0.4">
      <c r="B3485" t="s">
        <v>3600</v>
      </c>
      <c r="C3485" s="7">
        <v>41854</v>
      </c>
      <c r="D3485">
        <f>YEAR(_01_data[[#This Row],[Release Date]])</f>
        <v>2014</v>
      </c>
      <c r="E3485" t="s">
        <v>38</v>
      </c>
      <c r="F3485" t="s">
        <v>56</v>
      </c>
      <c r="G3485" t="s">
        <v>20</v>
      </c>
      <c r="H3485" t="s">
        <v>21</v>
      </c>
      <c r="I3485" t="s">
        <v>32</v>
      </c>
      <c r="J3485">
        <v>0</v>
      </c>
      <c r="K3485">
        <v>0</v>
      </c>
      <c r="L3485">
        <v>0</v>
      </c>
      <c r="M3485">
        <v>44</v>
      </c>
      <c r="N3485">
        <v>6.8</v>
      </c>
      <c r="O3485">
        <v>10</v>
      </c>
      <c r="P3485">
        <v>82</v>
      </c>
      <c r="Q3485">
        <v>21199</v>
      </c>
      <c r="R3485">
        <v>500000</v>
      </c>
      <c r="AD3485" t="str">
        <v>Action</v>
      </c>
      <c r="AE3485">
        <v>6.8</v>
      </c>
    </row>
    <row r="3486" spans="2:31" x14ac:dyDescent="0.4">
      <c r="B3486" t="s">
        <v>3601</v>
      </c>
      <c r="C3486" s="7">
        <v>41830</v>
      </c>
      <c r="D3486">
        <f>YEAR(_01_data[[#This Row],[Release Date]])</f>
        <v>2014</v>
      </c>
      <c r="E3486" t="s">
        <v>38</v>
      </c>
      <c r="F3486" t="s">
        <v>24</v>
      </c>
      <c r="G3486" t="s">
        <v>20</v>
      </c>
      <c r="H3486" t="s">
        <v>21</v>
      </c>
      <c r="I3486" t="s">
        <v>65</v>
      </c>
      <c r="J3486">
        <v>230</v>
      </c>
      <c r="K3486">
        <v>673</v>
      </c>
      <c r="L3486">
        <v>0</v>
      </c>
      <c r="M3486">
        <v>92000</v>
      </c>
      <c r="N3486">
        <v>8</v>
      </c>
      <c r="O3486">
        <v>548</v>
      </c>
      <c r="P3486">
        <v>165</v>
      </c>
      <c r="Q3486">
        <v>25359200</v>
      </c>
      <c r="R3486">
        <v>4000000</v>
      </c>
      <c r="AD3486" t="str">
        <v>Drama</v>
      </c>
      <c r="AE3486">
        <v>8</v>
      </c>
    </row>
    <row r="3487" spans="2:31" x14ac:dyDescent="0.4">
      <c r="B3487" t="s">
        <v>3602</v>
      </c>
      <c r="C3487" s="7">
        <v>41816</v>
      </c>
      <c r="D3487">
        <f>YEAR(_01_data[[#This Row],[Release Date]])</f>
        <v>2014</v>
      </c>
      <c r="E3487" t="s">
        <v>38</v>
      </c>
      <c r="F3487" t="s">
        <v>56</v>
      </c>
      <c r="G3487" t="s">
        <v>20</v>
      </c>
      <c r="H3487" t="s">
        <v>95</v>
      </c>
      <c r="I3487" t="s">
        <v>81</v>
      </c>
      <c r="J3487">
        <v>23000</v>
      </c>
      <c r="K3487">
        <v>25387</v>
      </c>
      <c r="L3487">
        <v>11</v>
      </c>
      <c r="M3487">
        <v>0</v>
      </c>
      <c r="N3487">
        <v>5.7</v>
      </c>
      <c r="O3487">
        <v>177</v>
      </c>
      <c r="P3487">
        <v>100</v>
      </c>
      <c r="Q3487">
        <v>20285518</v>
      </c>
      <c r="R3487">
        <v>28000000</v>
      </c>
      <c r="AD3487" t="str">
        <v>Action</v>
      </c>
      <c r="AE3487">
        <v>5.7</v>
      </c>
    </row>
    <row r="3488" spans="2:31" x14ac:dyDescent="0.4">
      <c r="B3488" t="s">
        <v>3603</v>
      </c>
      <c r="C3488" s="7">
        <v>41738</v>
      </c>
      <c r="D3488">
        <f>YEAR(_01_data[[#This Row],[Release Date]])</f>
        <v>2014</v>
      </c>
      <c r="E3488" t="s">
        <v>38</v>
      </c>
      <c r="F3488" t="s">
        <v>56</v>
      </c>
      <c r="G3488" t="s">
        <v>20</v>
      </c>
      <c r="H3488" t="s">
        <v>21</v>
      </c>
      <c r="I3488" t="s">
        <v>81</v>
      </c>
      <c r="J3488">
        <v>19000</v>
      </c>
      <c r="K3488">
        <v>36188</v>
      </c>
      <c r="L3488">
        <v>94</v>
      </c>
      <c r="M3488">
        <v>55000</v>
      </c>
      <c r="N3488">
        <v>7.8</v>
      </c>
      <c r="O3488">
        <v>576</v>
      </c>
      <c r="P3488">
        <v>136</v>
      </c>
      <c r="Q3488">
        <v>259746958</v>
      </c>
      <c r="R3488">
        <v>170000000</v>
      </c>
      <c r="AD3488" t="str">
        <v>Action</v>
      </c>
      <c r="AE3488">
        <v>7.8</v>
      </c>
    </row>
    <row r="3489" spans="2:31" x14ac:dyDescent="0.4">
      <c r="B3489" t="s">
        <v>3604</v>
      </c>
      <c r="C3489" s="7">
        <v>41767</v>
      </c>
      <c r="D3489">
        <f>YEAR(_01_data[[#This Row],[Release Date]])</f>
        <v>2014</v>
      </c>
      <c r="E3489" t="s">
        <v>38</v>
      </c>
      <c r="F3489" t="s">
        <v>56</v>
      </c>
      <c r="G3489" t="s">
        <v>20</v>
      </c>
      <c r="H3489" t="s">
        <v>21</v>
      </c>
      <c r="I3489" t="s">
        <v>81</v>
      </c>
      <c r="J3489">
        <v>10000</v>
      </c>
      <c r="K3489">
        <v>14363</v>
      </c>
      <c r="L3489">
        <v>198</v>
      </c>
      <c r="M3489">
        <v>45000</v>
      </c>
      <c r="N3489">
        <v>7.6</v>
      </c>
      <c r="O3489">
        <v>521</v>
      </c>
      <c r="P3489">
        <v>130</v>
      </c>
      <c r="Q3489">
        <v>208543795</v>
      </c>
      <c r="R3489">
        <v>170000000</v>
      </c>
      <c r="AD3489" t="str">
        <v>Action</v>
      </c>
      <c r="AE3489">
        <v>7.6</v>
      </c>
    </row>
    <row r="3490" spans="2:31" x14ac:dyDescent="0.4">
      <c r="B3490" t="s">
        <v>3605</v>
      </c>
      <c r="C3490" s="7">
        <v>41668</v>
      </c>
      <c r="D3490">
        <f>YEAR(_01_data[[#This Row],[Release Date]])</f>
        <v>2014</v>
      </c>
      <c r="E3490" t="s">
        <v>38</v>
      </c>
      <c r="F3490" t="s">
        <v>64</v>
      </c>
      <c r="G3490" t="s">
        <v>20</v>
      </c>
      <c r="H3490" t="s">
        <v>21</v>
      </c>
      <c r="I3490" t="s">
        <v>65</v>
      </c>
      <c r="J3490">
        <v>2000</v>
      </c>
      <c r="K3490">
        <v>5697</v>
      </c>
      <c r="L3490">
        <v>301</v>
      </c>
      <c r="M3490">
        <v>18000</v>
      </c>
      <c r="N3490">
        <v>6.2</v>
      </c>
      <c r="O3490">
        <v>242</v>
      </c>
      <c r="P3490">
        <v>118</v>
      </c>
      <c r="Q3490">
        <v>30523568</v>
      </c>
      <c r="R3490">
        <v>30000000</v>
      </c>
      <c r="AD3490" t="str">
        <v>Horror</v>
      </c>
      <c r="AE3490">
        <v>6.2</v>
      </c>
    </row>
    <row r="3491" spans="2:31" x14ac:dyDescent="0.4">
      <c r="B3491" t="s">
        <v>3606</v>
      </c>
      <c r="C3491" s="7">
        <v>41914</v>
      </c>
      <c r="D3491">
        <f>YEAR(_01_data[[#This Row],[Release Date]])</f>
        <v>2014</v>
      </c>
      <c r="E3491" t="s">
        <v>38</v>
      </c>
      <c r="F3491" t="s">
        <v>50</v>
      </c>
      <c r="G3491" t="s">
        <v>20</v>
      </c>
      <c r="H3491" t="s">
        <v>60</v>
      </c>
      <c r="I3491" t="s">
        <v>81</v>
      </c>
      <c r="J3491">
        <v>507</v>
      </c>
      <c r="K3491">
        <v>1281</v>
      </c>
      <c r="L3491">
        <v>10</v>
      </c>
      <c r="M3491">
        <v>0</v>
      </c>
      <c r="N3491">
        <v>6</v>
      </c>
      <c r="O3491">
        <v>31</v>
      </c>
      <c r="P3491">
        <v>104</v>
      </c>
      <c r="Q3491">
        <v>143653</v>
      </c>
      <c r="R3491">
        <v>4000000</v>
      </c>
      <c r="AD3491" t="str">
        <v>Biography</v>
      </c>
      <c r="AE3491">
        <v>6</v>
      </c>
    </row>
    <row r="3492" spans="2:31" x14ac:dyDescent="0.4">
      <c r="B3492" t="s">
        <v>3607</v>
      </c>
      <c r="C3492" s="7">
        <v>41940</v>
      </c>
      <c r="D3492">
        <f>YEAR(_01_data[[#This Row],[Release Date]])</f>
        <v>2014</v>
      </c>
      <c r="E3492" t="s">
        <v>38</v>
      </c>
      <c r="F3492" t="s">
        <v>64</v>
      </c>
      <c r="G3492" t="s">
        <v>20</v>
      </c>
      <c r="H3492" t="s">
        <v>21</v>
      </c>
      <c r="I3492" t="s">
        <v>65</v>
      </c>
      <c r="J3492">
        <v>971</v>
      </c>
      <c r="K3492">
        <v>2517</v>
      </c>
      <c r="L3492">
        <v>14</v>
      </c>
      <c r="M3492">
        <v>0</v>
      </c>
      <c r="N3492">
        <v>4</v>
      </c>
      <c r="O3492">
        <v>137</v>
      </c>
      <c r="P3492">
        <v>89</v>
      </c>
      <c r="Q3492">
        <v>15818967</v>
      </c>
      <c r="R3492">
        <v>7000000</v>
      </c>
      <c r="AD3492" t="str">
        <v>Horror</v>
      </c>
      <c r="AE3492">
        <v>4</v>
      </c>
    </row>
    <row r="3493" spans="2:31" x14ac:dyDescent="0.4">
      <c r="B3493" t="s">
        <v>3608</v>
      </c>
      <c r="C3493" s="7">
        <v>41864</v>
      </c>
      <c r="D3493">
        <f>YEAR(_01_data[[#This Row],[Release Date]])</f>
        <v>2014</v>
      </c>
      <c r="E3493" t="s">
        <v>38</v>
      </c>
      <c r="F3493" t="s">
        <v>42</v>
      </c>
      <c r="G3493" t="s">
        <v>20</v>
      </c>
      <c r="H3493" t="s">
        <v>21</v>
      </c>
      <c r="I3493" t="s">
        <v>81</v>
      </c>
      <c r="J3493">
        <v>14000</v>
      </c>
      <c r="K3493">
        <v>22226</v>
      </c>
      <c r="L3493">
        <v>168</v>
      </c>
      <c r="M3493">
        <v>49000</v>
      </c>
      <c r="N3493">
        <v>6.7</v>
      </c>
      <c r="O3493">
        <v>459</v>
      </c>
      <c r="P3493">
        <v>139</v>
      </c>
      <c r="Q3493">
        <v>150832203</v>
      </c>
      <c r="R3493">
        <v>85000000</v>
      </c>
      <c r="AD3493" t="str">
        <v>Adventure</v>
      </c>
      <c r="AE3493">
        <v>6.7</v>
      </c>
    </row>
    <row r="3494" spans="2:31" x14ac:dyDescent="0.4">
      <c r="B3494" t="s">
        <v>3609</v>
      </c>
      <c r="C3494" s="7">
        <v>41690</v>
      </c>
      <c r="D3494">
        <f>YEAR(_01_data[[#This Row],[Release Date]])</f>
        <v>2014</v>
      </c>
      <c r="E3494" t="s">
        <v>38</v>
      </c>
      <c r="F3494" t="s">
        <v>24</v>
      </c>
      <c r="G3494" t="s">
        <v>20</v>
      </c>
      <c r="H3494" t="s">
        <v>21</v>
      </c>
      <c r="I3494" t="s">
        <v>61</v>
      </c>
      <c r="J3494">
        <v>11000</v>
      </c>
      <c r="K3494">
        <v>13904</v>
      </c>
      <c r="L3494">
        <v>188</v>
      </c>
      <c r="M3494">
        <v>0</v>
      </c>
      <c r="N3494">
        <v>6.4</v>
      </c>
      <c r="O3494">
        <v>54</v>
      </c>
      <c r="P3494">
        <v>107</v>
      </c>
      <c r="Q3494">
        <v>42019483</v>
      </c>
      <c r="R3494">
        <v>36000000</v>
      </c>
      <c r="AD3494" t="str">
        <v>Drama</v>
      </c>
      <c r="AE3494">
        <v>6.4</v>
      </c>
    </row>
    <row r="3495" spans="2:31" x14ac:dyDescent="0.4">
      <c r="B3495" t="s">
        <v>3610</v>
      </c>
      <c r="C3495" s="7">
        <v>41986</v>
      </c>
      <c r="D3495">
        <f>YEAR(_01_data[[#This Row],[Release Date]])</f>
        <v>2014</v>
      </c>
      <c r="E3495" t="s">
        <v>38</v>
      </c>
      <c r="F3495" t="s">
        <v>56</v>
      </c>
      <c r="G3495" t="s">
        <v>20</v>
      </c>
      <c r="H3495" t="s">
        <v>21</v>
      </c>
      <c r="I3495" t="s">
        <v>81</v>
      </c>
      <c r="J3495">
        <v>3000</v>
      </c>
      <c r="K3495">
        <v>5178</v>
      </c>
      <c r="L3495">
        <v>28</v>
      </c>
      <c r="M3495">
        <v>37000</v>
      </c>
      <c r="N3495">
        <v>6.3</v>
      </c>
      <c r="O3495">
        <v>261</v>
      </c>
      <c r="P3495">
        <v>92</v>
      </c>
      <c r="Q3495">
        <v>55942830</v>
      </c>
      <c r="R3495">
        <v>70000000</v>
      </c>
      <c r="AD3495" t="str">
        <v>Action</v>
      </c>
      <c r="AE3495">
        <v>6.3</v>
      </c>
    </row>
    <row r="3496" spans="2:31" x14ac:dyDescent="0.4">
      <c r="B3496" t="s">
        <v>3611</v>
      </c>
      <c r="C3496" s="7">
        <v>41703</v>
      </c>
      <c r="D3496">
        <f>YEAR(_01_data[[#This Row],[Release Date]])</f>
        <v>2014</v>
      </c>
      <c r="E3496" t="s">
        <v>38</v>
      </c>
      <c r="F3496" t="s">
        <v>24</v>
      </c>
      <c r="G3496" t="s">
        <v>20</v>
      </c>
      <c r="H3496" t="s">
        <v>21</v>
      </c>
      <c r="I3496" t="s">
        <v>65</v>
      </c>
      <c r="J3496">
        <v>3000</v>
      </c>
      <c r="K3496">
        <v>3757</v>
      </c>
      <c r="L3496">
        <v>425</v>
      </c>
      <c r="M3496">
        <v>14000</v>
      </c>
      <c r="N3496">
        <v>6.8</v>
      </c>
      <c r="O3496">
        <v>159</v>
      </c>
      <c r="P3496">
        <v>110</v>
      </c>
      <c r="Q3496">
        <v>28831145</v>
      </c>
      <c r="R3496">
        <v>25000000</v>
      </c>
      <c r="AD3496" t="str">
        <v>Drama</v>
      </c>
      <c r="AE3496">
        <v>6.8</v>
      </c>
    </row>
    <row r="3497" spans="2:31" x14ac:dyDescent="0.4">
      <c r="B3497" t="s">
        <v>3612</v>
      </c>
      <c r="C3497" s="7">
        <v>41896</v>
      </c>
      <c r="D3497">
        <f>YEAR(_01_data[[#This Row],[Release Date]])</f>
        <v>2014</v>
      </c>
      <c r="E3497" t="s">
        <v>38</v>
      </c>
      <c r="F3497" t="s">
        <v>31</v>
      </c>
      <c r="G3497" t="s">
        <v>20</v>
      </c>
      <c r="H3497" t="s">
        <v>21</v>
      </c>
      <c r="I3497" t="s">
        <v>81</v>
      </c>
      <c r="J3497">
        <v>13000</v>
      </c>
      <c r="K3497">
        <v>16179</v>
      </c>
      <c r="L3497">
        <v>101</v>
      </c>
      <c r="M3497">
        <v>55000</v>
      </c>
      <c r="N3497">
        <v>5.7</v>
      </c>
      <c r="O3497">
        <v>218</v>
      </c>
      <c r="P3497">
        <v>109</v>
      </c>
      <c r="Q3497">
        <v>86208010</v>
      </c>
      <c r="R3497">
        <v>35000000</v>
      </c>
      <c r="AD3497" t="str">
        <v>Comedy</v>
      </c>
      <c r="AE3497">
        <v>5.7</v>
      </c>
    </row>
    <row r="3498" spans="2:31" x14ac:dyDescent="0.4">
      <c r="B3498" t="s">
        <v>3613</v>
      </c>
      <c r="C3498" s="7">
        <v>41777</v>
      </c>
      <c r="D3498">
        <f>YEAR(_01_data[[#This Row],[Release Date]])</f>
        <v>2014</v>
      </c>
      <c r="E3498" t="s">
        <v>38</v>
      </c>
      <c r="F3498" t="s">
        <v>42</v>
      </c>
      <c r="G3498" t="s">
        <v>20</v>
      </c>
      <c r="H3498" t="s">
        <v>21</v>
      </c>
      <c r="I3498" t="s">
        <v>61</v>
      </c>
      <c r="J3498">
        <v>803</v>
      </c>
      <c r="K3498">
        <v>1921</v>
      </c>
      <c r="L3498">
        <v>13</v>
      </c>
      <c r="M3498">
        <v>0</v>
      </c>
      <c r="N3498">
        <v>5.8</v>
      </c>
      <c r="O3498">
        <v>112</v>
      </c>
      <c r="P3498">
        <v>91</v>
      </c>
      <c r="Q3498">
        <v>38916903</v>
      </c>
      <c r="R3498">
        <v>13000000</v>
      </c>
      <c r="AD3498" t="str">
        <v>Adventure</v>
      </c>
      <c r="AE3498">
        <v>5.8</v>
      </c>
    </row>
    <row r="3499" spans="2:31" x14ac:dyDescent="0.4">
      <c r="B3499" t="s">
        <v>3614</v>
      </c>
      <c r="C3499" s="7">
        <v>41664</v>
      </c>
      <c r="D3499">
        <f>YEAR(_01_data[[#This Row],[Release Date]])</f>
        <v>2014</v>
      </c>
      <c r="E3499" t="s">
        <v>38</v>
      </c>
      <c r="F3499" t="s">
        <v>56</v>
      </c>
      <c r="G3499" t="s">
        <v>20</v>
      </c>
      <c r="H3499" t="s">
        <v>21</v>
      </c>
      <c r="I3499" t="s">
        <v>81</v>
      </c>
      <c r="J3499">
        <v>10000</v>
      </c>
      <c r="K3499">
        <v>12652</v>
      </c>
      <c r="L3499">
        <v>218</v>
      </c>
      <c r="M3499">
        <v>77000</v>
      </c>
      <c r="N3499">
        <v>7.9</v>
      </c>
      <c r="O3499">
        <v>585</v>
      </c>
      <c r="P3499">
        <v>113</v>
      </c>
      <c r="Q3499">
        <v>100189501</v>
      </c>
      <c r="R3499">
        <v>178000000</v>
      </c>
      <c r="AD3499" t="str">
        <v>Action</v>
      </c>
      <c r="AE3499">
        <v>7.9</v>
      </c>
    </row>
    <row r="3500" spans="2:31" x14ac:dyDescent="0.4">
      <c r="B3500" t="s">
        <v>3615</v>
      </c>
      <c r="C3500" s="7">
        <v>41770</v>
      </c>
      <c r="D3500">
        <f>YEAR(_01_data[[#This Row],[Release Date]])</f>
        <v>2014</v>
      </c>
      <c r="E3500" t="s">
        <v>38</v>
      </c>
      <c r="F3500" t="s">
        <v>24</v>
      </c>
      <c r="G3500" t="s">
        <v>20</v>
      </c>
      <c r="H3500" t="s">
        <v>21</v>
      </c>
      <c r="I3500" t="s">
        <v>81</v>
      </c>
      <c r="J3500">
        <v>15000</v>
      </c>
      <c r="K3500">
        <v>18760</v>
      </c>
      <c r="L3500">
        <v>19</v>
      </c>
      <c r="M3500">
        <v>0</v>
      </c>
      <c r="N3500">
        <v>6.3</v>
      </c>
      <c r="O3500">
        <v>98</v>
      </c>
      <c r="P3500">
        <v>104</v>
      </c>
      <c r="Q3500">
        <v>23393765</v>
      </c>
      <c r="R3500">
        <v>20000000</v>
      </c>
      <c r="AD3500" t="str">
        <v>Drama</v>
      </c>
      <c r="AE3500">
        <v>6.3</v>
      </c>
    </row>
    <row r="3501" spans="2:31" x14ac:dyDescent="0.4">
      <c r="B3501" t="s">
        <v>3616</v>
      </c>
      <c r="C3501" s="7">
        <v>41977</v>
      </c>
      <c r="D3501">
        <f>YEAR(_01_data[[#This Row],[Release Date]])</f>
        <v>2014</v>
      </c>
      <c r="E3501" t="s">
        <v>38</v>
      </c>
      <c r="F3501" t="s">
        <v>19</v>
      </c>
      <c r="G3501" t="s">
        <v>20</v>
      </c>
      <c r="H3501" t="s">
        <v>95</v>
      </c>
      <c r="I3501" t="s">
        <v>65</v>
      </c>
      <c r="J3501">
        <v>14000</v>
      </c>
      <c r="K3501">
        <v>14492</v>
      </c>
      <c r="L3501">
        <v>30</v>
      </c>
      <c r="M3501">
        <v>0</v>
      </c>
      <c r="N3501">
        <v>6.6</v>
      </c>
      <c r="O3501">
        <v>106</v>
      </c>
      <c r="P3501">
        <v>120</v>
      </c>
      <c r="Q3501">
        <v>106869</v>
      </c>
      <c r="R3501">
        <v>17000000</v>
      </c>
      <c r="AD3501" t="str">
        <v>Crime</v>
      </c>
      <c r="AE3501">
        <v>6.6</v>
      </c>
    </row>
    <row r="3502" spans="2:31" x14ac:dyDescent="0.4">
      <c r="B3502" t="s">
        <v>3617</v>
      </c>
      <c r="C3502" s="7">
        <v>41725</v>
      </c>
      <c r="D3502">
        <f>YEAR(_01_data[[#This Row],[Release Date]])</f>
        <v>2014</v>
      </c>
      <c r="E3502" t="s">
        <v>38</v>
      </c>
      <c r="F3502" t="s">
        <v>56</v>
      </c>
      <c r="G3502" t="s">
        <v>20</v>
      </c>
      <c r="H3502" t="s">
        <v>60</v>
      </c>
      <c r="I3502" t="s">
        <v>81</v>
      </c>
      <c r="J3502">
        <v>23000</v>
      </c>
      <c r="K3502">
        <v>26490</v>
      </c>
      <c r="L3502">
        <v>0</v>
      </c>
      <c r="M3502">
        <v>51000</v>
      </c>
      <c r="N3502">
        <v>6.1</v>
      </c>
      <c r="O3502">
        <v>314</v>
      </c>
      <c r="P3502">
        <v>150</v>
      </c>
      <c r="Q3502">
        <v>65007045</v>
      </c>
      <c r="R3502">
        <v>140000000</v>
      </c>
      <c r="AD3502" t="str">
        <v>Action</v>
      </c>
      <c r="AE3502">
        <v>6.1</v>
      </c>
    </row>
    <row r="3503" spans="2:31" x14ac:dyDescent="0.4">
      <c r="B3503" t="s">
        <v>3618</v>
      </c>
      <c r="C3503" s="7">
        <v>41723</v>
      </c>
      <c r="D3503">
        <f>YEAR(_01_data[[#This Row],[Release Date]])</f>
        <v>2014</v>
      </c>
      <c r="E3503" t="s">
        <v>38</v>
      </c>
      <c r="F3503" t="s">
        <v>56</v>
      </c>
      <c r="G3503" t="s">
        <v>20</v>
      </c>
      <c r="H3503" t="s">
        <v>21</v>
      </c>
      <c r="I3503" t="s">
        <v>65</v>
      </c>
      <c r="J3503">
        <v>2000</v>
      </c>
      <c r="K3503">
        <v>3089</v>
      </c>
      <c r="L3503">
        <v>249</v>
      </c>
      <c r="M3503">
        <v>0</v>
      </c>
      <c r="N3503">
        <v>5.8</v>
      </c>
      <c r="O3503">
        <v>29</v>
      </c>
      <c r="P3503">
        <v>103</v>
      </c>
      <c r="Q3503">
        <v>8691</v>
      </c>
      <c r="R3503">
        <v>4500000</v>
      </c>
      <c r="AD3503" t="str">
        <v>Action</v>
      </c>
      <c r="AE3503">
        <v>5.8</v>
      </c>
    </row>
    <row r="3504" spans="2:31" x14ac:dyDescent="0.4">
      <c r="B3504" t="s">
        <v>3619</v>
      </c>
      <c r="C3504" s="7">
        <v>41807</v>
      </c>
      <c r="D3504">
        <f>YEAR(_01_data[[#This Row],[Release Date]])</f>
        <v>2014</v>
      </c>
      <c r="E3504" t="s">
        <v>38</v>
      </c>
      <c r="F3504" t="s">
        <v>56</v>
      </c>
      <c r="G3504" t="s">
        <v>20</v>
      </c>
      <c r="H3504" t="s">
        <v>21</v>
      </c>
      <c r="I3504" t="s">
        <v>65</v>
      </c>
      <c r="J3504">
        <v>11000</v>
      </c>
      <c r="K3504">
        <v>20411</v>
      </c>
      <c r="L3504">
        <v>452</v>
      </c>
      <c r="M3504">
        <v>82000</v>
      </c>
      <c r="N3504">
        <v>7.6</v>
      </c>
      <c r="O3504">
        <v>406</v>
      </c>
      <c r="P3504">
        <v>134</v>
      </c>
      <c r="Q3504">
        <v>85707116</v>
      </c>
      <c r="R3504">
        <v>68000000</v>
      </c>
      <c r="AD3504" t="str">
        <v>Action</v>
      </c>
      <c r="AE3504">
        <v>7.6</v>
      </c>
    </row>
    <row r="3505" spans="2:31" x14ac:dyDescent="0.4">
      <c r="B3505" t="s">
        <v>3620</v>
      </c>
      <c r="C3505" s="7">
        <v>41969</v>
      </c>
      <c r="D3505">
        <f>YEAR(_01_data[[#This Row],[Release Date]])</f>
        <v>2014</v>
      </c>
      <c r="E3505" t="s">
        <v>38</v>
      </c>
      <c r="F3505" t="s">
        <v>24</v>
      </c>
      <c r="G3505" t="s">
        <v>846</v>
      </c>
      <c r="H3505" t="s">
        <v>235</v>
      </c>
      <c r="I3505" t="s">
        <v>32</v>
      </c>
      <c r="J3505">
        <v>585</v>
      </c>
      <c r="K3505">
        <v>629</v>
      </c>
      <c r="L3505">
        <v>19</v>
      </c>
      <c r="M3505">
        <v>278</v>
      </c>
      <c r="N3505">
        <v>6.1</v>
      </c>
      <c r="O3505">
        <v>70</v>
      </c>
      <c r="P3505">
        <v>106</v>
      </c>
      <c r="Q3505">
        <v>20262</v>
      </c>
      <c r="R3505">
        <v>4000000</v>
      </c>
      <c r="AD3505" t="str">
        <v>Drama</v>
      </c>
      <c r="AE3505">
        <v>6.1</v>
      </c>
    </row>
    <row r="3506" spans="2:31" x14ac:dyDescent="0.4">
      <c r="B3506" t="s">
        <v>3621</v>
      </c>
      <c r="C3506" s="7">
        <v>41746</v>
      </c>
      <c r="D3506">
        <f>YEAR(_01_data[[#This Row],[Release Date]])</f>
        <v>2014</v>
      </c>
      <c r="E3506" t="s">
        <v>38</v>
      </c>
      <c r="F3506" t="s">
        <v>50</v>
      </c>
      <c r="G3506" t="s">
        <v>20</v>
      </c>
      <c r="H3506" t="s">
        <v>21</v>
      </c>
      <c r="I3506" t="s">
        <v>81</v>
      </c>
      <c r="J3506">
        <v>521</v>
      </c>
      <c r="K3506">
        <v>2060</v>
      </c>
      <c r="L3506">
        <v>150</v>
      </c>
      <c r="M3506">
        <v>11000</v>
      </c>
      <c r="N3506">
        <v>6.9</v>
      </c>
      <c r="O3506">
        <v>165</v>
      </c>
      <c r="P3506">
        <v>139</v>
      </c>
      <c r="Q3506">
        <v>30513940</v>
      </c>
      <c r="R3506">
        <v>30000000</v>
      </c>
      <c r="AD3506" t="str">
        <v>Biography</v>
      </c>
      <c r="AE3506">
        <v>6.9</v>
      </c>
    </row>
    <row r="3507" spans="2:31" x14ac:dyDescent="0.4">
      <c r="B3507" t="s">
        <v>3622</v>
      </c>
      <c r="C3507" s="7">
        <v>41836</v>
      </c>
      <c r="D3507">
        <f>YEAR(_01_data[[#This Row],[Release Date]])</f>
        <v>2014</v>
      </c>
      <c r="E3507" t="s">
        <v>38</v>
      </c>
      <c r="F3507" t="s">
        <v>19</v>
      </c>
      <c r="G3507" t="s">
        <v>20</v>
      </c>
      <c r="H3507" t="s">
        <v>21</v>
      </c>
      <c r="I3507" t="s">
        <v>65</v>
      </c>
      <c r="J3507">
        <v>835</v>
      </c>
      <c r="K3507">
        <v>4348</v>
      </c>
      <c r="L3507">
        <v>21000</v>
      </c>
      <c r="M3507">
        <v>146000</v>
      </c>
      <c r="N3507">
        <v>8.1</v>
      </c>
      <c r="O3507">
        <v>568</v>
      </c>
      <c r="P3507">
        <v>149</v>
      </c>
      <c r="Q3507">
        <v>167735396</v>
      </c>
      <c r="R3507">
        <v>61000000</v>
      </c>
      <c r="AD3507" t="str">
        <v>Crime</v>
      </c>
      <c r="AE3507">
        <v>8.1</v>
      </c>
    </row>
    <row r="3508" spans="2:31" x14ac:dyDescent="0.4">
      <c r="B3508" t="s">
        <v>3623</v>
      </c>
      <c r="C3508" s="7">
        <v>41834</v>
      </c>
      <c r="D3508">
        <f>YEAR(_01_data[[#This Row],[Release Date]])</f>
        <v>2014</v>
      </c>
      <c r="E3508" t="s">
        <v>38</v>
      </c>
      <c r="F3508" t="s">
        <v>56</v>
      </c>
      <c r="G3508" t="s">
        <v>20</v>
      </c>
      <c r="H3508" t="s">
        <v>21</v>
      </c>
      <c r="I3508" t="s">
        <v>81</v>
      </c>
      <c r="J3508">
        <v>14000</v>
      </c>
      <c r="K3508">
        <v>32438</v>
      </c>
      <c r="L3508">
        <v>571</v>
      </c>
      <c r="M3508">
        <v>96000</v>
      </c>
      <c r="N3508">
        <v>8.1</v>
      </c>
      <c r="O3508">
        <v>653</v>
      </c>
      <c r="P3508">
        <v>121</v>
      </c>
      <c r="Q3508">
        <v>333130696</v>
      </c>
      <c r="R3508">
        <v>170000000</v>
      </c>
      <c r="AD3508" t="str">
        <v>Action</v>
      </c>
      <c r="AE3508">
        <v>8.1</v>
      </c>
    </row>
    <row r="3509" spans="2:31" x14ac:dyDescent="0.4">
      <c r="B3509" t="s">
        <v>3624</v>
      </c>
      <c r="C3509" s="7">
        <v>41852</v>
      </c>
      <c r="D3509">
        <f>YEAR(_01_data[[#This Row],[Release Date]])</f>
        <v>2014</v>
      </c>
      <c r="E3509" t="s">
        <v>38</v>
      </c>
      <c r="F3509" t="s">
        <v>31</v>
      </c>
      <c r="G3509" t="s">
        <v>20</v>
      </c>
      <c r="H3509" t="s">
        <v>21</v>
      </c>
      <c r="I3509" t="s">
        <v>65</v>
      </c>
      <c r="J3509">
        <v>10000</v>
      </c>
      <c r="K3509">
        <v>11642</v>
      </c>
      <c r="L3509">
        <v>217</v>
      </c>
      <c r="M3509">
        <v>812</v>
      </c>
      <c r="N3509">
        <v>5.6</v>
      </c>
      <c r="O3509">
        <v>65</v>
      </c>
      <c r="P3509">
        <v>82</v>
      </c>
      <c r="Q3509">
        <v>30084</v>
      </c>
      <c r="R3509">
        <v>70000</v>
      </c>
      <c r="AD3509" t="str">
        <v>Comedy</v>
      </c>
      <c r="AE3509">
        <v>5.6</v>
      </c>
    </row>
    <row r="3510" spans="2:31" x14ac:dyDescent="0.4">
      <c r="B3510" t="s">
        <v>3625</v>
      </c>
      <c r="C3510" s="7">
        <v>41672</v>
      </c>
      <c r="D3510">
        <f>YEAR(_01_data[[#This Row],[Release Date]])</f>
        <v>2014</v>
      </c>
      <c r="E3510" t="s">
        <v>38</v>
      </c>
      <c r="F3510" t="s">
        <v>50</v>
      </c>
      <c r="G3510" t="s">
        <v>20</v>
      </c>
      <c r="H3510" t="s">
        <v>21</v>
      </c>
      <c r="I3510" t="s">
        <v>61</v>
      </c>
      <c r="J3510">
        <v>399</v>
      </c>
      <c r="K3510">
        <v>663</v>
      </c>
      <c r="L3510">
        <v>130</v>
      </c>
      <c r="M3510">
        <v>23000</v>
      </c>
      <c r="N3510">
        <v>5.8</v>
      </c>
      <c r="O3510">
        <v>82</v>
      </c>
      <c r="P3510">
        <v>99</v>
      </c>
      <c r="Q3510">
        <v>91443253</v>
      </c>
      <c r="R3510">
        <v>12000000</v>
      </c>
      <c r="AD3510" t="str">
        <v>Biography</v>
      </c>
      <c r="AE3510">
        <v>5.8</v>
      </c>
    </row>
    <row r="3511" spans="2:31" x14ac:dyDescent="0.4">
      <c r="B3511" t="s">
        <v>3626</v>
      </c>
      <c r="C3511" s="7">
        <v>41815</v>
      </c>
      <c r="D3511">
        <f>YEAR(_01_data[[#This Row],[Release Date]])</f>
        <v>2014</v>
      </c>
      <c r="E3511" t="s">
        <v>38</v>
      </c>
      <c r="F3511" t="s">
        <v>56</v>
      </c>
      <c r="G3511" t="s">
        <v>20</v>
      </c>
      <c r="H3511" t="s">
        <v>21</v>
      </c>
      <c r="I3511" t="s">
        <v>81</v>
      </c>
      <c r="J3511">
        <v>12000</v>
      </c>
      <c r="K3511">
        <v>16235</v>
      </c>
      <c r="L3511">
        <v>420</v>
      </c>
      <c r="M3511">
        <v>21000</v>
      </c>
      <c r="N3511">
        <v>6</v>
      </c>
      <c r="O3511">
        <v>245</v>
      </c>
      <c r="P3511">
        <v>101</v>
      </c>
      <c r="Q3511">
        <v>72660029</v>
      </c>
      <c r="R3511">
        <v>100000000</v>
      </c>
      <c r="AD3511" t="str">
        <v>Action</v>
      </c>
      <c r="AE3511">
        <v>6</v>
      </c>
    </row>
    <row r="3512" spans="2:31" x14ac:dyDescent="0.4">
      <c r="B3512" t="s">
        <v>3627</v>
      </c>
      <c r="C3512" s="7">
        <v>41828</v>
      </c>
      <c r="D3512">
        <f>YEAR(_01_data[[#This Row],[Release Date]])</f>
        <v>2014</v>
      </c>
      <c r="E3512" t="s">
        <v>38</v>
      </c>
      <c r="F3512" t="s">
        <v>31</v>
      </c>
      <c r="G3512" t="s">
        <v>20</v>
      </c>
      <c r="H3512" t="s">
        <v>21</v>
      </c>
      <c r="I3512" t="s">
        <v>65</v>
      </c>
      <c r="J3512">
        <v>18000</v>
      </c>
      <c r="K3512">
        <v>30571</v>
      </c>
      <c r="L3512">
        <v>51</v>
      </c>
      <c r="M3512">
        <v>12000</v>
      </c>
      <c r="N3512">
        <v>6.3</v>
      </c>
      <c r="O3512">
        <v>196</v>
      </c>
      <c r="P3512">
        <v>116</v>
      </c>
      <c r="Q3512">
        <v>54414716</v>
      </c>
      <c r="R3512">
        <v>42000000</v>
      </c>
      <c r="AD3512" t="str">
        <v>Comedy</v>
      </c>
      <c r="AE3512">
        <v>6.3</v>
      </c>
    </row>
    <row r="3513" spans="2:31" x14ac:dyDescent="0.4">
      <c r="B3513" t="s">
        <v>3628</v>
      </c>
      <c r="C3513" s="7">
        <v>41671</v>
      </c>
      <c r="D3513">
        <f>YEAR(_01_data[[#This Row],[Release Date]])</f>
        <v>2014</v>
      </c>
      <c r="E3513" t="s">
        <v>38</v>
      </c>
      <c r="F3513" t="s">
        <v>56</v>
      </c>
      <c r="G3513" t="s">
        <v>20</v>
      </c>
      <c r="H3513" t="s">
        <v>21</v>
      </c>
      <c r="I3513" t="s">
        <v>61</v>
      </c>
      <c r="J3513">
        <v>18000</v>
      </c>
      <c r="K3513">
        <v>23378</v>
      </c>
      <c r="L3513">
        <v>255</v>
      </c>
      <c r="M3513">
        <v>46000</v>
      </c>
      <c r="N3513">
        <v>7.9</v>
      </c>
      <c r="O3513">
        <v>292</v>
      </c>
      <c r="P3513">
        <v>102</v>
      </c>
      <c r="Q3513">
        <v>176997107</v>
      </c>
      <c r="R3513">
        <v>145000000</v>
      </c>
      <c r="AD3513" t="str">
        <v>Action</v>
      </c>
      <c r="AE3513">
        <v>7.9</v>
      </c>
    </row>
    <row r="3514" spans="2:31" x14ac:dyDescent="0.4">
      <c r="B3514" t="s">
        <v>3629</v>
      </c>
      <c r="C3514" s="7">
        <v>41782</v>
      </c>
      <c r="D3514">
        <f>YEAR(_01_data[[#This Row],[Release Date]])</f>
        <v>2014</v>
      </c>
      <c r="E3514" t="s">
        <v>38</v>
      </c>
      <c r="F3514" t="s">
        <v>56</v>
      </c>
      <c r="G3514" t="s">
        <v>20</v>
      </c>
      <c r="H3514" t="s">
        <v>170</v>
      </c>
      <c r="I3514" t="s">
        <v>81</v>
      </c>
      <c r="J3514">
        <v>623</v>
      </c>
      <c r="K3514">
        <v>3165</v>
      </c>
      <c r="L3514">
        <v>72</v>
      </c>
      <c r="M3514">
        <v>15000</v>
      </c>
      <c r="N3514">
        <v>5.0999999999999996</v>
      </c>
      <c r="O3514">
        <v>308</v>
      </c>
      <c r="P3514">
        <v>92</v>
      </c>
      <c r="Q3514">
        <v>19059018</v>
      </c>
      <c r="R3514">
        <v>65000000</v>
      </c>
      <c r="AD3514" t="str">
        <v>Action</v>
      </c>
      <c r="AE3514">
        <v>5.0999999999999996</v>
      </c>
    </row>
    <row r="3515" spans="2:31" x14ac:dyDescent="0.4">
      <c r="B3515" t="s">
        <v>3630</v>
      </c>
      <c r="C3515" s="7">
        <v>41778</v>
      </c>
      <c r="D3515">
        <f>YEAR(_01_data[[#This Row],[Release Date]])</f>
        <v>2014</v>
      </c>
      <c r="E3515" t="s">
        <v>38</v>
      </c>
      <c r="F3515" t="s">
        <v>24</v>
      </c>
      <c r="G3515" t="s">
        <v>20</v>
      </c>
      <c r="H3515" t="s">
        <v>21</v>
      </c>
      <c r="I3515" t="s">
        <v>81</v>
      </c>
      <c r="J3515">
        <v>17000</v>
      </c>
      <c r="K3515">
        <v>20466</v>
      </c>
      <c r="L3515">
        <v>15</v>
      </c>
      <c r="M3515">
        <v>15000</v>
      </c>
      <c r="N3515">
        <v>6.8</v>
      </c>
      <c r="O3515">
        <v>141</v>
      </c>
      <c r="P3515">
        <v>107</v>
      </c>
      <c r="Q3515">
        <v>50461335</v>
      </c>
      <c r="R3515">
        <v>11000000</v>
      </c>
      <c r="AD3515" t="str">
        <v>Drama</v>
      </c>
      <c r="AE3515">
        <v>6.8</v>
      </c>
    </row>
    <row r="3516" spans="2:31" x14ac:dyDescent="0.4">
      <c r="B3516" t="s">
        <v>3631</v>
      </c>
      <c r="C3516" s="7">
        <v>41824</v>
      </c>
      <c r="D3516">
        <f>YEAR(_01_data[[#This Row],[Release Date]])</f>
        <v>2014</v>
      </c>
      <c r="E3516" t="s">
        <v>38</v>
      </c>
      <c r="F3516" t="s">
        <v>31</v>
      </c>
      <c r="G3516" t="s">
        <v>20</v>
      </c>
      <c r="H3516" t="s">
        <v>21</v>
      </c>
      <c r="I3516" t="s">
        <v>65</v>
      </c>
      <c r="J3516">
        <v>204</v>
      </c>
      <c r="K3516">
        <v>707</v>
      </c>
      <c r="L3516">
        <v>0</v>
      </c>
      <c r="M3516">
        <v>18000</v>
      </c>
      <c r="N3516">
        <v>6.7</v>
      </c>
      <c r="O3516">
        <v>401</v>
      </c>
      <c r="P3516">
        <v>148</v>
      </c>
      <c r="Q3516">
        <v>8093318</v>
      </c>
      <c r="R3516">
        <v>20000000</v>
      </c>
      <c r="AD3516" t="str">
        <v>Comedy</v>
      </c>
      <c r="AE3516">
        <v>6.7</v>
      </c>
    </row>
    <row r="3517" spans="2:31" x14ac:dyDescent="0.4">
      <c r="B3517" t="s">
        <v>3632</v>
      </c>
      <c r="C3517" s="7">
        <v>42001</v>
      </c>
      <c r="D3517">
        <f>YEAR(_01_data[[#This Row],[Release Date]])</f>
        <v>2014</v>
      </c>
      <c r="E3517" t="s">
        <v>38</v>
      </c>
      <c r="F3517" t="s">
        <v>42</v>
      </c>
      <c r="G3517" t="s">
        <v>20</v>
      </c>
      <c r="H3517" t="s">
        <v>21</v>
      </c>
      <c r="I3517" t="s">
        <v>81</v>
      </c>
      <c r="J3517">
        <v>11000</v>
      </c>
      <c r="K3517">
        <v>31488</v>
      </c>
      <c r="L3517">
        <v>22000</v>
      </c>
      <c r="M3517">
        <v>349000</v>
      </c>
      <c r="N3517">
        <v>8.6</v>
      </c>
      <c r="O3517">
        <v>712</v>
      </c>
      <c r="P3517">
        <v>169</v>
      </c>
      <c r="Q3517">
        <v>187991439</v>
      </c>
      <c r="R3517">
        <v>165000000</v>
      </c>
      <c r="AD3517" t="str">
        <v>Adventure</v>
      </c>
      <c r="AE3517">
        <v>8.6</v>
      </c>
    </row>
    <row r="3518" spans="2:31" x14ac:dyDescent="0.4">
      <c r="B3518" t="s">
        <v>3633</v>
      </c>
      <c r="C3518" s="7">
        <v>41827</v>
      </c>
      <c r="D3518">
        <f>YEAR(_01_data[[#This Row],[Release Date]])</f>
        <v>2014</v>
      </c>
      <c r="E3518" t="s">
        <v>38</v>
      </c>
      <c r="F3518" t="s">
        <v>56</v>
      </c>
      <c r="G3518" t="s">
        <v>20</v>
      </c>
      <c r="H3518" t="s">
        <v>21</v>
      </c>
      <c r="I3518" t="s">
        <v>81</v>
      </c>
      <c r="J3518">
        <v>490</v>
      </c>
      <c r="K3518">
        <v>1367</v>
      </c>
      <c r="L3518">
        <v>77</v>
      </c>
      <c r="M3518">
        <v>15000</v>
      </c>
      <c r="N3518">
        <v>5.8</v>
      </c>
      <c r="O3518">
        <v>228</v>
      </c>
      <c r="P3518">
        <v>89</v>
      </c>
      <c r="Q3518">
        <v>47553512</v>
      </c>
      <c r="R3518">
        <v>50000000</v>
      </c>
      <c r="AD3518" t="str">
        <v>Action</v>
      </c>
      <c r="AE3518">
        <v>5.8</v>
      </c>
    </row>
    <row r="3519" spans="2:31" x14ac:dyDescent="0.4">
      <c r="B3519" t="s">
        <v>3634</v>
      </c>
      <c r="C3519" s="7">
        <v>41916</v>
      </c>
      <c r="D3519">
        <f>YEAR(_01_data[[#This Row],[Release Date]])</f>
        <v>2014</v>
      </c>
      <c r="E3519" t="s">
        <v>38</v>
      </c>
      <c r="F3519" t="s">
        <v>42</v>
      </c>
      <c r="G3519" t="s">
        <v>20</v>
      </c>
      <c r="H3519" t="s">
        <v>21</v>
      </c>
      <c r="I3519" t="s">
        <v>61</v>
      </c>
      <c r="J3519">
        <v>40000</v>
      </c>
      <c r="K3519">
        <v>62837</v>
      </c>
      <c r="L3519">
        <v>252</v>
      </c>
      <c r="M3519">
        <v>90000</v>
      </c>
      <c r="N3519">
        <v>6</v>
      </c>
      <c r="O3519">
        <v>321</v>
      </c>
      <c r="P3519">
        <v>125</v>
      </c>
      <c r="Q3519">
        <v>127997349</v>
      </c>
      <c r="R3519">
        <v>50000000</v>
      </c>
      <c r="AD3519" t="str">
        <v>Adventure</v>
      </c>
      <c r="AE3519">
        <v>6</v>
      </c>
    </row>
    <row r="3520" spans="2:31" x14ac:dyDescent="0.4">
      <c r="B3520" t="s">
        <v>3635</v>
      </c>
      <c r="C3520" s="7">
        <v>41940</v>
      </c>
      <c r="D3520">
        <f>YEAR(_01_data[[#This Row],[Release Date]])</f>
        <v>2014</v>
      </c>
      <c r="E3520" t="s">
        <v>38</v>
      </c>
      <c r="F3520" t="s">
        <v>64</v>
      </c>
      <c r="G3520" t="s">
        <v>20</v>
      </c>
      <c r="H3520" t="s">
        <v>21</v>
      </c>
      <c r="I3520" t="s">
        <v>65</v>
      </c>
      <c r="J3520">
        <v>314</v>
      </c>
      <c r="K3520">
        <v>1062</v>
      </c>
      <c r="L3520">
        <v>421</v>
      </c>
      <c r="M3520">
        <v>45000</v>
      </c>
      <c r="N3520">
        <v>6.9</v>
      </c>
      <c r="O3520">
        <v>533</v>
      </c>
      <c r="P3520">
        <v>100</v>
      </c>
      <c r="Q3520">
        <v>14673301</v>
      </c>
      <c r="R3520">
        <v>2000000</v>
      </c>
      <c r="AD3520" t="str">
        <v>Horror</v>
      </c>
      <c r="AE3520">
        <v>6.9</v>
      </c>
    </row>
    <row r="3521" spans="2:31" x14ac:dyDescent="0.4">
      <c r="B3521" t="s">
        <v>3636</v>
      </c>
      <c r="C3521" s="7">
        <v>41835</v>
      </c>
      <c r="D3521">
        <f>YEAR(_01_data[[#This Row],[Release Date]])</f>
        <v>2014</v>
      </c>
      <c r="E3521" t="s">
        <v>38</v>
      </c>
      <c r="F3521" t="s">
        <v>56</v>
      </c>
      <c r="G3521" t="s">
        <v>20</v>
      </c>
      <c r="H3521" t="s">
        <v>21</v>
      </c>
      <c r="I3521" t="s">
        <v>81</v>
      </c>
      <c r="J3521">
        <v>539</v>
      </c>
      <c r="K3521">
        <v>1411</v>
      </c>
      <c r="L3521">
        <v>0</v>
      </c>
      <c r="M3521">
        <v>17000</v>
      </c>
      <c r="N3521">
        <v>6.2</v>
      </c>
      <c r="O3521">
        <v>313</v>
      </c>
      <c r="P3521">
        <v>105</v>
      </c>
      <c r="Q3521">
        <v>50549107</v>
      </c>
      <c r="R3521">
        <v>60000000</v>
      </c>
      <c r="AD3521" t="str">
        <v>Action</v>
      </c>
      <c r="AE3521">
        <v>6.2</v>
      </c>
    </row>
    <row r="3522" spans="2:31" x14ac:dyDescent="0.4">
      <c r="B3522" t="s">
        <v>3637</v>
      </c>
      <c r="C3522" s="7">
        <v>41711</v>
      </c>
      <c r="D3522">
        <f>YEAR(_01_data[[#This Row],[Release Date]])</f>
        <v>2014</v>
      </c>
      <c r="E3522" t="s">
        <v>38</v>
      </c>
      <c r="F3522" t="s">
        <v>50</v>
      </c>
      <c r="G3522" t="s">
        <v>20</v>
      </c>
      <c r="H3522" t="s">
        <v>21</v>
      </c>
      <c r="I3522" t="s">
        <v>65</v>
      </c>
      <c r="J3522">
        <v>880</v>
      </c>
      <c r="K3522">
        <v>2281</v>
      </c>
      <c r="L3522">
        <v>16000</v>
      </c>
      <c r="M3522">
        <v>16000</v>
      </c>
      <c r="N3522">
        <v>6.9</v>
      </c>
      <c r="O3522">
        <v>249</v>
      </c>
      <c r="P3522">
        <v>134</v>
      </c>
      <c r="Q3522">
        <v>47034272</v>
      </c>
      <c r="R3522">
        <v>40000000</v>
      </c>
      <c r="AD3522" t="str">
        <v>Biography</v>
      </c>
      <c r="AE3522">
        <v>6.9</v>
      </c>
    </row>
    <row r="3523" spans="2:31" x14ac:dyDescent="0.4">
      <c r="B3523" t="s">
        <v>3638</v>
      </c>
      <c r="C3523" s="7">
        <v>41912</v>
      </c>
      <c r="D3523">
        <f>YEAR(_01_data[[#This Row],[Release Date]])</f>
        <v>2014</v>
      </c>
      <c r="E3523" t="s">
        <v>38</v>
      </c>
      <c r="F3523" t="s">
        <v>50</v>
      </c>
      <c r="G3523" t="s">
        <v>20</v>
      </c>
      <c r="H3523" t="s">
        <v>21</v>
      </c>
      <c r="I3523" t="s">
        <v>65</v>
      </c>
      <c r="J3523">
        <v>10000</v>
      </c>
      <c r="K3523">
        <v>12897</v>
      </c>
      <c r="L3523">
        <v>52</v>
      </c>
      <c r="M3523">
        <v>13000</v>
      </c>
      <c r="N3523">
        <v>7</v>
      </c>
      <c r="O3523">
        <v>163</v>
      </c>
      <c r="P3523">
        <v>112</v>
      </c>
      <c r="Q3523">
        <v>2445646</v>
      </c>
      <c r="R3523">
        <v>5000000</v>
      </c>
      <c r="AD3523" t="str">
        <v>Biography</v>
      </c>
      <c r="AE3523">
        <v>7</v>
      </c>
    </row>
    <row r="3524" spans="2:31" x14ac:dyDescent="0.4">
      <c r="B3524" t="s">
        <v>3639</v>
      </c>
      <c r="C3524" s="7">
        <v>41906</v>
      </c>
      <c r="D3524">
        <f>YEAR(_01_data[[#This Row],[Release Date]])</f>
        <v>2014</v>
      </c>
      <c r="E3524" t="s">
        <v>38</v>
      </c>
      <c r="F3524" t="s">
        <v>56</v>
      </c>
      <c r="G3524" t="s">
        <v>540</v>
      </c>
      <c r="H3524" t="s">
        <v>296</v>
      </c>
      <c r="I3524" t="s">
        <v>32</v>
      </c>
      <c r="J3524">
        <v>79</v>
      </c>
      <c r="K3524">
        <v>285</v>
      </c>
      <c r="L3524">
        <v>3</v>
      </c>
      <c r="M3524">
        <v>0</v>
      </c>
      <c r="N3524">
        <v>6.5</v>
      </c>
      <c r="O3524">
        <v>65</v>
      </c>
      <c r="P3524">
        <v>100</v>
      </c>
      <c r="Q3524">
        <v>129115</v>
      </c>
      <c r="R3524">
        <v>25000000</v>
      </c>
      <c r="AD3524" t="str">
        <v>Action</v>
      </c>
      <c r="AE3524">
        <v>6.5</v>
      </c>
    </row>
    <row r="3525" spans="2:31" x14ac:dyDescent="0.4">
      <c r="B3525" t="s">
        <v>3640</v>
      </c>
      <c r="C3525" s="7">
        <v>41928</v>
      </c>
      <c r="D3525">
        <f>YEAR(_01_data[[#This Row],[Release Date]])</f>
        <v>2014</v>
      </c>
      <c r="E3525" t="s">
        <v>38</v>
      </c>
      <c r="F3525" t="s">
        <v>56</v>
      </c>
      <c r="G3525" t="s">
        <v>20</v>
      </c>
      <c r="H3525" t="s">
        <v>21</v>
      </c>
      <c r="I3525" t="s">
        <v>81</v>
      </c>
      <c r="J3525">
        <v>12000</v>
      </c>
      <c r="K3525">
        <v>15044</v>
      </c>
      <c r="L3525">
        <v>179</v>
      </c>
      <c r="M3525">
        <v>31000</v>
      </c>
      <c r="N3525">
        <v>3.1</v>
      </c>
      <c r="O3525">
        <v>169</v>
      </c>
      <c r="P3525">
        <v>110</v>
      </c>
      <c r="Q3525">
        <v>13998282</v>
      </c>
      <c r="R3525">
        <v>16000000</v>
      </c>
      <c r="AD3525" t="str">
        <v>Action</v>
      </c>
      <c r="AE3525">
        <v>3.1</v>
      </c>
    </row>
    <row r="3526" spans="2:31" x14ac:dyDescent="0.4">
      <c r="B3526" t="s">
        <v>3641</v>
      </c>
      <c r="C3526" s="7">
        <v>41874</v>
      </c>
      <c r="D3526">
        <f>YEAR(_01_data[[#This Row],[Release Date]])</f>
        <v>2014</v>
      </c>
      <c r="E3526" t="s">
        <v>38</v>
      </c>
      <c r="F3526" t="s">
        <v>31</v>
      </c>
      <c r="G3526" t="s">
        <v>20</v>
      </c>
      <c r="H3526" t="s">
        <v>21</v>
      </c>
      <c r="I3526" t="s">
        <v>65</v>
      </c>
      <c r="J3526">
        <v>839</v>
      </c>
      <c r="K3526">
        <v>3627</v>
      </c>
      <c r="L3526">
        <v>42</v>
      </c>
      <c r="M3526">
        <v>14000</v>
      </c>
      <c r="N3526">
        <v>6.5</v>
      </c>
      <c r="O3526">
        <v>129</v>
      </c>
      <c r="P3526">
        <v>104</v>
      </c>
      <c r="Q3526">
        <v>82389560</v>
      </c>
      <c r="R3526">
        <v>17000000</v>
      </c>
      <c r="AD3526" t="str">
        <v>Comedy</v>
      </c>
      <c r="AE3526">
        <v>6.5</v>
      </c>
    </row>
    <row r="3527" spans="2:31" x14ac:dyDescent="0.4">
      <c r="B3527" t="s">
        <v>3642</v>
      </c>
      <c r="C3527" s="7">
        <v>41971</v>
      </c>
      <c r="D3527">
        <f>YEAR(_01_data[[#This Row],[Release Date]])</f>
        <v>2014</v>
      </c>
      <c r="E3527" t="s">
        <v>38</v>
      </c>
      <c r="F3527" t="s">
        <v>2008</v>
      </c>
      <c r="G3527" t="s">
        <v>20</v>
      </c>
      <c r="H3527" t="s">
        <v>21</v>
      </c>
      <c r="I3527" t="s">
        <v>65</v>
      </c>
      <c r="J3527">
        <v>685</v>
      </c>
      <c r="K3527">
        <v>2048</v>
      </c>
      <c r="L3527">
        <v>0</v>
      </c>
      <c r="M3527">
        <v>261</v>
      </c>
      <c r="N3527">
        <v>4.8</v>
      </c>
      <c r="O3527">
        <v>10</v>
      </c>
      <c r="P3527">
        <v>95</v>
      </c>
      <c r="Q3527">
        <v>2468</v>
      </c>
      <c r="R3527">
        <v>300000</v>
      </c>
      <c r="AD3527" t="str">
        <v>Thriller</v>
      </c>
      <c r="AE3527">
        <v>4.8</v>
      </c>
    </row>
    <row r="3528" spans="2:31" x14ac:dyDescent="0.4">
      <c r="B3528" t="s">
        <v>3643</v>
      </c>
      <c r="C3528" s="7">
        <v>41871</v>
      </c>
      <c r="D3528">
        <f>YEAR(_01_data[[#This Row],[Release Date]])</f>
        <v>2014</v>
      </c>
      <c r="E3528" t="s">
        <v>38</v>
      </c>
      <c r="F3528" t="s">
        <v>56</v>
      </c>
      <c r="G3528" t="s">
        <v>20</v>
      </c>
      <c r="H3528" t="s">
        <v>95</v>
      </c>
      <c r="I3528" t="s">
        <v>65</v>
      </c>
      <c r="J3528">
        <v>19000</v>
      </c>
      <c r="K3528">
        <v>32325</v>
      </c>
      <c r="L3528">
        <v>0</v>
      </c>
      <c r="M3528">
        <v>83000</v>
      </c>
      <c r="N3528">
        <v>6.4</v>
      </c>
      <c r="O3528">
        <v>433</v>
      </c>
      <c r="P3528">
        <v>89</v>
      </c>
      <c r="Q3528">
        <v>126546825</v>
      </c>
      <c r="R3528">
        <v>40000000</v>
      </c>
      <c r="AD3528" t="str">
        <v>Action</v>
      </c>
      <c r="AE3528">
        <v>6.4</v>
      </c>
    </row>
    <row r="3529" spans="2:31" x14ac:dyDescent="0.4">
      <c r="B3529" t="s">
        <v>3644</v>
      </c>
      <c r="C3529" s="7">
        <v>41704</v>
      </c>
      <c r="D3529">
        <f>YEAR(_01_data[[#This Row],[Release Date]])</f>
        <v>2014</v>
      </c>
      <c r="E3529" t="s">
        <v>38</v>
      </c>
      <c r="F3529" t="s">
        <v>56</v>
      </c>
      <c r="G3529" t="s">
        <v>20</v>
      </c>
      <c r="H3529" t="s">
        <v>21</v>
      </c>
      <c r="I3529" t="s">
        <v>61</v>
      </c>
      <c r="J3529">
        <v>11000</v>
      </c>
      <c r="K3529">
        <v>15516</v>
      </c>
      <c r="L3529">
        <v>171</v>
      </c>
      <c r="M3529">
        <v>89000</v>
      </c>
      <c r="N3529">
        <v>7</v>
      </c>
      <c r="O3529">
        <v>401</v>
      </c>
      <c r="P3529">
        <v>97</v>
      </c>
      <c r="Q3529">
        <v>241407328</v>
      </c>
      <c r="R3529">
        <v>180000000</v>
      </c>
      <c r="AD3529" t="str">
        <v>Action</v>
      </c>
      <c r="AE3529">
        <v>7</v>
      </c>
    </row>
    <row r="3530" spans="2:31" x14ac:dyDescent="0.4">
      <c r="B3530" t="s">
        <v>3645</v>
      </c>
      <c r="C3530" s="7">
        <v>41969</v>
      </c>
      <c r="D3530">
        <f>YEAR(_01_data[[#This Row],[Release Date]])</f>
        <v>2014</v>
      </c>
      <c r="E3530" t="s">
        <v>38</v>
      </c>
      <c r="F3530" t="s">
        <v>50</v>
      </c>
      <c r="G3530" t="s">
        <v>20</v>
      </c>
      <c r="H3530" t="s">
        <v>21</v>
      </c>
      <c r="I3530" t="s">
        <v>61</v>
      </c>
      <c r="J3530">
        <v>4000</v>
      </c>
      <c r="K3530">
        <v>6393</v>
      </c>
      <c r="L3530">
        <v>44</v>
      </c>
      <c r="M3530">
        <v>10000</v>
      </c>
      <c r="N3530">
        <v>7</v>
      </c>
      <c r="O3530">
        <v>151</v>
      </c>
      <c r="P3530">
        <v>124</v>
      </c>
      <c r="Q3530">
        <v>36447959</v>
      </c>
      <c r="R3530">
        <v>25000000</v>
      </c>
      <c r="AD3530" t="str">
        <v>Biography</v>
      </c>
      <c r="AE3530">
        <v>7</v>
      </c>
    </row>
    <row r="3531" spans="2:31" x14ac:dyDescent="0.4">
      <c r="B3531" t="s">
        <v>3646</v>
      </c>
      <c r="C3531" s="7">
        <v>41951</v>
      </c>
      <c r="D3531">
        <f>YEAR(_01_data[[#This Row],[Release Date]])</f>
        <v>2014</v>
      </c>
      <c r="E3531" t="s">
        <v>38</v>
      </c>
      <c r="F3531" t="s">
        <v>31</v>
      </c>
      <c r="G3531" t="s">
        <v>20</v>
      </c>
      <c r="H3531" t="s">
        <v>21</v>
      </c>
      <c r="I3531" t="s">
        <v>61</v>
      </c>
      <c r="J3531">
        <v>589</v>
      </c>
      <c r="K3531">
        <v>2705</v>
      </c>
      <c r="L3531">
        <v>10</v>
      </c>
      <c r="M3531">
        <v>0</v>
      </c>
      <c r="N3531">
        <v>5.4</v>
      </c>
      <c r="O3531">
        <v>49</v>
      </c>
      <c r="P3531">
        <v>98</v>
      </c>
      <c r="Q3531">
        <v>10429707</v>
      </c>
      <c r="R3531">
        <v>5000000</v>
      </c>
      <c r="AD3531" t="str">
        <v>Comedy</v>
      </c>
      <c r="AE3531">
        <v>5.4</v>
      </c>
    </row>
    <row r="3532" spans="2:31" x14ac:dyDescent="0.4">
      <c r="B3532" t="s">
        <v>3647</v>
      </c>
      <c r="C3532" s="7">
        <v>41697</v>
      </c>
      <c r="D3532">
        <f>YEAR(_01_data[[#This Row],[Release Date]])</f>
        <v>2014</v>
      </c>
      <c r="E3532" t="s">
        <v>38</v>
      </c>
      <c r="F3532" t="s">
        <v>42</v>
      </c>
      <c r="G3532" t="s">
        <v>20</v>
      </c>
      <c r="H3532" t="s">
        <v>21</v>
      </c>
      <c r="I3532" t="s">
        <v>61</v>
      </c>
      <c r="J3532">
        <v>3000</v>
      </c>
      <c r="K3532">
        <v>5810</v>
      </c>
      <c r="L3532">
        <v>50</v>
      </c>
      <c r="M3532">
        <v>11000</v>
      </c>
      <c r="N3532">
        <v>6.9</v>
      </c>
      <c r="O3532">
        <v>196</v>
      </c>
      <c r="P3532">
        <v>92</v>
      </c>
      <c r="Q3532">
        <v>111505642</v>
      </c>
      <c r="R3532">
        <v>145000000</v>
      </c>
      <c r="AD3532" t="str">
        <v>Adventure</v>
      </c>
      <c r="AE3532">
        <v>6.9</v>
      </c>
    </row>
    <row r="3533" spans="2:31" x14ac:dyDescent="0.4">
      <c r="B3533" t="s">
        <v>3648</v>
      </c>
      <c r="C3533" s="7">
        <v>41794</v>
      </c>
      <c r="D3533">
        <f>YEAR(_01_data[[#This Row],[Release Date]])</f>
        <v>2014</v>
      </c>
      <c r="E3533" t="s">
        <v>38</v>
      </c>
      <c r="F3533" t="s">
        <v>50</v>
      </c>
      <c r="G3533" t="s">
        <v>20</v>
      </c>
      <c r="H3533" t="s">
        <v>60</v>
      </c>
      <c r="I3533" t="s">
        <v>65</v>
      </c>
      <c r="J3533">
        <v>149</v>
      </c>
      <c r="K3533">
        <v>390</v>
      </c>
      <c r="L3533">
        <v>608</v>
      </c>
      <c r="M3533">
        <v>0</v>
      </c>
      <c r="N3533">
        <v>6.8</v>
      </c>
      <c r="O3533">
        <v>262</v>
      </c>
      <c r="P3533">
        <v>150</v>
      </c>
      <c r="Q3533">
        <v>3958500</v>
      </c>
      <c r="R3533">
        <v>8200000</v>
      </c>
      <c r="AD3533" t="str">
        <v>Biography</v>
      </c>
      <c r="AE3533">
        <v>6.8</v>
      </c>
    </row>
    <row r="3534" spans="2:31" x14ac:dyDescent="0.4">
      <c r="B3534" t="s">
        <v>3649</v>
      </c>
      <c r="C3534" s="7">
        <v>41976</v>
      </c>
      <c r="D3534">
        <f>YEAR(_01_data[[#This Row],[Release Date]])</f>
        <v>2014</v>
      </c>
      <c r="E3534" t="s">
        <v>38</v>
      </c>
      <c r="F3534" t="s">
        <v>42</v>
      </c>
      <c r="G3534" t="s">
        <v>20</v>
      </c>
      <c r="H3534" t="s">
        <v>21</v>
      </c>
      <c r="I3534" t="s">
        <v>61</v>
      </c>
      <c r="J3534">
        <v>3000</v>
      </c>
      <c r="K3534">
        <v>6089</v>
      </c>
      <c r="L3534">
        <v>33</v>
      </c>
      <c r="M3534">
        <v>10000</v>
      </c>
      <c r="N3534">
        <v>6.4</v>
      </c>
      <c r="O3534">
        <v>277</v>
      </c>
      <c r="P3534">
        <v>119</v>
      </c>
      <c r="Q3534">
        <v>51178893</v>
      </c>
      <c r="R3534">
        <v>50000000</v>
      </c>
      <c r="AD3534" t="str">
        <v>Adventure</v>
      </c>
      <c r="AE3534">
        <v>6.4</v>
      </c>
    </row>
    <row r="3535" spans="2:31" x14ac:dyDescent="0.4">
      <c r="B3535" t="s">
        <v>3650</v>
      </c>
      <c r="C3535" s="7">
        <v>41880</v>
      </c>
      <c r="D3535">
        <f>YEAR(_01_data[[#This Row],[Release Date]])</f>
        <v>2014</v>
      </c>
      <c r="E3535" t="s">
        <v>38</v>
      </c>
      <c r="F3535" t="s">
        <v>56</v>
      </c>
      <c r="G3535" t="s">
        <v>20</v>
      </c>
      <c r="H3535" t="s">
        <v>21</v>
      </c>
      <c r="I3535" t="s">
        <v>81</v>
      </c>
      <c r="J3535">
        <v>3000</v>
      </c>
      <c r="K3535">
        <v>7081</v>
      </c>
      <c r="L3535">
        <v>76</v>
      </c>
      <c r="M3535">
        <v>32000</v>
      </c>
      <c r="N3535">
        <v>6.5</v>
      </c>
      <c r="O3535">
        <v>327</v>
      </c>
      <c r="P3535">
        <v>132</v>
      </c>
      <c r="Q3535">
        <v>43568507</v>
      </c>
      <c r="R3535">
        <v>66000000</v>
      </c>
      <c r="AD3535" t="str">
        <v>Action</v>
      </c>
      <c r="AE3535">
        <v>6.5</v>
      </c>
    </row>
    <row r="3536" spans="2:31" x14ac:dyDescent="0.4">
      <c r="B3536" t="s">
        <v>3651</v>
      </c>
      <c r="C3536" s="7">
        <v>41695</v>
      </c>
      <c r="D3536">
        <f>YEAR(_01_data[[#This Row],[Release Date]])</f>
        <v>2014</v>
      </c>
      <c r="E3536" t="s">
        <v>38</v>
      </c>
      <c r="F3536" t="s">
        <v>31</v>
      </c>
      <c r="G3536" t="s">
        <v>20</v>
      </c>
      <c r="H3536" t="s">
        <v>21</v>
      </c>
      <c r="I3536" t="s">
        <v>65</v>
      </c>
      <c r="J3536">
        <v>920</v>
      </c>
      <c r="K3536">
        <v>2771</v>
      </c>
      <c r="L3536">
        <v>89</v>
      </c>
      <c r="M3536">
        <v>21000</v>
      </c>
      <c r="N3536">
        <v>6.4</v>
      </c>
      <c r="O3536">
        <v>351</v>
      </c>
      <c r="P3536">
        <v>97</v>
      </c>
      <c r="Q3536">
        <v>150056505</v>
      </c>
      <c r="R3536">
        <v>18000000</v>
      </c>
      <c r="AD3536" t="str">
        <v>Comedy</v>
      </c>
      <c r="AE3536">
        <v>6.4</v>
      </c>
    </row>
    <row r="3537" spans="2:31" x14ac:dyDescent="0.4">
      <c r="B3537" t="s">
        <v>3652</v>
      </c>
      <c r="C3537" s="7">
        <v>41645</v>
      </c>
      <c r="D3537">
        <f>YEAR(_01_data[[#This Row],[Release Date]])</f>
        <v>2014</v>
      </c>
      <c r="E3537" t="s">
        <v>38</v>
      </c>
      <c r="F3537" t="s">
        <v>42</v>
      </c>
      <c r="G3537" t="s">
        <v>20</v>
      </c>
      <c r="H3537" t="s">
        <v>21</v>
      </c>
      <c r="I3537" t="s">
        <v>61</v>
      </c>
      <c r="J3537">
        <v>49000</v>
      </c>
      <c r="K3537">
        <v>53587</v>
      </c>
      <c r="L3537">
        <v>189</v>
      </c>
      <c r="M3537">
        <v>11000</v>
      </c>
      <c r="N3537">
        <v>6.2</v>
      </c>
      <c r="O3537">
        <v>154</v>
      </c>
      <c r="P3537">
        <v>98</v>
      </c>
      <c r="Q3537">
        <v>113733726</v>
      </c>
      <c r="R3537">
        <v>127000000</v>
      </c>
      <c r="AD3537" t="str">
        <v>Adventure</v>
      </c>
      <c r="AE3537">
        <v>6.2</v>
      </c>
    </row>
    <row r="3538" spans="2:31" x14ac:dyDescent="0.4">
      <c r="B3538" t="s">
        <v>3653</v>
      </c>
      <c r="C3538" s="7">
        <v>41940</v>
      </c>
      <c r="D3538">
        <f>YEAR(_01_data[[#This Row],[Release Date]])</f>
        <v>2014</v>
      </c>
      <c r="E3538" t="s">
        <v>38</v>
      </c>
      <c r="F3538" t="s">
        <v>19</v>
      </c>
      <c r="G3538" t="s">
        <v>20</v>
      </c>
      <c r="H3538" t="s">
        <v>21</v>
      </c>
      <c r="I3538" t="s">
        <v>65</v>
      </c>
      <c r="J3538">
        <v>15000</v>
      </c>
      <c r="K3538">
        <v>15554</v>
      </c>
      <c r="L3538">
        <v>66</v>
      </c>
      <c r="M3538">
        <v>65000</v>
      </c>
      <c r="N3538">
        <v>7.9</v>
      </c>
      <c r="O3538">
        <v>534</v>
      </c>
      <c r="P3538">
        <v>117</v>
      </c>
      <c r="Q3538">
        <v>32279955</v>
      </c>
      <c r="R3538">
        <v>8500000</v>
      </c>
      <c r="AD3538" t="str">
        <v>Crime</v>
      </c>
      <c r="AE3538">
        <v>7.9</v>
      </c>
    </row>
    <row r="3539" spans="2:31" x14ac:dyDescent="0.4">
      <c r="B3539" t="s">
        <v>3654</v>
      </c>
      <c r="C3539" s="7">
        <v>41789</v>
      </c>
      <c r="D3539">
        <f>YEAR(_01_data[[#This Row],[Release Date]])</f>
        <v>2014</v>
      </c>
      <c r="E3539" t="s">
        <v>38</v>
      </c>
      <c r="F3539" t="s">
        <v>19</v>
      </c>
      <c r="G3539" t="s">
        <v>20</v>
      </c>
      <c r="H3539" t="s">
        <v>21</v>
      </c>
      <c r="I3539" t="s">
        <v>81</v>
      </c>
      <c r="J3539">
        <v>1000</v>
      </c>
      <c r="K3539">
        <v>2297</v>
      </c>
      <c r="L3539">
        <v>12</v>
      </c>
      <c r="M3539">
        <v>0</v>
      </c>
      <c r="N3539">
        <v>5.6</v>
      </c>
      <c r="O3539">
        <v>58</v>
      </c>
      <c r="P3539">
        <v>84</v>
      </c>
      <c r="Q3539">
        <v>52543632</v>
      </c>
      <c r="R3539">
        <v>13200000</v>
      </c>
      <c r="AD3539" t="str">
        <v>Crime</v>
      </c>
      <c r="AE3539">
        <v>5.6</v>
      </c>
    </row>
    <row r="3540" spans="2:31" x14ac:dyDescent="0.4">
      <c r="B3540" t="s">
        <v>3655</v>
      </c>
      <c r="C3540" s="7">
        <v>41680</v>
      </c>
      <c r="D3540">
        <f>YEAR(_01_data[[#This Row],[Release Date]])</f>
        <v>2014</v>
      </c>
      <c r="E3540" t="s">
        <v>38</v>
      </c>
      <c r="F3540" t="s">
        <v>56</v>
      </c>
      <c r="G3540" t="s">
        <v>20</v>
      </c>
      <c r="H3540" t="s">
        <v>21</v>
      </c>
      <c r="I3540" t="s">
        <v>81</v>
      </c>
      <c r="J3540">
        <v>12000</v>
      </c>
      <c r="K3540">
        <v>32355</v>
      </c>
      <c r="L3540">
        <v>0</v>
      </c>
      <c r="M3540">
        <v>71000</v>
      </c>
      <c r="N3540">
        <v>5.8</v>
      </c>
      <c r="O3540">
        <v>434</v>
      </c>
      <c r="P3540">
        <v>138</v>
      </c>
      <c r="Q3540">
        <v>101160529</v>
      </c>
      <c r="R3540">
        <v>125000000</v>
      </c>
      <c r="AD3540" t="str">
        <v>Action</v>
      </c>
      <c r="AE3540">
        <v>5.8</v>
      </c>
    </row>
    <row r="3541" spans="2:31" x14ac:dyDescent="0.4">
      <c r="B3541" t="s">
        <v>3656</v>
      </c>
      <c r="C3541" s="7">
        <v>41787</v>
      </c>
      <c r="D3541">
        <f>YEAR(_01_data[[#This Row],[Release Date]])</f>
        <v>2014</v>
      </c>
      <c r="E3541" t="s">
        <v>38</v>
      </c>
      <c r="F3541" t="s">
        <v>56</v>
      </c>
      <c r="G3541" t="s">
        <v>20</v>
      </c>
      <c r="H3541" t="s">
        <v>60</v>
      </c>
      <c r="I3541" t="s">
        <v>81</v>
      </c>
      <c r="J3541">
        <v>14000</v>
      </c>
      <c r="K3541">
        <v>16967</v>
      </c>
      <c r="L3541">
        <v>174</v>
      </c>
      <c r="M3541">
        <v>24000</v>
      </c>
      <c r="N3541">
        <v>7</v>
      </c>
      <c r="O3541">
        <v>359</v>
      </c>
      <c r="P3541">
        <v>106</v>
      </c>
      <c r="Q3541">
        <v>91439400</v>
      </c>
      <c r="R3541">
        <v>50000000</v>
      </c>
      <c r="AD3541" t="str">
        <v>Action</v>
      </c>
      <c r="AE3541">
        <v>7</v>
      </c>
    </row>
    <row r="3542" spans="2:31" x14ac:dyDescent="0.4">
      <c r="B3542" t="s">
        <v>3657</v>
      </c>
      <c r="C3542" s="7">
        <v>41649</v>
      </c>
      <c r="D3542">
        <f>YEAR(_01_data[[#This Row],[Release Date]])</f>
        <v>2014</v>
      </c>
      <c r="E3542" t="s">
        <v>38</v>
      </c>
      <c r="F3542" t="s">
        <v>31</v>
      </c>
      <c r="G3542" t="s">
        <v>20</v>
      </c>
      <c r="H3542" t="s">
        <v>21</v>
      </c>
      <c r="I3542" t="s">
        <v>22</v>
      </c>
      <c r="J3542">
        <v>247</v>
      </c>
      <c r="K3542">
        <v>954</v>
      </c>
      <c r="L3542">
        <v>247</v>
      </c>
      <c r="M3542">
        <v>0</v>
      </c>
      <c r="N3542">
        <v>5.0999999999999996</v>
      </c>
      <c r="O3542">
        <v>6</v>
      </c>
      <c r="P3542">
        <v>93</v>
      </c>
      <c r="Q3542">
        <v>35688</v>
      </c>
      <c r="R3542">
        <v>600000</v>
      </c>
      <c r="AD3542" t="str">
        <v>Comedy</v>
      </c>
      <c r="AE3542">
        <v>5.0999999999999996</v>
      </c>
    </row>
    <row r="3543" spans="2:31" x14ac:dyDescent="0.4">
      <c r="B3543" t="s">
        <v>3658</v>
      </c>
      <c r="C3543" s="7">
        <v>41918</v>
      </c>
      <c r="D3543">
        <f>YEAR(_01_data[[#This Row],[Release Date]])</f>
        <v>2014</v>
      </c>
      <c r="E3543" t="s">
        <v>38</v>
      </c>
      <c r="F3543" t="s">
        <v>162</v>
      </c>
      <c r="G3543" t="s">
        <v>20</v>
      </c>
      <c r="H3543" t="s">
        <v>21</v>
      </c>
      <c r="I3543" t="s">
        <v>81</v>
      </c>
      <c r="J3543">
        <v>852</v>
      </c>
      <c r="K3543">
        <v>5056</v>
      </c>
      <c r="L3543">
        <v>10</v>
      </c>
      <c r="M3543">
        <v>18000</v>
      </c>
      <c r="N3543">
        <v>4.4000000000000004</v>
      </c>
      <c r="O3543">
        <v>183</v>
      </c>
      <c r="P3543">
        <v>89</v>
      </c>
      <c r="Q3543">
        <v>50820940</v>
      </c>
      <c r="R3543">
        <v>5000000</v>
      </c>
      <c r="AD3543" t="str">
        <v>Fantasy</v>
      </c>
      <c r="AE3543">
        <v>4.4000000000000004</v>
      </c>
    </row>
    <row r="3544" spans="2:31" x14ac:dyDescent="0.4">
      <c r="B3544" t="s">
        <v>3659</v>
      </c>
      <c r="C3544" s="7">
        <v>41697</v>
      </c>
      <c r="D3544">
        <f>YEAR(_01_data[[#This Row],[Release Date]])</f>
        <v>2014</v>
      </c>
      <c r="E3544" t="s">
        <v>38</v>
      </c>
      <c r="F3544" t="s">
        <v>39</v>
      </c>
      <c r="G3544" t="s">
        <v>20</v>
      </c>
      <c r="H3544" t="s">
        <v>60</v>
      </c>
      <c r="I3544" t="s">
        <v>61</v>
      </c>
      <c r="J3544">
        <v>838</v>
      </c>
      <c r="K3544">
        <v>3697</v>
      </c>
      <c r="L3544">
        <v>17</v>
      </c>
      <c r="M3544">
        <v>30000</v>
      </c>
      <c r="N3544">
        <v>7.2</v>
      </c>
      <c r="O3544">
        <v>224</v>
      </c>
      <c r="P3544">
        <v>95</v>
      </c>
      <c r="Q3544">
        <v>76137505</v>
      </c>
      <c r="R3544">
        <v>55000000</v>
      </c>
      <c r="AD3544" t="str">
        <v>Animation</v>
      </c>
      <c r="AE3544">
        <v>7.2</v>
      </c>
    </row>
    <row r="3545" spans="2:31" x14ac:dyDescent="0.4">
      <c r="B3545" t="s">
        <v>3660</v>
      </c>
      <c r="C3545" s="7">
        <v>41980</v>
      </c>
      <c r="D3545">
        <f>YEAR(_01_data[[#This Row],[Release Date]])</f>
        <v>2014</v>
      </c>
      <c r="E3545" t="s">
        <v>38</v>
      </c>
      <c r="F3545" t="s">
        <v>162</v>
      </c>
      <c r="G3545" t="s">
        <v>20</v>
      </c>
      <c r="H3545" t="s">
        <v>21</v>
      </c>
      <c r="I3545" t="s">
        <v>65</v>
      </c>
      <c r="J3545">
        <v>510</v>
      </c>
      <c r="K3545">
        <v>2161</v>
      </c>
      <c r="L3545">
        <v>52</v>
      </c>
      <c r="M3545">
        <v>10000</v>
      </c>
      <c r="N3545">
        <v>5</v>
      </c>
      <c r="O3545">
        <v>220</v>
      </c>
      <c r="P3545">
        <v>101</v>
      </c>
      <c r="Q3545">
        <v>32453345</v>
      </c>
      <c r="R3545">
        <v>5000000</v>
      </c>
      <c r="AD3545" t="str">
        <v>Fantasy</v>
      </c>
      <c r="AE3545">
        <v>5</v>
      </c>
    </row>
    <row r="3546" spans="2:31" x14ac:dyDescent="0.4">
      <c r="B3546" t="s">
        <v>3661</v>
      </c>
      <c r="C3546" s="7">
        <v>41853</v>
      </c>
      <c r="D3546">
        <f>YEAR(_01_data[[#This Row],[Release Date]])</f>
        <v>2014</v>
      </c>
      <c r="E3546" t="s">
        <v>38</v>
      </c>
      <c r="F3546" t="s">
        <v>42</v>
      </c>
      <c r="G3546" t="s">
        <v>20</v>
      </c>
      <c r="H3546" t="s">
        <v>21</v>
      </c>
      <c r="I3546" t="s">
        <v>61</v>
      </c>
      <c r="J3546">
        <v>19000</v>
      </c>
      <c r="K3546">
        <v>19963</v>
      </c>
      <c r="L3546">
        <v>35</v>
      </c>
      <c r="M3546">
        <v>11000</v>
      </c>
      <c r="N3546">
        <v>6.7</v>
      </c>
      <c r="O3546">
        <v>153</v>
      </c>
      <c r="P3546">
        <v>92</v>
      </c>
      <c r="Q3546">
        <v>83348920</v>
      </c>
      <c r="R3546">
        <v>132000000</v>
      </c>
      <c r="AD3546" t="str">
        <v>Adventure</v>
      </c>
      <c r="AE3546">
        <v>6.7</v>
      </c>
    </row>
    <row r="3547" spans="2:31" x14ac:dyDescent="0.4">
      <c r="B3547" t="s">
        <v>3662</v>
      </c>
      <c r="C3547" s="7">
        <v>41794</v>
      </c>
      <c r="D3547">
        <f>YEAR(_01_data[[#This Row],[Release Date]])</f>
        <v>2014</v>
      </c>
      <c r="E3547" t="s">
        <v>38</v>
      </c>
      <c r="F3547" t="s">
        <v>56</v>
      </c>
      <c r="G3547" t="s">
        <v>20</v>
      </c>
      <c r="H3547" t="s">
        <v>172</v>
      </c>
      <c r="I3547" t="s">
        <v>81</v>
      </c>
      <c r="J3547">
        <v>795</v>
      </c>
      <c r="K3547">
        <v>1099</v>
      </c>
      <c r="L3547">
        <v>545</v>
      </c>
      <c r="M3547">
        <v>20000</v>
      </c>
      <c r="N3547">
        <v>5.6</v>
      </c>
      <c r="O3547">
        <v>272</v>
      </c>
      <c r="P3547">
        <v>105</v>
      </c>
      <c r="Q3547">
        <v>23219748</v>
      </c>
      <c r="R3547">
        <v>80000000</v>
      </c>
      <c r="AD3547" t="str">
        <v>Action</v>
      </c>
      <c r="AE3547">
        <v>5.6</v>
      </c>
    </row>
    <row r="3548" spans="2:31" x14ac:dyDescent="0.4">
      <c r="B3548" t="s">
        <v>3663</v>
      </c>
      <c r="C3548" s="7">
        <v>41950</v>
      </c>
      <c r="D3548">
        <f>YEAR(_01_data[[#This Row],[Release Date]])</f>
        <v>2014</v>
      </c>
      <c r="E3548" t="s">
        <v>38</v>
      </c>
      <c r="F3548" t="s">
        <v>56</v>
      </c>
      <c r="G3548" t="s">
        <v>20</v>
      </c>
      <c r="H3548" t="s">
        <v>21</v>
      </c>
      <c r="I3548" t="s">
        <v>81</v>
      </c>
      <c r="J3548">
        <v>655</v>
      </c>
      <c r="K3548">
        <v>2394</v>
      </c>
      <c r="L3548">
        <v>167</v>
      </c>
      <c r="M3548">
        <v>0</v>
      </c>
      <c r="N3548">
        <v>6.2</v>
      </c>
      <c r="O3548">
        <v>146</v>
      </c>
      <c r="P3548">
        <v>99</v>
      </c>
      <c r="Q3548">
        <v>134141530</v>
      </c>
      <c r="R3548">
        <v>25000000</v>
      </c>
      <c r="AD3548" t="str">
        <v>Action</v>
      </c>
      <c r="AE3548">
        <v>6.2</v>
      </c>
    </row>
    <row r="3549" spans="2:31" x14ac:dyDescent="0.4">
      <c r="B3549" t="s">
        <v>3664</v>
      </c>
      <c r="C3549" s="7">
        <v>41660</v>
      </c>
      <c r="D3549">
        <f>YEAR(_01_data[[#This Row],[Release Date]])</f>
        <v>2014</v>
      </c>
      <c r="E3549" t="s">
        <v>38</v>
      </c>
      <c r="F3549" t="s">
        <v>42</v>
      </c>
      <c r="G3549" t="s">
        <v>20</v>
      </c>
      <c r="H3549" t="s">
        <v>21</v>
      </c>
      <c r="I3549" t="s">
        <v>36</v>
      </c>
      <c r="J3549">
        <v>688</v>
      </c>
      <c r="K3549">
        <v>1031</v>
      </c>
      <c r="L3549">
        <v>107</v>
      </c>
      <c r="M3549">
        <v>0</v>
      </c>
      <c r="N3549">
        <v>6.4</v>
      </c>
      <c r="O3549">
        <v>159</v>
      </c>
      <c r="P3549">
        <v>101</v>
      </c>
      <c r="Q3549">
        <v>131536019</v>
      </c>
      <c r="R3549">
        <v>103000000</v>
      </c>
      <c r="AD3549" t="str">
        <v>Adventure</v>
      </c>
      <c r="AE3549">
        <v>6.4</v>
      </c>
    </row>
    <row r="3550" spans="2:31" x14ac:dyDescent="0.4">
      <c r="B3550" t="s">
        <v>3665</v>
      </c>
      <c r="C3550" s="7">
        <v>41888</v>
      </c>
      <c r="D3550">
        <f>YEAR(_01_data[[#This Row],[Release Date]])</f>
        <v>2014</v>
      </c>
      <c r="E3550" t="s">
        <v>38</v>
      </c>
      <c r="F3550" t="s">
        <v>56</v>
      </c>
      <c r="G3550" t="s">
        <v>20</v>
      </c>
      <c r="H3550" t="s">
        <v>21</v>
      </c>
      <c r="I3550" t="s">
        <v>81</v>
      </c>
      <c r="J3550">
        <v>10000</v>
      </c>
      <c r="K3550">
        <v>14161</v>
      </c>
      <c r="L3550">
        <v>294</v>
      </c>
      <c r="M3550">
        <v>60000</v>
      </c>
      <c r="N3550">
        <v>6.2</v>
      </c>
      <c r="O3550">
        <v>492</v>
      </c>
      <c r="P3550">
        <v>117</v>
      </c>
      <c r="Q3550">
        <v>58607007</v>
      </c>
      <c r="R3550">
        <v>100000000</v>
      </c>
      <c r="AD3550" t="str">
        <v>Action</v>
      </c>
      <c r="AE3550">
        <v>6.2</v>
      </c>
    </row>
    <row r="3551" spans="2:31" x14ac:dyDescent="0.4">
      <c r="B3551" t="s">
        <v>3666</v>
      </c>
      <c r="C3551" s="7">
        <v>41828</v>
      </c>
      <c r="D3551">
        <f>YEAR(_01_data[[#This Row],[Release Date]])</f>
        <v>2014</v>
      </c>
      <c r="E3551" t="s">
        <v>38</v>
      </c>
      <c r="F3551" t="s">
        <v>50</v>
      </c>
      <c r="G3551" t="s">
        <v>20</v>
      </c>
      <c r="H3551" t="s">
        <v>21</v>
      </c>
      <c r="I3551" t="s">
        <v>65</v>
      </c>
      <c r="J3551">
        <v>374</v>
      </c>
      <c r="K3551">
        <v>1283</v>
      </c>
      <c r="L3551">
        <v>593</v>
      </c>
      <c r="M3551">
        <v>5000</v>
      </c>
      <c r="N3551">
        <v>6.6</v>
      </c>
      <c r="O3551">
        <v>129</v>
      </c>
      <c r="P3551">
        <v>103</v>
      </c>
      <c r="Q3551">
        <v>3093491</v>
      </c>
      <c r="R3551">
        <v>5000000</v>
      </c>
      <c r="AD3551" t="str">
        <v>Biography</v>
      </c>
      <c r="AE3551">
        <v>6.6</v>
      </c>
    </row>
    <row r="3552" spans="2:31" x14ac:dyDescent="0.4">
      <c r="B3552" t="s">
        <v>3667</v>
      </c>
      <c r="C3552" s="7">
        <v>41894</v>
      </c>
      <c r="D3552">
        <f>YEAR(_01_data[[#This Row],[Release Date]])</f>
        <v>2014</v>
      </c>
      <c r="E3552" t="s">
        <v>38</v>
      </c>
      <c r="F3552" t="s">
        <v>31</v>
      </c>
      <c r="G3552" t="s">
        <v>20</v>
      </c>
      <c r="H3552" t="s">
        <v>21</v>
      </c>
      <c r="I3552" t="s">
        <v>65</v>
      </c>
      <c r="J3552">
        <v>745</v>
      </c>
      <c r="K3552">
        <v>1986</v>
      </c>
      <c r="L3552">
        <v>0</v>
      </c>
      <c r="M3552">
        <v>0</v>
      </c>
      <c r="N3552">
        <v>7.5</v>
      </c>
      <c r="O3552">
        <v>44</v>
      </c>
      <c r="P3552">
        <v>105</v>
      </c>
      <c r="Q3552">
        <v>37440</v>
      </c>
      <c r="R3552">
        <v>5000000</v>
      </c>
      <c r="AD3552" t="str">
        <v>Comedy</v>
      </c>
      <c r="AE3552">
        <v>7.5</v>
      </c>
    </row>
    <row r="3553" spans="2:31" x14ac:dyDescent="0.4">
      <c r="B3553" t="s">
        <v>3668</v>
      </c>
      <c r="C3553" s="7">
        <v>41901</v>
      </c>
      <c r="D3553">
        <f>YEAR(_01_data[[#This Row],[Release Date]])</f>
        <v>2014</v>
      </c>
      <c r="E3553" t="s">
        <v>38</v>
      </c>
      <c r="F3553" t="s">
        <v>56</v>
      </c>
      <c r="G3553" t="s">
        <v>20</v>
      </c>
      <c r="H3553" t="s">
        <v>21</v>
      </c>
      <c r="I3553" t="s">
        <v>65</v>
      </c>
      <c r="J3553">
        <v>1000</v>
      </c>
      <c r="K3553">
        <v>1458</v>
      </c>
      <c r="L3553">
        <v>453</v>
      </c>
      <c r="M3553">
        <v>10000</v>
      </c>
      <c r="N3553">
        <v>5.7</v>
      </c>
      <c r="O3553">
        <v>233</v>
      </c>
      <c r="P3553">
        <v>109</v>
      </c>
      <c r="Q3553">
        <v>10499968</v>
      </c>
      <c r="R3553">
        <v>35000000</v>
      </c>
      <c r="AD3553" t="str">
        <v>Action</v>
      </c>
      <c r="AE3553">
        <v>5.7</v>
      </c>
    </row>
    <row r="3554" spans="2:31" x14ac:dyDescent="0.4">
      <c r="B3554" t="s">
        <v>3669</v>
      </c>
      <c r="C3554" s="7">
        <v>41810</v>
      </c>
      <c r="D3554">
        <f>YEAR(_01_data[[#This Row],[Release Date]])</f>
        <v>2014</v>
      </c>
      <c r="E3554" t="s">
        <v>38</v>
      </c>
      <c r="F3554" t="s">
        <v>50</v>
      </c>
      <c r="G3554" t="s">
        <v>20</v>
      </c>
      <c r="H3554" t="s">
        <v>60</v>
      </c>
      <c r="I3554" t="s">
        <v>81</v>
      </c>
      <c r="J3554">
        <v>1000</v>
      </c>
      <c r="K3554">
        <v>3869</v>
      </c>
      <c r="L3554">
        <v>151</v>
      </c>
      <c r="M3554">
        <v>22000</v>
      </c>
      <c r="N3554">
        <v>7.5</v>
      </c>
      <c r="O3554">
        <v>364</v>
      </c>
      <c r="P3554">
        <v>128</v>
      </c>
      <c r="Q3554">
        <v>52066000</v>
      </c>
      <c r="R3554">
        <v>20000000</v>
      </c>
      <c r="AD3554" t="str">
        <v>Biography</v>
      </c>
      <c r="AE3554">
        <v>7.5</v>
      </c>
    </row>
    <row r="3555" spans="2:31" x14ac:dyDescent="0.4">
      <c r="B3555" t="s">
        <v>3670</v>
      </c>
      <c r="C3555" s="7">
        <v>41927</v>
      </c>
      <c r="D3555">
        <f>YEAR(_01_data[[#This Row],[Release Date]])</f>
        <v>2014</v>
      </c>
      <c r="E3555" t="s">
        <v>38</v>
      </c>
      <c r="F3555" t="s">
        <v>56</v>
      </c>
      <c r="G3555" t="s">
        <v>20</v>
      </c>
      <c r="H3555" t="s">
        <v>21</v>
      </c>
      <c r="I3555" t="s">
        <v>81</v>
      </c>
      <c r="J3555">
        <v>12000</v>
      </c>
      <c r="K3555">
        <v>17098</v>
      </c>
      <c r="L3555">
        <v>44</v>
      </c>
      <c r="M3555">
        <v>16000</v>
      </c>
      <c r="N3555">
        <v>5.5</v>
      </c>
      <c r="O3555">
        <v>175</v>
      </c>
      <c r="P3555">
        <v>102</v>
      </c>
      <c r="Q3555">
        <v>17176900</v>
      </c>
      <c r="R3555">
        <v>95000000</v>
      </c>
      <c r="AD3555" t="str">
        <v>Action</v>
      </c>
      <c r="AE3555">
        <v>5.5</v>
      </c>
    </row>
    <row r="3556" spans="2:31" x14ac:dyDescent="0.4">
      <c r="B3556" t="s">
        <v>3671</v>
      </c>
      <c r="C3556" s="7">
        <v>41756</v>
      </c>
      <c r="D3556">
        <f>YEAR(_01_data[[#This Row],[Release Date]])</f>
        <v>2014</v>
      </c>
      <c r="E3556" t="s">
        <v>38</v>
      </c>
      <c r="F3556" t="s">
        <v>31</v>
      </c>
      <c r="G3556" t="s">
        <v>20</v>
      </c>
      <c r="H3556" t="s">
        <v>21</v>
      </c>
      <c r="I3556" t="s">
        <v>65</v>
      </c>
      <c r="J3556">
        <v>683</v>
      </c>
      <c r="K3556">
        <v>1488</v>
      </c>
      <c r="L3556">
        <v>52</v>
      </c>
      <c r="M3556">
        <v>0</v>
      </c>
      <c r="N3556">
        <v>5.0999999999999996</v>
      </c>
      <c r="O3556">
        <v>201</v>
      </c>
      <c r="P3556">
        <v>94</v>
      </c>
      <c r="Q3556">
        <v>38543473</v>
      </c>
      <c r="R3556">
        <v>40000000</v>
      </c>
      <c r="AD3556" t="str">
        <v>Comedy</v>
      </c>
      <c r="AE3556">
        <v>5.0999999999999996</v>
      </c>
    </row>
    <row r="3557" spans="2:31" x14ac:dyDescent="0.4">
      <c r="B3557" t="s">
        <v>3672</v>
      </c>
      <c r="C3557" s="7">
        <v>41769</v>
      </c>
      <c r="D3557">
        <f>YEAR(_01_data[[#This Row],[Release Date]])</f>
        <v>2014</v>
      </c>
      <c r="E3557" t="s">
        <v>18</v>
      </c>
      <c r="F3557" t="s">
        <v>56</v>
      </c>
      <c r="G3557" t="s">
        <v>20</v>
      </c>
      <c r="H3557" t="s">
        <v>21</v>
      </c>
      <c r="I3557" t="s">
        <v>65</v>
      </c>
      <c r="J3557">
        <v>23000</v>
      </c>
      <c r="K3557">
        <v>49433</v>
      </c>
      <c r="L3557">
        <v>436</v>
      </c>
      <c r="M3557">
        <v>32000</v>
      </c>
      <c r="N3557">
        <v>6.5</v>
      </c>
      <c r="O3557">
        <v>339</v>
      </c>
      <c r="P3557">
        <v>102</v>
      </c>
      <c r="Q3557">
        <v>13750556</v>
      </c>
      <c r="R3557">
        <v>65000000</v>
      </c>
      <c r="AD3557" t="str">
        <v>Action</v>
      </c>
      <c r="AE3557">
        <v>6.5</v>
      </c>
    </row>
    <row r="3558" spans="2:31" x14ac:dyDescent="0.4">
      <c r="B3558" t="s">
        <v>3673</v>
      </c>
      <c r="C3558" s="7">
        <v>41884</v>
      </c>
      <c r="D3558">
        <f>YEAR(_01_data[[#This Row],[Release Date]])</f>
        <v>2014</v>
      </c>
      <c r="E3558" t="s">
        <v>38</v>
      </c>
      <c r="F3558" t="s">
        <v>56</v>
      </c>
      <c r="G3558" t="s">
        <v>20</v>
      </c>
      <c r="H3558" t="s">
        <v>1427</v>
      </c>
      <c r="I3558" t="s">
        <v>65</v>
      </c>
      <c r="J3558">
        <v>2000</v>
      </c>
      <c r="K3558">
        <v>2802</v>
      </c>
      <c r="L3558">
        <v>3</v>
      </c>
      <c r="M3558">
        <v>0</v>
      </c>
      <c r="N3558">
        <v>5.7</v>
      </c>
      <c r="O3558">
        <v>66</v>
      </c>
      <c r="P3558">
        <v>96</v>
      </c>
      <c r="Q3558">
        <v>162</v>
      </c>
      <c r="R3558">
        <v>9000000</v>
      </c>
      <c r="AD3558" t="str">
        <v>Action</v>
      </c>
      <c r="AE3558">
        <v>5.7</v>
      </c>
    </row>
    <row r="3559" spans="2:31" x14ac:dyDescent="0.4">
      <c r="B3559" t="s">
        <v>3674</v>
      </c>
      <c r="C3559" s="7">
        <v>41815</v>
      </c>
      <c r="D3559">
        <f>YEAR(_01_data[[#This Row],[Release Date]])</f>
        <v>2014</v>
      </c>
      <c r="E3559" t="s">
        <v>38</v>
      </c>
      <c r="F3559" t="s">
        <v>50</v>
      </c>
      <c r="G3559" t="s">
        <v>20</v>
      </c>
      <c r="H3559" t="s">
        <v>21</v>
      </c>
      <c r="I3559" t="s">
        <v>81</v>
      </c>
      <c r="J3559">
        <v>329</v>
      </c>
      <c r="K3559">
        <v>775</v>
      </c>
      <c r="L3559">
        <v>25</v>
      </c>
      <c r="M3559">
        <v>15000</v>
      </c>
      <c r="N3559">
        <v>5.6</v>
      </c>
      <c r="O3559">
        <v>61</v>
      </c>
      <c r="P3559">
        <v>170</v>
      </c>
      <c r="Q3559">
        <v>59696176</v>
      </c>
      <c r="R3559">
        <v>22000000</v>
      </c>
      <c r="AD3559" t="str">
        <v>Biography</v>
      </c>
      <c r="AE3559">
        <v>5.6</v>
      </c>
    </row>
    <row r="3560" spans="2:31" x14ac:dyDescent="0.4">
      <c r="B3560" t="s">
        <v>3675</v>
      </c>
      <c r="C3560" s="7">
        <v>41823</v>
      </c>
      <c r="D3560">
        <f>YEAR(_01_data[[#This Row],[Release Date]])</f>
        <v>2014</v>
      </c>
      <c r="E3560" t="s">
        <v>38</v>
      </c>
      <c r="F3560" t="s">
        <v>24</v>
      </c>
      <c r="G3560" t="s">
        <v>20</v>
      </c>
      <c r="H3560" t="s">
        <v>21</v>
      </c>
      <c r="I3560" t="s">
        <v>81</v>
      </c>
      <c r="J3560">
        <v>11000</v>
      </c>
      <c r="K3560">
        <v>12772</v>
      </c>
      <c r="L3560">
        <v>4</v>
      </c>
      <c r="M3560">
        <v>0</v>
      </c>
      <c r="N3560">
        <v>5.8</v>
      </c>
      <c r="O3560">
        <v>43</v>
      </c>
      <c r="P3560">
        <v>86</v>
      </c>
      <c r="Q3560">
        <v>20200</v>
      </c>
      <c r="R3560">
        <v>6000000</v>
      </c>
      <c r="AD3560" t="str">
        <v>Drama</v>
      </c>
      <c r="AE3560">
        <v>5.8</v>
      </c>
    </row>
    <row r="3561" spans="2:31" x14ac:dyDescent="0.4">
      <c r="B3561" t="s">
        <v>3676</v>
      </c>
      <c r="C3561" s="7">
        <v>41794</v>
      </c>
      <c r="D3561">
        <f>YEAR(_01_data[[#This Row],[Release Date]])</f>
        <v>2014</v>
      </c>
      <c r="E3561" t="s">
        <v>38</v>
      </c>
      <c r="F3561" t="s">
        <v>31</v>
      </c>
      <c r="G3561" t="s">
        <v>20</v>
      </c>
      <c r="H3561" t="s">
        <v>21</v>
      </c>
      <c r="I3561" t="s">
        <v>81</v>
      </c>
      <c r="J3561">
        <v>13000</v>
      </c>
      <c r="K3561">
        <v>20330</v>
      </c>
      <c r="L3561">
        <v>51</v>
      </c>
      <c r="M3561">
        <v>33000</v>
      </c>
      <c r="N3561">
        <v>7.3</v>
      </c>
      <c r="O3561">
        <v>275</v>
      </c>
      <c r="P3561">
        <v>102</v>
      </c>
      <c r="Q3561">
        <v>44134898</v>
      </c>
      <c r="R3561">
        <v>13000000</v>
      </c>
      <c r="AD3561" t="str">
        <v>Comedy</v>
      </c>
      <c r="AE3561">
        <v>7.3</v>
      </c>
    </row>
    <row r="3562" spans="2:31" x14ac:dyDescent="0.4">
      <c r="B3562" t="s">
        <v>3677</v>
      </c>
      <c r="C3562" s="7">
        <v>41978</v>
      </c>
      <c r="D3562">
        <f>YEAR(_01_data[[#This Row],[Release Date]])</f>
        <v>2014</v>
      </c>
      <c r="E3562" t="s">
        <v>38</v>
      </c>
      <c r="F3562" t="s">
        <v>24</v>
      </c>
      <c r="G3562" t="s">
        <v>20</v>
      </c>
      <c r="H3562" t="s">
        <v>21</v>
      </c>
      <c r="I3562" t="s">
        <v>81</v>
      </c>
      <c r="J3562">
        <v>17000</v>
      </c>
      <c r="K3562">
        <v>19673</v>
      </c>
      <c r="L3562">
        <v>25</v>
      </c>
      <c r="M3562">
        <v>45000</v>
      </c>
      <c r="N3562">
        <v>7.5</v>
      </c>
      <c r="O3562">
        <v>309</v>
      </c>
      <c r="P3562">
        <v>101</v>
      </c>
      <c r="Q3562">
        <v>18656400</v>
      </c>
      <c r="R3562">
        <v>5000000</v>
      </c>
      <c r="AD3562" t="str">
        <v>Drama</v>
      </c>
      <c r="AE3562">
        <v>7.5</v>
      </c>
    </row>
    <row r="3563" spans="2:31" x14ac:dyDescent="0.4">
      <c r="B3563" t="s">
        <v>3678</v>
      </c>
      <c r="C3563" s="7">
        <v>41717</v>
      </c>
      <c r="D3563">
        <f>YEAR(_01_data[[#This Row],[Release Date]])</f>
        <v>2014</v>
      </c>
      <c r="E3563" t="s">
        <v>38</v>
      </c>
      <c r="F3563" t="s">
        <v>56</v>
      </c>
      <c r="G3563" t="s">
        <v>20</v>
      </c>
      <c r="H3563" t="s">
        <v>95</v>
      </c>
      <c r="I3563" t="s">
        <v>81</v>
      </c>
      <c r="J3563">
        <v>14000</v>
      </c>
      <c r="K3563">
        <v>16967</v>
      </c>
      <c r="L3563">
        <v>118</v>
      </c>
      <c r="M3563">
        <v>38000</v>
      </c>
      <c r="N3563">
        <v>6</v>
      </c>
      <c r="O3563">
        <v>222</v>
      </c>
      <c r="P3563">
        <v>115</v>
      </c>
      <c r="Q3563">
        <v>89253340</v>
      </c>
      <c r="R3563">
        <v>48000000</v>
      </c>
      <c r="AD3563" t="str">
        <v>Action</v>
      </c>
      <c r="AE3563">
        <v>6</v>
      </c>
    </row>
    <row r="3564" spans="2:31" x14ac:dyDescent="0.4">
      <c r="B3564" t="s">
        <v>3679</v>
      </c>
      <c r="C3564" s="7">
        <v>41685</v>
      </c>
      <c r="D3564">
        <f>YEAR(_01_data[[#This Row],[Release Date]])</f>
        <v>2014</v>
      </c>
      <c r="E3564" t="s">
        <v>38</v>
      </c>
      <c r="F3564" t="s">
        <v>31</v>
      </c>
      <c r="G3564" t="s">
        <v>20</v>
      </c>
      <c r="H3564" t="s">
        <v>21</v>
      </c>
      <c r="I3564" t="s">
        <v>65</v>
      </c>
      <c r="J3564">
        <v>989</v>
      </c>
      <c r="K3564">
        <v>2654</v>
      </c>
      <c r="L3564">
        <v>265</v>
      </c>
      <c r="M3564">
        <v>11000</v>
      </c>
      <c r="N3564">
        <v>4.9000000000000004</v>
      </c>
      <c r="O3564">
        <v>148</v>
      </c>
      <c r="P3564">
        <v>100</v>
      </c>
      <c r="Q3564">
        <v>84518155</v>
      </c>
      <c r="R3564">
        <v>20000000</v>
      </c>
      <c r="AD3564" t="str">
        <v>Comedy</v>
      </c>
      <c r="AE3564">
        <v>4.9000000000000004</v>
      </c>
    </row>
    <row r="3565" spans="2:31" x14ac:dyDescent="0.4">
      <c r="B3565" t="s">
        <v>3680</v>
      </c>
      <c r="C3565" s="7">
        <v>41816</v>
      </c>
      <c r="D3565">
        <f>YEAR(_01_data[[#This Row],[Release Date]])</f>
        <v>2014</v>
      </c>
      <c r="E3565" t="s">
        <v>38</v>
      </c>
      <c r="F3565" t="s">
        <v>56</v>
      </c>
      <c r="G3565" t="s">
        <v>20</v>
      </c>
      <c r="H3565" t="s">
        <v>21</v>
      </c>
      <c r="I3565" t="s">
        <v>81</v>
      </c>
      <c r="J3565">
        <v>833</v>
      </c>
      <c r="K3565">
        <v>2690</v>
      </c>
      <c r="L3565">
        <v>473</v>
      </c>
      <c r="M3565">
        <v>62000</v>
      </c>
      <c r="N3565">
        <v>5.9</v>
      </c>
      <c r="O3565">
        <v>348</v>
      </c>
      <c r="P3565">
        <v>101</v>
      </c>
      <c r="Q3565">
        <v>190871240</v>
      </c>
      <c r="R3565">
        <v>125000000</v>
      </c>
      <c r="AD3565" t="str">
        <v>Action</v>
      </c>
      <c r="AE3565">
        <v>5.9</v>
      </c>
    </row>
    <row r="3566" spans="2:31" x14ac:dyDescent="0.4">
      <c r="B3566" t="s">
        <v>3681</v>
      </c>
      <c r="C3566" s="7">
        <v>41712</v>
      </c>
      <c r="D3566">
        <f>YEAR(_01_data[[#This Row],[Release Date]])</f>
        <v>2014</v>
      </c>
      <c r="E3566" t="s">
        <v>38</v>
      </c>
      <c r="F3566" t="s">
        <v>31</v>
      </c>
      <c r="G3566" t="s">
        <v>20</v>
      </c>
      <c r="H3566" t="s">
        <v>21</v>
      </c>
      <c r="I3566" t="s">
        <v>65</v>
      </c>
      <c r="J3566">
        <v>363</v>
      </c>
      <c r="K3566">
        <v>1024</v>
      </c>
      <c r="L3566">
        <v>19</v>
      </c>
      <c r="M3566">
        <v>0</v>
      </c>
      <c r="N3566">
        <v>6.1</v>
      </c>
      <c r="O3566">
        <v>164</v>
      </c>
      <c r="P3566">
        <v>94</v>
      </c>
      <c r="Q3566">
        <v>26049082</v>
      </c>
      <c r="R3566">
        <v>8000000</v>
      </c>
      <c r="AD3566" t="str">
        <v>Comedy</v>
      </c>
      <c r="AE3566">
        <v>6.1</v>
      </c>
    </row>
    <row r="3567" spans="2:31" x14ac:dyDescent="0.4">
      <c r="B3567" t="s">
        <v>3682</v>
      </c>
      <c r="C3567" s="7">
        <v>41818</v>
      </c>
      <c r="D3567">
        <f>YEAR(_01_data[[#This Row],[Release Date]])</f>
        <v>2014</v>
      </c>
      <c r="E3567" t="s">
        <v>38</v>
      </c>
      <c r="F3567" t="s">
        <v>56</v>
      </c>
      <c r="G3567" t="s">
        <v>20</v>
      </c>
      <c r="H3567" t="s">
        <v>21</v>
      </c>
      <c r="I3567" t="s">
        <v>81</v>
      </c>
      <c r="J3567">
        <v>15000</v>
      </c>
      <c r="K3567">
        <v>28631</v>
      </c>
      <c r="L3567">
        <v>464</v>
      </c>
      <c r="M3567">
        <v>41000</v>
      </c>
      <c r="N3567">
        <v>6.7</v>
      </c>
      <c r="O3567">
        <v>495</v>
      </c>
      <c r="P3567">
        <v>142</v>
      </c>
      <c r="Q3567">
        <v>202853933</v>
      </c>
      <c r="R3567">
        <v>200000000</v>
      </c>
      <c r="AD3567" t="str">
        <v>Action</v>
      </c>
      <c r="AE3567">
        <v>6.7</v>
      </c>
    </row>
    <row r="3568" spans="2:31" x14ac:dyDescent="0.4">
      <c r="B3568" t="s">
        <v>3683</v>
      </c>
      <c r="C3568" s="7">
        <v>41951</v>
      </c>
      <c r="D3568">
        <f>YEAR(_01_data[[#This Row],[Release Date]])</f>
        <v>2014</v>
      </c>
      <c r="E3568" t="s">
        <v>38</v>
      </c>
      <c r="F3568" t="s">
        <v>24</v>
      </c>
      <c r="G3568" t="s">
        <v>20</v>
      </c>
      <c r="H3568" t="s">
        <v>21</v>
      </c>
      <c r="I3568" t="s">
        <v>81</v>
      </c>
      <c r="J3568">
        <v>775</v>
      </c>
      <c r="K3568">
        <v>3197</v>
      </c>
      <c r="L3568">
        <v>97</v>
      </c>
      <c r="M3568">
        <v>19000</v>
      </c>
      <c r="N3568">
        <v>6.7</v>
      </c>
      <c r="O3568">
        <v>85</v>
      </c>
      <c r="P3568">
        <v>118</v>
      </c>
      <c r="Q3568">
        <v>26761283</v>
      </c>
      <c r="R3568">
        <v>26000000</v>
      </c>
      <c r="AD3568" t="str">
        <v>Drama</v>
      </c>
      <c r="AE3568">
        <v>6.7</v>
      </c>
    </row>
    <row r="3569" spans="2:31" x14ac:dyDescent="0.4">
      <c r="B3569" t="s">
        <v>3684</v>
      </c>
      <c r="C3569" s="7">
        <v>41799</v>
      </c>
      <c r="D3569">
        <f>YEAR(_01_data[[#This Row],[Release Date]])</f>
        <v>2014</v>
      </c>
      <c r="E3569" t="s">
        <v>38</v>
      </c>
      <c r="F3569" t="s">
        <v>42</v>
      </c>
      <c r="G3569" t="s">
        <v>20</v>
      </c>
      <c r="H3569" t="s">
        <v>21</v>
      </c>
      <c r="I3569" t="s">
        <v>61</v>
      </c>
      <c r="J3569">
        <v>17000</v>
      </c>
      <c r="K3569">
        <v>19513</v>
      </c>
      <c r="L3569">
        <v>34</v>
      </c>
      <c r="M3569">
        <v>18000</v>
      </c>
      <c r="N3569">
        <v>7.3</v>
      </c>
      <c r="O3569">
        <v>156</v>
      </c>
      <c r="P3569">
        <v>95</v>
      </c>
      <c r="Q3569">
        <v>50150619</v>
      </c>
      <c r="R3569">
        <v>50000000</v>
      </c>
      <c r="AD3569" t="str">
        <v>Adventure</v>
      </c>
      <c r="AE3569">
        <v>7.3</v>
      </c>
    </row>
    <row r="3570" spans="2:31" x14ac:dyDescent="0.4">
      <c r="B3570" t="s">
        <v>3685</v>
      </c>
      <c r="C3570" s="7">
        <v>41888</v>
      </c>
      <c r="D3570">
        <f>YEAR(_01_data[[#This Row],[Release Date]])</f>
        <v>2014</v>
      </c>
      <c r="E3570" t="s">
        <v>38</v>
      </c>
      <c r="F3570" t="s">
        <v>42</v>
      </c>
      <c r="G3570" t="s">
        <v>20</v>
      </c>
      <c r="H3570" t="s">
        <v>21</v>
      </c>
      <c r="I3570" t="s">
        <v>61</v>
      </c>
      <c r="J3570">
        <v>874</v>
      </c>
      <c r="K3570">
        <v>3151</v>
      </c>
      <c r="L3570">
        <v>7</v>
      </c>
      <c r="M3570">
        <v>11000</v>
      </c>
      <c r="N3570">
        <v>6.8</v>
      </c>
      <c r="O3570">
        <v>219</v>
      </c>
      <c r="P3570">
        <v>96</v>
      </c>
      <c r="Q3570">
        <v>50807639</v>
      </c>
      <c r="R3570">
        <v>60000000</v>
      </c>
      <c r="AD3570" t="str">
        <v>Adventure</v>
      </c>
      <c r="AE3570">
        <v>6.8</v>
      </c>
    </row>
    <row r="3571" spans="2:31" x14ac:dyDescent="0.4">
      <c r="B3571" t="s">
        <v>3686</v>
      </c>
      <c r="C3571" s="7">
        <v>41808</v>
      </c>
      <c r="D3571">
        <f>YEAR(_01_data[[#This Row],[Release Date]])</f>
        <v>2014</v>
      </c>
      <c r="E3571" t="s">
        <v>38</v>
      </c>
      <c r="F3571" t="s">
        <v>56</v>
      </c>
      <c r="G3571" t="s">
        <v>20</v>
      </c>
      <c r="H3571" t="s">
        <v>21</v>
      </c>
      <c r="I3571" t="s">
        <v>65</v>
      </c>
      <c r="J3571">
        <v>18000</v>
      </c>
      <c r="K3571">
        <v>37605</v>
      </c>
      <c r="L3571">
        <v>845</v>
      </c>
      <c r="M3571">
        <v>56000</v>
      </c>
      <c r="N3571">
        <v>7.2</v>
      </c>
      <c r="O3571">
        <v>292</v>
      </c>
      <c r="P3571">
        <v>132</v>
      </c>
      <c r="Q3571">
        <v>101530738</v>
      </c>
      <c r="R3571">
        <v>55000000</v>
      </c>
      <c r="AD3571" t="str">
        <v>Action</v>
      </c>
      <c r="AE3571">
        <v>7.2</v>
      </c>
    </row>
    <row r="3572" spans="2:31" x14ac:dyDescent="0.4">
      <c r="B3572" t="s">
        <v>3687</v>
      </c>
      <c r="C3572" s="7">
        <v>41877</v>
      </c>
      <c r="D3572">
        <f>YEAR(_01_data[[#This Row],[Release Date]])</f>
        <v>2014</v>
      </c>
      <c r="E3572" t="s">
        <v>38</v>
      </c>
      <c r="F3572" t="s">
        <v>56</v>
      </c>
      <c r="G3572" t="s">
        <v>20</v>
      </c>
      <c r="H3572" t="s">
        <v>21</v>
      </c>
      <c r="I3572" t="s">
        <v>81</v>
      </c>
      <c r="J3572">
        <v>26000</v>
      </c>
      <c r="K3572">
        <v>52610</v>
      </c>
      <c r="L3572">
        <v>385</v>
      </c>
      <c r="M3572">
        <v>56000</v>
      </c>
      <c r="N3572">
        <v>6.1</v>
      </c>
      <c r="O3572">
        <v>320</v>
      </c>
      <c r="P3572">
        <v>131</v>
      </c>
      <c r="Q3572">
        <v>39292022</v>
      </c>
      <c r="R3572">
        <v>90000000</v>
      </c>
      <c r="AD3572" t="str">
        <v>Action</v>
      </c>
      <c r="AE3572">
        <v>6.1</v>
      </c>
    </row>
    <row r="3573" spans="2:31" x14ac:dyDescent="0.4">
      <c r="B3573" t="s">
        <v>3688</v>
      </c>
      <c r="C3573" s="7">
        <v>41863</v>
      </c>
      <c r="D3573">
        <f>YEAR(_01_data[[#This Row],[Release Date]])</f>
        <v>2014</v>
      </c>
      <c r="E3573" t="s">
        <v>38</v>
      </c>
      <c r="F3573" t="s">
        <v>24</v>
      </c>
      <c r="G3573" t="s">
        <v>20</v>
      </c>
      <c r="H3573" t="s">
        <v>21</v>
      </c>
      <c r="I3573" t="s">
        <v>81</v>
      </c>
      <c r="J3573">
        <v>8000</v>
      </c>
      <c r="K3573">
        <v>10565</v>
      </c>
      <c r="L3573">
        <v>131</v>
      </c>
      <c r="M3573">
        <v>93000</v>
      </c>
      <c r="N3573">
        <v>7.8</v>
      </c>
      <c r="O3573">
        <v>326</v>
      </c>
      <c r="P3573">
        <v>133</v>
      </c>
      <c r="Q3573">
        <v>124868837</v>
      </c>
      <c r="R3573">
        <v>12000000</v>
      </c>
      <c r="AD3573" t="str">
        <v>Drama</v>
      </c>
      <c r="AE3573">
        <v>7.8</v>
      </c>
    </row>
    <row r="3574" spans="2:31" x14ac:dyDescent="0.4">
      <c r="B3574" t="s">
        <v>3689</v>
      </c>
      <c r="C3574" s="7">
        <v>41949</v>
      </c>
      <c r="D3574">
        <f>YEAR(_01_data[[#This Row],[Release Date]])</f>
        <v>2014</v>
      </c>
      <c r="E3574" t="s">
        <v>38</v>
      </c>
      <c r="F3574" t="s">
        <v>19</v>
      </c>
      <c r="G3574" t="s">
        <v>20</v>
      </c>
      <c r="H3574" t="s">
        <v>21</v>
      </c>
      <c r="I3574" t="s">
        <v>65</v>
      </c>
      <c r="J3574">
        <v>3000</v>
      </c>
      <c r="K3574">
        <v>3784</v>
      </c>
      <c r="L3574">
        <v>81</v>
      </c>
      <c r="M3574">
        <v>0</v>
      </c>
      <c r="N3574">
        <v>6</v>
      </c>
      <c r="O3574">
        <v>175</v>
      </c>
      <c r="P3574">
        <v>111</v>
      </c>
      <c r="Q3574">
        <v>33631221</v>
      </c>
      <c r="R3574">
        <v>25000000</v>
      </c>
      <c r="AD3574" t="str">
        <v>Crime</v>
      </c>
      <c r="AE3574">
        <v>6</v>
      </c>
    </row>
    <row r="3575" spans="2:31" x14ac:dyDescent="0.4">
      <c r="B3575" t="s">
        <v>3690</v>
      </c>
      <c r="C3575" s="7">
        <v>41931</v>
      </c>
      <c r="D3575">
        <f>YEAR(_01_data[[#This Row],[Release Date]])</f>
        <v>2014</v>
      </c>
      <c r="E3575" t="s">
        <v>18</v>
      </c>
      <c r="F3575" t="s">
        <v>24</v>
      </c>
      <c r="G3575" t="s">
        <v>20</v>
      </c>
      <c r="H3575" t="s">
        <v>2574</v>
      </c>
      <c r="I3575" t="s">
        <v>81</v>
      </c>
      <c r="J3575">
        <v>12000</v>
      </c>
      <c r="K3575">
        <v>36064</v>
      </c>
      <c r="L3575">
        <v>176</v>
      </c>
      <c r="M3575">
        <v>58000</v>
      </c>
      <c r="N3575">
        <v>6.5</v>
      </c>
      <c r="O3575">
        <v>198</v>
      </c>
      <c r="P3575">
        <v>97</v>
      </c>
      <c r="Q3575">
        <v>45089048</v>
      </c>
      <c r="R3575">
        <v>25000000</v>
      </c>
      <c r="AD3575" t="str">
        <v>Drama</v>
      </c>
      <c r="AE3575">
        <v>6.5</v>
      </c>
    </row>
    <row r="3576" spans="2:31" x14ac:dyDescent="0.4">
      <c r="B3576" t="s">
        <v>3691</v>
      </c>
      <c r="C3576" s="7">
        <v>41937</v>
      </c>
      <c r="D3576">
        <f>YEAR(_01_data[[#This Row],[Release Date]])</f>
        <v>2014</v>
      </c>
      <c r="E3576" t="s">
        <v>38</v>
      </c>
      <c r="F3576" t="s">
        <v>42</v>
      </c>
      <c r="G3576" t="s">
        <v>20</v>
      </c>
      <c r="H3576" t="s">
        <v>21</v>
      </c>
      <c r="I3576" t="s">
        <v>65</v>
      </c>
      <c r="J3576">
        <v>13000</v>
      </c>
      <c r="K3576">
        <v>15082</v>
      </c>
      <c r="L3576">
        <v>0</v>
      </c>
      <c r="M3576">
        <v>149000</v>
      </c>
      <c r="N3576">
        <v>8.1</v>
      </c>
      <c r="O3576">
        <v>536</v>
      </c>
      <c r="P3576">
        <v>99</v>
      </c>
      <c r="Q3576">
        <v>59073773</v>
      </c>
      <c r="R3576">
        <v>25000000</v>
      </c>
      <c r="AD3576" t="str">
        <v>Adventure</v>
      </c>
      <c r="AE3576">
        <v>8.1</v>
      </c>
    </row>
    <row r="3577" spans="2:31" x14ac:dyDescent="0.4">
      <c r="B3577" t="s">
        <v>3692</v>
      </c>
      <c r="C3577" s="7">
        <v>41850</v>
      </c>
      <c r="D3577">
        <f>YEAR(_01_data[[#This Row],[Release Date]])</f>
        <v>2014</v>
      </c>
      <c r="E3577" t="s">
        <v>38</v>
      </c>
      <c r="F3577" t="s">
        <v>42</v>
      </c>
      <c r="G3577" t="s">
        <v>20</v>
      </c>
      <c r="H3577" t="s">
        <v>493</v>
      </c>
      <c r="I3577" t="s">
        <v>81</v>
      </c>
      <c r="J3577">
        <v>5000</v>
      </c>
      <c r="K3577">
        <v>9152</v>
      </c>
      <c r="L3577">
        <v>0</v>
      </c>
      <c r="M3577">
        <v>65000</v>
      </c>
      <c r="N3577">
        <v>7.5</v>
      </c>
      <c r="O3577">
        <v>422</v>
      </c>
      <c r="P3577">
        <v>164</v>
      </c>
      <c r="Q3577">
        <v>255108370</v>
      </c>
      <c r="R3577">
        <v>250000000</v>
      </c>
      <c r="AD3577" t="str">
        <v>Adventure</v>
      </c>
      <c r="AE3577">
        <v>7.5</v>
      </c>
    </row>
    <row r="3578" spans="2:31" x14ac:dyDescent="0.4">
      <c r="B3578" t="s">
        <v>3693</v>
      </c>
      <c r="C3578" s="7">
        <v>41673</v>
      </c>
      <c r="D3578">
        <f>YEAR(_01_data[[#This Row],[Release Date]])</f>
        <v>2014</v>
      </c>
      <c r="E3578" t="s">
        <v>38</v>
      </c>
      <c r="F3578" t="s">
        <v>24</v>
      </c>
      <c r="G3578" t="s">
        <v>20</v>
      </c>
      <c r="H3578" t="s">
        <v>21</v>
      </c>
      <c r="I3578" t="s">
        <v>65</v>
      </c>
      <c r="J3578">
        <v>883</v>
      </c>
      <c r="K3578">
        <v>2896</v>
      </c>
      <c r="L3578">
        <v>0</v>
      </c>
      <c r="M3578">
        <v>0</v>
      </c>
      <c r="N3578">
        <v>6.6</v>
      </c>
      <c r="O3578">
        <v>208</v>
      </c>
      <c r="P3578">
        <v>122</v>
      </c>
      <c r="Q3578">
        <v>2428883</v>
      </c>
      <c r="R3578">
        <v>16000000</v>
      </c>
      <c r="AD3578" t="str">
        <v>Drama</v>
      </c>
      <c r="AE3578">
        <v>6.6</v>
      </c>
    </row>
    <row r="3579" spans="2:31" x14ac:dyDescent="0.4">
      <c r="B3579" t="s">
        <v>3694</v>
      </c>
      <c r="C3579" s="7">
        <v>41912</v>
      </c>
      <c r="D3579">
        <f>YEAR(_01_data[[#This Row],[Release Date]])</f>
        <v>2014</v>
      </c>
      <c r="E3579" t="s">
        <v>38</v>
      </c>
      <c r="F3579" t="s">
        <v>31</v>
      </c>
      <c r="G3579" t="s">
        <v>20</v>
      </c>
      <c r="H3579" t="s">
        <v>21</v>
      </c>
      <c r="I3579" t="s">
        <v>61</v>
      </c>
      <c r="J3579">
        <v>820</v>
      </c>
      <c r="K3579">
        <v>1484</v>
      </c>
      <c r="L3579">
        <v>529</v>
      </c>
      <c r="M3579">
        <v>55000</v>
      </c>
      <c r="N3579">
        <v>7.3</v>
      </c>
      <c r="O3579">
        <v>180</v>
      </c>
      <c r="P3579">
        <v>122</v>
      </c>
      <c r="Q3579">
        <v>54235441</v>
      </c>
      <c r="R3579">
        <v>22000000</v>
      </c>
      <c r="AD3579" t="str">
        <v>Comedy</v>
      </c>
      <c r="AE3579">
        <v>7.3</v>
      </c>
    </row>
    <row r="3580" spans="2:31" x14ac:dyDescent="0.4">
      <c r="B3580" t="s">
        <v>3695</v>
      </c>
      <c r="C3580" s="7">
        <v>41721</v>
      </c>
      <c r="D3580">
        <f>YEAR(_01_data[[#This Row],[Release Date]])</f>
        <v>2014</v>
      </c>
      <c r="E3580" t="s">
        <v>38</v>
      </c>
      <c r="F3580" t="s">
        <v>42</v>
      </c>
      <c r="G3580" t="s">
        <v>20</v>
      </c>
      <c r="H3580" t="s">
        <v>21</v>
      </c>
      <c r="I3580" t="s">
        <v>81</v>
      </c>
      <c r="J3580">
        <v>34000</v>
      </c>
      <c r="K3580">
        <v>81385</v>
      </c>
      <c r="L3580">
        <v>508</v>
      </c>
      <c r="M3580">
        <v>52000</v>
      </c>
      <c r="N3580">
        <v>6.7</v>
      </c>
      <c r="O3580">
        <v>403</v>
      </c>
      <c r="P3580">
        <v>123</v>
      </c>
      <c r="Q3580">
        <v>337103873</v>
      </c>
      <c r="R3580">
        <v>125000000</v>
      </c>
      <c r="AD3580" t="str">
        <v>Adventure</v>
      </c>
      <c r="AE3580">
        <v>6.7</v>
      </c>
    </row>
    <row r="3581" spans="2:31" x14ac:dyDescent="0.4">
      <c r="B3581" t="s">
        <v>3696</v>
      </c>
      <c r="C3581" s="7">
        <v>41674</v>
      </c>
      <c r="D3581">
        <f>YEAR(_01_data[[#This Row],[Release Date]])</f>
        <v>2014</v>
      </c>
      <c r="E3581" t="s">
        <v>38</v>
      </c>
      <c r="F3581" t="s">
        <v>50</v>
      </c>
      <c r="G3581" t="s">
        <v>20</v>
      </c>
      <c r="H3581" t="s">
        <v>60</v>
      </c>
      <c r="I3581" t="s">
        <v>81</v>
      </c>
      <c r="J3581">
        <v>19000</v>
      </c>
      <c r="K3581">
        <v>20295</v>
      </c>
      <c r="L3581">
        <v>77</v>
      </c>
      <c r="M3581">
        <v>165000</v>
      </c>
      <c r="N3581">
        <v>8.1</v>
      </c>
      <c r="O3581">
        <v>454</v>
      </c>
      <c r="P3581">
        <v>114</v>
      </c>
      <c r="Q3581">
        <v>91121452</v>
      </c>
      <c r="R3581">
        <v>14000000</v>
      </c>
      <c r="AD3581" t="str">
        <v>Biography</v>
      </c>
      <c r="AE3581">
        <v>8.1</v>
      </c>
    </row>
    <row r="3582" spans="2:31" x14ac:dyDescent="0.4">
      <c r="B3582" t="s">
        <v>3697</v>
      </c>
      <c r="C3582" s="7">
        <v>41765</v>
      </c>
      <c r="D3582">
        <f>YEAR(_01_data[[#This Row],[Release Date]])</f>
        <v>2014</v>
      </c>
      <c r="E3582" t="s">
        <v>38</v>
      </c>
      <c r="F3582" t="s">
        <v>31</v>
      </c>
      <c r="G3582" t="s">
        <v>20</v>
      </c>
      <c r="H3582" t="s">
        <v>21</v>
      </c>
      <c r="I3582" t="s">
        <v>65</v>
      </c>
      <c r="J3582">
        <v>11000</v>
      </c>
      <c r="K3582">
        <v>12239</v>
      </c>
      <c r="L3582">
        <v>133</v>
      </c>
      <c r="M3582">
        <v>50000</v>
      </c>
      <c r="N3582">
        <v>6.6</v>
      </c>
      <c r="O3582">
        <v>293</v>
      </c>
      <c r="P3582">
        <v>112</v>
      </c>
      <c r="Q3582">
        <v>6105175</v>
      </c>
      <c r="R3582">
        <v>44000000</v>
      </c>
      <c r="AD3582" t="str">
        <v>Comedy</v>
      </c>
      <c r="AE3582">
        <v>6.6</v>
      </c>
    </row>
    <row r="3583" spans="2:31" x14ac:dyDescent="0.4">
      <c r="B3583" t="s">
        <v>3698</v>
      </c>
      <c r="C3583" s="7">
        <v>41995</v>
      </c>
      <c r="D3583">
        <f>YEAR(_01_data[[#This Row],[Release Date]])</f>
        <v>2014</v>
      </c>
      <c r="E3583" t="s">
        <v>38</v>
      </c>
      <c r="F3583" t="s">
        <v>19</v>
      </c>
      <c r="G3583" t="s">
        <v>20</v>
      </c>
      <c r="H3583" t="s">
        <v>21</v>
      </c>
      <c r="I3583" t="s">
        <v>65</v>
      </c>
      <c r="J3583">
        <v>21000</v>
      </c>
      <c r="K3583">
        <v>30183</v>
      </c>
      <c r="L3583">
        <v>71</v>
      </c>
      <c r="M3583">
        <v>47000</v>
      </c>
      <c r="N3583">
        <v>7.4</v>
      </c>
      <c r="O3583">
        <v>276</v>
      </c>
      <c r="P3583">
        <v>141</v>
      </c>
      <c r="Q3583">
        <v>47105085</v>
      </c>
      <c r="R3583">
        <v>50000000</v>
      </c>
      <c r="AD3583" t="str">
        <v>Crime</v>
      </c>
      <c r="AE3583">
        <v>7.4</v>
      </c>
    </row>
    <row r="3584" spans="2:31" x14ac:dyDescent="0.4">
      <c r="B3584" t="s">
        <v>3699</v>
      </c>
      <c r="C3584" s="7">
        <v>41941</v>
      </c>
      <c r="D3584">
        <f>YEAR(_01_data[[#This Row],[Release Date]])</f>
        <v>2014</v>
      </c>
      <c r="E3584" t="s">
        <v>38</v>
      </c>
      <c r="F3584" t="s">
        <v>56</v>
      </c>
      <c r="G3584" t="s">
        <v>20</v>
      </c>
      <c r="H3584" t="s">
        <v>21</v>
      </c>
      <c r="I3584" t="s">
        <v>81</v>
      </c>
      <c r="J3584">
        <v>576</v>
      </c>
      <c r="K3584">
        <v>1520</v>
      </c>
      <c r="L3584">
        <v>212</v>
      </c>
      <c r="M3584">
        <v>12000</v>
      </c>
      <c r="N3584">
        <v>4.2</v>
      </c>
      <c r="O3584">
        <v>156</v>
      </c>
      <c r="P3584">
        <v>99</v>
      </c>
      <c r="Q3584">
        <v>18821279</v>
      </c>
      <c r="R3584">
        <v>70000000</v>
      </c>
      <c r="AD3584" t="str">
        <v>Action</v>
      </c>
      <c r="AE3584">
        <v>4.2</v>
      </c>
    </row>
    <row r="3585" spans="2:31" x14ac:dyDescent="0.4">
      <c r="B3585" t="s">
        <v>3700</v>
      </c>
      <c r="C3585" s="7">
        <v>41672</v>
      </c>
      <c r="D3585">
        <f>YEAR(_01_data[[#This Row],[Release Date]])</f>
        <v>2014</v>
      </c>
      <c r="E3585" t="s">
        <v>38</v>
      </c>
      <c r="F3585" t="s">
        <v>56</v>
      </c>
      <c r="G3585" t="s">
        <v>20</v>
      </c>
      <c r="H3585" t="s">
        <v>170</v>
      </c>
      <c r="I3585" t="s">
        <v>61</v>
      </c>
      <c r="J3585">
        <v>11000</v>
      </c>
      <c r="K3585">
        <v>22128</v>
      </c>
      <c r="L3585">
        <v>97</v>
      </c>
      <c r="M3585">
        <v>64000</v>
      </c>
      <c r="N3585">
        <v>7.8</v>
      </c>
      <c r="O3585">
        <v>435</v>
      </c>
      <c r="P3585">
        <v>100</v>
      </c>
      <c r="Q3585">
        <v>257756197</v>
      </c>
      <c r="R3585">
        <v>60000000</v>
      </c>
      <c r="AD3585" t="str">
        <v>Action</v>
      </c>
      <c r="AE3585">
        <v>7.8</v>
      </c>
    </row>
    <row r="3586" spans="2:31" x14ac:dyDescent="0.4">
      <c r="B3586" t="s">
        <v>3701</v>
      </c>
      <c r="C3586" s="7">
        <v>41898</v>
      </c>
      <c r="D3586">
        <f>YEAR(_01_data[[#This Row],[Release Date]])</f>
        <v>2014</v>
      </c>
      <c r="E3586" t="s">
        <v>38</v>
      </c>
      <c r="F3586" t="s">
        <v>56</v>
      </c>
      <c r="G3586" t="s">
        <v>20</v>
      </c>
      <c r="H3586" t="s">
        <v>21</v>
      </c>
      <c r="I3586" t="s">
        <v>81</v>
      </c>
      <c r="J3586">
        <v>988</v>
      </c>
      <c r="K3586">
        <v>1783</v>
      </c>
      <c r="L3586">
        <v>47</v>
      </c>
      <c r="M3586">
        <v>38000</v>
      </c>
      <c r="N3586">
        <v>6.8</v>
      </c>
      <c r="O3586">
        <v>297</v>
      </c>
      <c r="P3586">
        <v>113</v>
      </c>
      <c r="Q3586">
        <v>102413606</v>
      </c>
      <c r="R3586">
        <v>34000000</v>
      </c>
      <c r="AD3586" t="str">
        <v>Action</v>
      </c>
      <c r="AE3586">
        <v>6.8</v>
      </c>
    </row>
    <row r="3587" spans="2:31" x14ac:dyDescent="0.4">
      <c r="B3587" t="s">
        <v>3702</v>
      </c>
      <c r="C3587" s="7">
        <v>41955</v>
      </c>
      <c r="D3587">
        <f>YEAR(_01_data[[#This Row],[Release Date]])</f>
        <v>2014</v>
      </c>
      <c r="E3587" t="s">
        <v>38</v>
      </c>
      <c r="F3587" t="s">
        <v>24</v>
      </c>
      <c r="G3587" t="s">
        <v>20</v>
      </c>
      <c r="H3587" t="s">
        <v>21</v>
      </c>
      <c r="I3587" t="s">
        <v>81</v>
      </c>
      <c r="J3587">
        <v>13000</v>
      </c>
      <c r="K3587">
        <v>27674</v>
      </c>
      <c r="L3587">
        <v>0</v>
      </c>
      <c r="M3587">
        <v>34000</v>
      </c>
      <c r="N3587">
        <v>6.1</v>
      </c>
      <c r="O3587">
        <v>371</v>
      </c>
      <c r="P3587">
        <v>118</v>
      </c>
      <c r="Q3587">
        <v>78031620</v>
      </c>
      <c r="R3587">
        <v>70000000</v>
      </c>
      <c r="AD3587" t="str">
        <v>Drama</v>
      </c>
      <c r="AE3587">
        <v>6.1</v>
      </c>
    </row>
    <row r="3588" spans="2:31" x14ac:dyDescent="0.4">
      <c r="B3588" t="s">
        <v>3703</v>
      </c>
      <c r="C3588" s="7">
        <v>41689</v>
      </c>
      <c r="D3588">
        <f>YEAR(_01_data[[#This Row],[Release Date]])</f>
        <v>2014</v>
      </c>
      <c r="E3588" t="s">
        <v>38</v>
      </c>
      <c r="F3588" t="s">
        <v>56</v>
      </c>
      <c r="G3588" t="s">
        <v>20</v>
      </c>
      <c r="H3588" t="s">
        <v>21</v>
      </c>
      <c r="I3588" t="s">
        <v>65</v>
      </c>
      <c r="J3588">
        <v>775</v>
      </c>
      <c r="K3588">
        <v>3033</v>
      </c>
      <c r="L3588">
        <v>79</v>
      </c>
      <c r="M3588">
        <v>0</v>
      </c>
      <c r="N3588">
        <v>6.3</v>
      </c>
      <c r="O3588">
        <v>172</v>
      </c>
      <c r="P3588">
        <v>108</v>
      </c>
      <c r="Q3588">
        <v>24984868</v>
      </c>
      <c r="R3588">
        <v>15000000</v>
      </c>
      <c r="AD3588" t="str">
        <v>Action</v>
      </c>
      <c r="AE3588">
        <v>6.3</v>
      </c>
    </row>
    <row r="3589" spans="2:31" x14ac:dyDescent="0.4">
      <c r="B3589" t="s">
        <v>3704</v>
      </c>
      <c r="C3589" s="7">
        <v>41874</v>
      </c>
      <c r="D3589">
        <f>YEAR(_01_data[[#This Row],[Release Date]])</f>
        <v>2014</v>
      </c>
      <c r="E3589" t="s">
        <v>38</v>
      </c>
      <c r="F3589" t="s">
        <v>42</v>
      </c>
      <c r="G3589" t="s">
        <v>20</v>
      </c>
      <c r="H3589" t="s">
        <v>172</v>
      </c>
      <c r="I3589" t="s">
        <v>61</v>
      </c>
      <c r="J3589">
        <v>14000</v>
      </c>
      <c r="K3589">
        <v>18795</v>
      </c>
      <c r="L3589">
        <v>7</v>
      </c>
      <c r="M3589">
        <v>0</v>
      </c>
      <c r="N3589">
        <v>5.8</v>
      </c>
      <c r="O3589">
        <v>121</v>
      </c>
      <c r="P3589">
        <v>85</v>
      </c>
      <c r="Q3589">
        <v>64238770</v>
      </c>
      <c r="R3589">
        <v>42000000</v>
      </c>
      <c r="AD3589" t="str">
        <v>Adventure</v>
      </c>
      <c r="AE3589">
        <v>5.8</v>
      </c>
    </row>
    <row r="3590" spans="2:31" x14ac:dyDescent="0.4">
      <c r="B3590" t="s">
        <v>3705</v>
      </c>
      <c r="C3590" s="7">
        <v>41727</v>
      </c>
      <c r="D3590">
        <f>YEAR(_01_data[[#This Row],[Release Date]])</f>
        <v>2014</v>
      </c>
      <c r="E3590" t="s">
        <v>38</v>
      </c>
      <c r="F3590" t="s">
        <v>31</v>
      </c>
      <c r="G3590" t="s">
        <v>20</v>
      </c>
      <c r="H3590" t="s">
        <v>21</v>
      </c>
      <c r="I3590" t="s">
        <v>81</v>
      </c>
      <c r="J3590">
        <v>982</v>
      </c>
      <c r="K3590">
        <v>2357</v>
      </c>
      <c r="L3590">
        <v>415</v>
      </c>
      <c r="M3590">
        <v>16000</v>
      </c>
      <c r="N3590">
        <v>6</v>
      </c>
      <c r="O3590">
        <v>191</v>
      </c>
      <c r="P3590">
        <v>109</v>
      </c>
      <c r="Q3590">
        <v>83906114</v>
      </c>
      <c r="R3590">
        <v>40000000</v>
      </c>
      <c r="AD3590" t="str">
        <v>Comedy</v>
      </c>
      <c r="AE3590">
        <v>6</v>
      </c>
    </row>
    <row r="3591" spans="2:31" x14ac:dyDescent="0.4">
      <c r="B3591" t="s">
        <v>3706</v>
      </c>
      <c r="C3591" s="7">
        <v>41710</v>
      </c>
      <c r="D3591">
        <f>YEAR(_01_data[[#This Row],[Release Date]])</f>
        <v>2014</v>
      </c>
      <c r="E3591" t="s">
        <v>38</v>
      </c>
      <c r="F3591" t="s">
        <v>56</v>
      </c>
      <c r="G3591" t="s">
        <v>20</v>
      </c>
      <c r="H3591" t="s">
        <v>21</v>
      </c>
      <c r="I3591" t="s">
        <v>65</v>
      </c>
      <c r="J3591">
        <v>2000</v>
      </c>
      <c r="K3591">
        <v>6807</v>
      </c>
      <c r="L3591">
        <v>65</v>
      </c>
      <c r="M3591">
        <v>15000</v>
      </c>
      <c r="N3591">
        <v>6.5</v>
      </c>
      <c r="O3591">
        <v>285</v>
      </c>
      <c r="P3591">
        <v>103</v>
      </c>
      <c r="Q3591">
        <v>71519230</v>
      </c>
      <c r="R3591">
        <v>9000000</v>
      </c>
      <c r="AD3591" t="str">
        <v>Action</v>
      </c>
      <c r="AE3591">
        <v>6.5</v>
      </c>
    </row>
    <row r="3592" spans="2:31" x14ac:dyDescent="0.4">
      <c r="B3592" t="s">
        <v>3707</v>
      </c>
      <c r="C3592" s="7">
        <v>41662</v>
      </c>
      <c r="D3592">
        <f>YEAR(_01_data[[#This Row],[Release Date]])</f>
        <v>2014</v>
      </c>
      <c r="E3592" t="s">
        <v>38</v>
      </c>
      <c r="F3592" t="s">
        <v>50</v>
      </c>
      <c r="G3592" t="s">
        <v>20</v>
      </c>
      <c r="H3592" t="s">
        <v>60</v>
      </c>
      <c r="I3592" t="s">
        <v>81</v>
      </c>
      <c r="J3592">
        <v>13000</v>
      </c>
      <c r="K3592">
        <v>14100</v>
      </c>
      <c r="L3592">
        <v>120</v>
      </c>
      <c r="M3592">
        <v>90000</v>
      </c>
      <c r="N3592">
        <v>7.7</v>
      </c>
      <c r="O3592">
        <v>419</v>
      </c>
      <c r="P3592">
        <v>123</v>
      </c>
      <c r="Q3592">
        <v>35887263</v>
      </c>
      <c r="R3592">
        <v>15000000</v>
      </c>
      <c r="AD3592" t="str">
        <v>Biography</v>
      </c>
      <c r="AE3592">
        <v>7.7</v>
      </c>
    </row>
    <row r="3593" spans="2:31" x14ac:dyDescent="0.4">
      <c r="B3593" t="s">
        <v>3708</v>
      </c>
      <c r="C3593" s="7">
        <v>41892</v>
      </c>
      <c r="D3593">
        <f>YEAR(_01_data[[#This Row],[Release Date]])</f>
        <v>2014</v>
      </c>
      <c r="E3593" t="s">
        <v>38</v>
      </c>
      <c r="F3593" t="s">
        <v>24</v>
      </c>
      <c r="G3593" t="s">
        <v>20</v>
      </c>
      <c r="H3593" t="s">
        <v>170</v>
      </c>
      <c r="I3593" t="s">
        <v>65</v>
      </c>
      <c r="J3593">
        <v>523</v>
      </c>
      <c r="K3593">
        <v>1795</v>
      </c>
      <c r="L3593">
        <v>0</v>
      </c>
      <c r="M3593">
        <v>18000</v>
      </c>
      <c r="N3593">
        <v>7.1</v>
      </c>
      <c r="O3593">
        <v>183</v>
      </c>
      <c r="P3593">
        <v>111</v>
      </c>
      <c r="Q3593">
        <v>4190530</v>
      </c>
      <c r="R3593">
        <v>22500000</v>
      </c>
      <c r="AD3593" t="str">
        <v>Drama</v>
      </c>
      <c r="AE3593">
        <v>7.1</v>
      </c>
    </row>
    <row r="3594" spans="2:31" x14ac:dyDescent="0.4">
      <c r="B3594" t="s">
        <v>3709</v>
      </c>
      <c r="C3594" s="7">
        <v>41927</v>
      </c>
      <c r="D3594">
        <f>YEAR(_01_data[[#This Row],[Release Date]])</f>
        <v>2014</v>
      </c>
      <c r="E3594" t="s">
        <v>38</v>
      </c>
      <c r="F3594" t="s">
        <v>31</v>
      </c>
      <c r="G3594" t="s">
        <v>20</v>
      </c>
      <c r="H3594" t="s">
        <v>21</v>
      </c>
      <c r="I3594" t="s">
        <v>81</v>
      </c>
      <c r="J3594">
        <v>966</v>
      </c>
      <c r="K3594">
        <v>4830</v>
      </c>
      <c r="L3594">
        <v>167</v>
      </c>
      <c r="M3594">
        <v>3000</v>
      </c>
      <c r="N3594">
        <v>5.7</v>
      </c>
      <c r="O3594">
        <v>52</v>
      </c>
      <c r="P3594">
        <v>106</v>
      </c>
      <c r="Q3594">
        <v>65182182</v>
      </c>
      <c r="R3594">
        <v>24000000</v>
      </c>
      <c r="AD3594" t="str">
        <v>Comedy</v>
      </c>
      <c r="AE3594">
        <v>5.7</v>
      </c>
    </row>
    <row r="3595" spans="2:31" x14ac:dyDescent="0.4">
      <c r="B3595" t="s">
        <v>3710</v>
      </c>
      <c r="C3595" s="7">
        <v>41883</v>
      </c>
      <c r="D3595">
        <f>YEAR(_01_data[[#This Row],[Release Date]])</f>
        <v>2014</v>
      </c>
      <c r="E3595" t="s">
        <v>38</v>
      </c>
      <c r="F3595" t="s">
        <v>31</v>
      </c>
      <c r="G3595" t="s">
        <v>20</v>
      </c>
      <c r="H3595" t="s">
        <v>21</v>
      </c>
      <c r="I3595" t="s">
        <v>65</v>
      </c>
      <c r="J3595">
        <v>2000</v>
      </c>
      <c r="K3595">
        <v>4662</v>
      </c>
      <c r="L3595">
        <v>189</v>
      </c>
      <c r="M3595">
        <v>14000</v>
      </c>
      <c r="N3595">
        <v>6.6</v>
      </c>
      <c r="O3595">
        <v>156</v>
      </c>
      <c r="P3595">
        <v>103</v>
      </c>
      <c r="Q3595">
        <v>34290142</v>
      </c>
      <c r="R3595">
        <v>19800000</v>
      </c>
      <c r="AD3595" t="str">
        <v>Comedy</v>
      </c>
      <c r="AE3595">
        <v>6.6</v>
      </c>
    </row>
    <row r="3596" spans="2:31" x14ac:dyDescent="0.4">
      <c r="B3596" t="s">
        <v>3711</v>
      </c>
      <c r="C3596" s="7">
        <v>41763</v>
      </c>
      <c r="D3596">
        <f>YEAR(_01_data[[#This Row],[Release Date]])</f>
        <v>2014</v>
      </c>
      <c r="E3596" t="s">
        <v>38</v>
      </c>
      <c r="F3596" t="s">
        <v>31</v>
      </c>
      <c r="G3596" t="s">
        <v>20</v>
      </c>
      <c r="H3596" t="s">
        <v>21</v>
      </c>
      <c r="I3596" t="s">
        <v>65</v>
      </c>
      <c r="J3596">
        <v>3000</v>
      </c>
      <c r="K3596">
        <v>5592</v>
      </c>
      <c r="L3596">
        <v>0</v>
      </c>
      <c r="M3596">
        <v>0</v>
      </c>
      <c r="N3596">
        <v>6.5</v>
      </c>
      <c r="O3596">
        <v>161</v>
      </c>
      <c r="P3596">
        <v>102</v>
      </c>
      <c r="Q3596">
        <v>25277561</v>
      </c>
      <c r="R3596">
        <v>12000000</v>
      </c>
      <c r="AD3596" t="str">
        <v>Comedy</v>
      </c>
      <c r="AE3596">
        <v>6.5</v>
      </c>
    </row>
    <row r="3597" spans="2:31" x14ac:dyDescent="0.4">
      <c r="B3597" t="s">
        <v>3712</v>
      </c>
      <c r="C3597" s="7">
        <v>41713</v>
      </c>
      <c r="D3597">
        <f>YEAR(_01_data[[#This Row],[Release Date]])</f>
        <v>2014</v>
      </c>
      <c r="E3597" t="s">
        <v>38</v>
      </c>
      <c r="F3597" t="s">
        <v>102</v>
      </c>
      <c r="G3597" t="s">
        <v>20</v>
      </c>
      <c r="H3597" t="s">
        <v>21</v>
      </c>
      <c r="I3597" t="s">
        <v>32</v>
      </c>
      <c r="J3597">
        <v>0</v>
      </c>
      <c r="K3597">
        <v>0</v>
      </c>
      <c r="L3597">
        <v>0</v>
      </c>
      <c r="M3597">
        <v>116</v>
      </c>
      <c r="N3597">
        <v>7.1</v>
      </c>
      <c r="O3597">
        <v>18</v>
      </c>
      <c r="P3597">
        <v>80</v>
      </c>
      <c r="Q3597">
        <v>5858</v>
      </c>
      <c r="R3597">
        <v>150000</v>
      </c>
      <c r="AD3597" t="str">
        <v>Documentary</v>
      </c>
      <c r="AE3597">
        <v>7.1</v>
      </c>
    </row>
    <row r="3598" spans="2:31" x14ac:dyDescent="0.4">
      <c r="B3598" t="s">
        <v>3713</v>
      </c>
      <c r="C3598" s="7">
        <v>41691</v>
      </c>
      <c r="D3598">
        <f>YEAR(_01_data[[#This Row],[Release Date]])</f>
        <v>2014</v>
      </c>
      <c r="E3598" t="s">
        <v>38</v>
      </c>
      <c r="F3598" t="s">
        <v>24</v>
      </c>
      <c r="G3598" t="s">
        <v>20</v>
      </c>
      <c r="H3598" t="s">
        <v>60</v>
      </c>
      <c r="I3598" t="s">
        <v>81</v>
      </c>
      <c r="J3598">
        <v>40000</v>
      </c>
      <c r="K3598">
        <v>54031</v>
      </c>
      <c r="L3598">
        <v>0</v>
      </c>
      <c r="M3598">
        <v>37000</v>
      </c>
      <c r="N3598">
        <v>6.3</v>
      </c>
      <c r="O3598">
        <v>355</v>
      </c>
      <c r="P3598">
        <v>119</v>
      </c>
      <c r="Q3598">
        <v>23014504</v>
      </c>
      <c r="R3598">
        <v>100000000</v>
      </c>
      <c r="AD3598" t="str">
        <v>Drama</v>
      </c>
      <c r="AE3598">
        <v>6.3</v>
      </c>
    </row>
    <row r="3599" spans="2:31" x14ac:dyDescent="0.4">
      <c r="B3599" t="s">
        <v>3714</v>
      </c>
      <c r="C3599" s="7">
        <v>41752</v>
      </c>
      <c r="D3599">
        <f>YEAR(_01_data[[#This Row],[Release Date]])</f>
        <v>2014</v>
      </c>
      <c r="E3599" t="s">
        <v>38</v>
      </c>
      <c r="F3599" t="s">
        <v>56</v>
      </c>
      <c r="G3599" t="s">
        <v>20</v>
      </c>
      <c r="H3599" t="s">
        <v>21</v>
      </c>
      <c r="I3599" t="s">
        <v>81</v>
      </c>
      <c r="J3599">
        <v>974</v>
      </c>
      <c r="K3599">
        <v>3988</v>
      </c>
      <c r="L3599">
        <v>0</v>
      </c>
      <c r="M3599">
        <v>56000</v>
      </c>
      <c r="N3599">
        <v>5.7</v>
      </c>
      <c r="O3599">
        <v>378</v>
      </c>
      <c r="P3599">
        <v>165</v>
      </c>
      <c r="Q3599">
        <v>245428137</v>
      </c>
      <c r="R3599">
        <v>210000000</v>
      </c>
      <c r="AD3599" t="str">
        <v>Action</v>
      </c>
      <c r="AE3599">
        <v>5.7</v>
      </c>
    </row>
    <row r="3600" spans="2:31" x14ac:dyDescent="0.4">
      <c r="B3600" t="s">
        <v>3715</v>
      </c>
      <c r="C3600" s="7">
        <v>41860</v>
      </c>
      <c r="D3600">
        <f>YEAR(_01_data[[#This Row],[Release Date]])</f>
        <v>2014</v>
      </c>
      <c r="E3600" t="s">
        <v>38</v>
      </c>
      <c r="F3600" t="s">
        <v>31</v>
      </c>
      <c r="G3600" t="s">
        <v>20</v>
      </c>
      <c r="H3600" t="s">
        <v>21</v>
      </c>
      <c r="I3600" t="s">
        <v>65</v>
      </c>
      <c r="J3600">
        <v>40000</v>
      </c>
      <c r="K3600">
        <v>43810</v>
      </c>
      <c r="L3600">
        <v>0</v>
      </c>
      <c r="M3600">
        <v>20000</v>
      </c>
      <c r="N3600">
        <v>5.4</v>
      </c>
      <c r="O3600">
        <v>254</v>
      </c>
      <c r="P3600">
        <v>102</v>
      </c>
      <c r="Q3600">
        <v>1821983</v>
      </c>
      <c r="R3600">
        <v>3000000</v>
      </c>
      <c r="AD3600" t="str">
        <v>Comedy</v>
      </c>
      <c r="AE3600">
        <v>5.4</v>
      </c>
    </row>
    <row r="3601" spans="2:31" x14ac:dyDescent="0.4">
      <c r="B3601" t="s">
        <v>3716</v>
      </c>
      <c r="C3601" s="7">
        <v>41767</v>
      </c>
      <c r="D3601">
        <f>YEAR(_01_data[[#This Row],[Release Date]])</f>
        <v>2014</v>
      </c>
      <c r="E3601" t="s">
        <v>38</v>
      </c>
      <c r="F3601" t="s">
        <v>50</v>
      </c>
      <c r="G3601" t="s">
        <v>20</v>
      </c>
      <c r="H3601" t="s">
        <v>21</v>
      </c>
      <c r="I3601" t="s">
        <v>81</v>
      </c>
      <c r="J3601">
        <v>769</v>
      </c>
      <c r="K3601">
        <v>2938</v>
      </c>
      <c r="L3601">
        <v>11000</v>
      </c>
      <c r="M3601">
        <v>35000</v>
      </c>
      <c r="N3601">
        <v>7.2</v>
      </c>
      <c r="O3601">
        <v>322</v>
      </c>
      <c r="P3601">
        <v>137</v>
      </c>
      <c r="Q3601">
        <v>115603980</v>
      </c>
      <c r="R3601">
        <v>65000000</v>
      </c>
      <c r="AD3601" t="str">
        <v>Biography</v>
      </c>
      <c r="AE3601">
        <v>7.2</v>
      </c>
    </row>
    <row r="3602" spans="2:31" x14ac:dyDescent="0.4">
      <c r="B3602" t="s">
        <v>3717</v>
      </c>
      <c r="C3602" s="7">
        <v>41830</v>
      </c>
      <c r="D3602">
        <f>YEAR(_01_data[[#This Row],[Release Date]])</f>
        <v>2014</v>
      </c>
      <c r="E3602" t="s">
        <v>38</v>
      </c>
      <c r="F3602" t="s">
        <v>64</v>
      </c>
      <c r="G3602" t="s">
        <v>20</v>
      </c>
      <c r="H3602" t="s">
        <v>21</v>
      </c>
      <c r="I3602" t="s">
        <v>65</v>
      </c>
      <c r="J3602">
        <v>707</v>
      </c>
      <c r="K3602">
        <v>1565</v>
      </c>
      <c r="L3602">
        <v>6</v>
      </c>
      <c r="M3602">
        <v>13000</v>
      </c>
      <c r="N3602">
        <v>5.7</v>
      </c>
      <c r="O3602">
        <v>270</v>
      </c>
      <c r="P3602">
        <v>83</v>
      </c>
      <c r="Q3602">
        <v>31537320</v>
      </c>
      <c r="R3602">
        <v>1000000</v>
      </c>
      <c r="AD3602" t="str">
        <v>Horror</v>
      </c>
      <c r="AE3602">
        <v>5.7</v>
      </c>
    </row>
    <row r="3603" spans="2:31" x14ac:dyDescent="0.4">
      <c r="B3603" t="s">
        <v>3718</v>
      </c>
      <c r="C3603" s="7">
        <v>41793</v>
      </c>
      <c r="D3603">
        <f>YEAR(_01_data[[#This Row],[Release Date]])</f>
        <v>2014</v>
      </c>
      <c r="E3603" t="s">
        <v>38</v>
      </c>
      <c r="F3603" t="s">
        <v>24</v>
      </c>
      <c r="G3603" t="s">
        <v>20</v>
      </c>
      <c r="H3603" t="s">
        <v>21</v>
      </c>
      <c r="I3603" t="s">
        <v>61</v>
      </c>
      <c r="J3603">
        <v>116</v>
      </c>
      <c r="K3603">
        <v>525</v>
      </c>
      <c r="L3603">
        <v>49</v>
      </c>
      <c r="M3603">
        <v>0</v>
      </c>
      <c r="N3603">
        <v>6.7</v>
      </c>
      <c r="O3603">
        <v>50</v>
      </c>
      <c r="P3603">
        <v>115</v>
      </c>
      <c r="Q3603">
        <v>30127963</v>
      </c>
      <c r="R3603">
        <v>15000000</v>
      </c>
      <c r="AD3603" t="str">
        <v>Drama</v>
      </c>
      <c r="AE3603">
        <v>6.7</v>
      </c>
    </row>
    <row r="3604" spans="2:31" x14ac:dyDescent="0.4">
      <c r="B3604" t="s">
        <v>3719</v>
      </c>
      <c r="C3604" s="7">
        <v>41990</v>
      </c>
      <c r="D3604">
        <f>YEAR(_01_data[[#This Row],[Release Date]])</f>
        <v>2014</v>
      </c>
      <c r="E3604" t="s">
        <v>38</v>
      </c>
      <c r="F3604" t="s">
        <v>31</v>
      </c>
      <c r="G3604" t="s">
        <v>20</v>
      </c>
      <c r="H3604" t="s">
        <v>21</v>
      </c>
      <c r="I3604" t="s">
        <v>65</v>
      </c>
      <c r="J3604">
        <v>6000</v>
      </c>
      <c r="K3604">
        <v>6322</v>
      </c>
      <c r="L3604">
        <v>387</v>
      </c>
      <c r="M3604">
        <v>0</v>
      </c>
      <c r="N3604">
        <v>6.3</v>
      </c>
      <c r="O3604">
        <v>270</v>
      </c>
      <c r="P3604">
        <v>97</v>
      </c>
      <c r="Q3604">
        <v>7574066</v>
      </c>
      <c r="R3604">
        <v>10000000</v>
      </c>
      <c r="AD3604" t="str">
        <v>Comedy</v>
      </c>
      <c r="AE3604">
        <v>6.3</v>
      </c>
    </row>
    <row r="3605" spans="2:31" x14ac:dyDescent="0.4">
      <c r="B3605" t="s">
        <v>3720</v>
      </c>
      <c r="C3605" s="7">
        <v>41756</v>
      </c>
      <c r="D3605">
        <f>YEAR(_01_data[[#This Row],[Release Date]])</f>
        <v>2014</v>
      </c>
      <c r="E3605" t="s">
        <v>38</v>
      </c>
      <c r="F3605" t="s">
        <v>24</v>
      </c>
      <c r="G3605" t="s">
        <v>20</v>
      </c>
      <c r="H3605" t="s">
        <v>21</v>
      </c>
      <c r="I3605" t="s">
        <v>65</v>
      </c>
      <c r="J3605">
        <v>24000</v>
      </c>
      <c r="K3605">
        <v>26495</v>
      </c>
      <c r="L3605">
        <v>141</v>
      </c>
      <c r="M3605">
        <v>129000</v>
      </c>
      <c r="N3605">
        <v>8.5</v>
      </c>
      <c r="O3605">
        <v>535</v>
      </c>
      <c r="P3605">
        <v>107</v>
      </c>
      <c r="Q3605">
        <v>13092000</v>
      </c>
      <c r="R3605">
        <v>3300000</v>
      </c>
      <c r="AD3605" t="str">
        <v>Drama</v>
      </c>
      <c r="AE3605">
        <v>8.5</v>
      </c>
    </row>
    <row r="3606" spans="2:31" x14ac:dyDescent="0.4">
      <c r="B3606" t="s">
        <v>3721</v>
      </c>
      <c r="C3606" s="7">
        <v>41802</v>
      </c>
      <c r="D3606">
        <f>YEAR(_01_data[[#This Row],[Release Date]])</f>
        <v>2014</v>
      </c>
      <c r="E3606" t="s">
        <v>38</v>
      </c>
      <c r="F3606" t="s">
        <v>42</v>
      </c>
      <c r="G3606" t="s">
        <v>20</v>
      </c>
      <c r="H3606" t="s">
        <v>21</v>
      </c>
      <c r="I3606" t="s">
        <v>65</v>
      </c>
      <c r="J3606">
        <v>2000</v>
      </c>
      <c r="K3606">
        <v>4896</v>
      </c>
      <c r="L3606">
        <v>212</v>
      </c>
      <c r="M3606">
        <v>38000</v>
      </c>
      <c r="N3606">
        <v>7.1</v>
      </c>
      <c r="O3606">
        <v>349</v>
      </c>
      <c r="P3606">
        <v>115</v>
      </c>
      <c r="Q3606">
        <v>37877959</v>
      </c>
      <c r="R3606">
        <v>15000000</v>
      </c>
      <c r="AD3606" t="str">
        <v>Adventure</v>
      </c>
      <c r="AE3606">
        <v>7.1</v>
      </c>
    </row>
    <row r="3607" spans="2:31" x14ac:dyDescent="0.4">
      <c r="B3607" t="s">
        <v>3722</v>
      </c>
      <c r="C3607" s="7">
        <v>41733</v>
      </c>
      <c r="D3607">
        <f>YEAR(_01_data[[#This Row],[Release Date]])</f>
        <v>2014</v>
      </c>
      <c r="E3607" t="s">
        <v>38</v>
      </c>
      <c r="F3607" t="s">
        <v>24</v>
      </c>
      <c r="G3607" t="s">
        <v>20</v>
      </c>
      <c r="H3607" t="s">
        <v>21</v>
      </c>
      <c r="I3607" t="s">
        <v>81</v>
      </c>
      <c r="J3607">
        <v>20000</v>
      </c>
      <c r="K3607">
        <v>22447</v>
      </c>
      <c r="L3607">
        <v>167</v>
      </c>
      <c r="M3607">
        <v>17000</v>
      </c>
      <c r="N3607">
        <v>6.2</v>
      </c>
      <c r="O3607">
        <v>189</v>
      </c>
      <c r="P3607">
        <v>118</v>
      </c>
      <c r="Q3607">
        <v>22451</v>
      </c>
      <c r="R3607">
        <v>60000000</v>
      </c>
      <c r="AD3607" t="str">
        <v>Drama</v>
      </c>
      <c r="AE3607">
        <v>6.2</v>
      </c>
    </row>
    <row r="3608" spans="2:31" x14ac:dyDescent="0.4">
      <c r="B3608" t="s">
        <v>3723</v>
      </c>
      <c r="C3608" s="7">
        <v>41674</v>
      </c>
      <c r="D3608">
        <f>YEAR(_01_data[[#This Row],[Release Date]])</f>
        <v>2014</v>
      </c>
      <c r="E3608" t="s">
        <v>38</v>
      </c>
      <c r="F3608" t="s">
        <v>31</v>
      </c>
      <c r="G3608" t="s">
        <v>20</v>
      </c>
      <c r="H3608" t="s">
        <v>21</v>
      </c>
      <c r="I3608" t="s">
        <v>65</v>
      </c>
      <c r="J3608">
        <v>17000</v>
      </c>
      <c r="K3608">
        <v>18947</v>
      </c>
      <c r="L3608">
        <v>0</v>
      </c>
      <c r="M3608">
        <v>0</v>
      </c>
      <c r="N3608">
        <v>6.7</v>
      </c>
      <c r="O3608">
        <v>149</v>
      </c>
      <c r="P3608">
        <v>106</v>
      </c>
      <c r="Q3608">
        <v>3588432</v>
      </c>
      <c r="R3608">
        <v>6000000</v>
      </c>
      <c r="AD3608" t="str">
        <v>Comedy</v>
      </c>
      <c r="AE3608">
        <v>6.7</v>
      </c>
    </row>
    <row r="3609" spans="2:31" x14ac:dyDescent="0.4">
      <c r="B3609" t="s">
        <v>3724</v>
      </c>
      <c r="C3609" s="7">
        <v>41940</v>
      </c>
      <c r="D3609">
        <f>YEAR(_01_data[[#This Row],[Release Date]])</f>
        <v>2014</v>
      </c>
      <c r="E3609" t="s">
        <v>38</v>
      </c>
      <c r="F3609" t="s">
        <v>56</v>
      </c>
      <c r="G3609" t="s">
        <v>20</v>
      </c>
      <c r="H3609" t="s">
        <v>21</v>
      </c>
      <c r="I3609" t="s">
        <v>81</v>
      </c>
      <c r="J3609">
        <v>34000</v>
      </c>
      <c r="K3609">
        <v>91434</v>
      </c>
      <c r="L3609">
        <v>0</v>
      </c>
      <c r="M3609">
        <v>82000</v>
      </c>
      <c r="N3609">
        <v>8</v>
      </c>
      <c r="O3609">
        <v>539</v>
      </c>
      <c r="P3609">
        <v>149</v>
      </c>
      <c r="Q3609">
        <v>233914986</v>
      </c>
      <c r="R3609">
        <v>200000000</v>
      </c>
      <c r="AD3609" t="str">
        <v>Action</v>
      </c>
      <c r="AE3609">
        <v>8</v>
      </c>
    </row>
    <row r="3610" spans="2:31" x14ac:dyDescent="0.4">
      <c r="B3610" t="s">
        <v>3725</v>
      </c>
      <c r="C3610" s="7">
        <v>42130</v>
      </c>
      <c r="D3610">
        <f>YEAR(_01_data[[#This Row],[Release Date]])</f>
        <v>2015</v>
      </c>
      <c r="E3610" t="s">
        <v>38</v>
      </c>
      <c r="F3610" t="s">
        <v>24</v>
      </c>
      <c r="G3610" t="s">
        <v>20</v>
      </c>
      <c r="H3610" t="s">
        <v>21</v>
      </c>
      <c r="I3610" t="s">
        <v>65</v>
      </c>
      <c r="J3610">
        <v>1000</v>
      </c>
      <c r="K3610">
        <v>2059</v>
      </c>
      <c r="L3610">
        <v>0</v>
      </c>
      <c r="M3610">
        <v>26000</v>
      </c>
      <c r="N3610">
        <v>7.5</v>
      </c>
      <c r="O3610">
        <v>1</v>
      </c>
      <c r="P3610">
        <v>111</v>
      </c>
      <c r="Q3610">
        <v>14616</v>
      </c>
      <c r="R3610">
        <v>12000000</v>
      </c>
      <c r="AD3610" t="str">
        <v>Drama</v>
      </c>
      <c r="AE3610">
        <v>7.5</v>
      </c>
    </row>
    <row r="3611" spans="2:31" x14ac:dyDescent="0.4">
      <c r="B3611" t="s">
        <v>3726</v>
      </c>
      <c r="C3611" s="7">
        <v>42276</v>
      </c>
      <c r="D3611">
        <f>YEAR(_01_data[[#This Row],[Release Date]])</f>
        <v>2015</v>
      </c>
      <c r="E3611" t="s">
        <v>38</v>
      </c>
      <c r="F3611" t="s">
        <v>24</v>
      </c>
      <c r="G3611" t="s">
        <v>20</v>
      </c>
      <c r="H3611" t="s">
        <v>21</v>
      </c>
      <c r="I3611" t="s">
        <v>81</v>
      </c>
      <c r="J3611">
        <v>4000</v>
      </c>
      <c r="K3611">
        <v>6617</v>
      </c>
      <c r="L3611">
        <v>35</v>
      </c>
      <c r="M3611">
        <v>0</v>
      </c>
      <c r="N3611">
        <v>4.5999999999999996</v>
      </c>
      <c r="O3611">
        <v>12</v>
      </c>
      <c r="P3611">
        <v>121</v>
      </c>
      <c r="Q3611">
        <v>4700361</v>
      </c>
      <c r="R3611">
        <v>5000000</v>
      </c>
      <c r="AD3611" t="str">
        <v>Drama</v>
      </c>
      <c r="AE3611">
        <v>4.5999999999999996</v>
      </c>
    </row>
    <row r="3612" spans="2:31" x14ac:dyDescent="0.4">
      <c r="B3612" t="s">
        <v>3727</v>
      </c>
      <c r="C3612" s="7">
        <v>42042</v>
      </c>
      <c r="D3612">
        <f>YEAR(_01_data[[#This Row],[Release Date]])</f>
        <v>2015</v>
      </c>
      <c r="E3612" t="s">
        <v>38</v>
      </c>
      <c r="F3612" t="s">
        <v>31</v>
      </c>
      <c r="G3612" t="s">
        <v>20</v>
      </c>
      <c r="H3612" t="s">
        <v>21</v>
      </c>
      <c r="I3612" t="s">
        <v>81</v>
      </c>
      <c r="J3612">
        <v>15000</v>
      </c>
      <c r="K3612">
        <v>44037</v>
      </c>
      <c r="L3612">
        <v>488</v>
      </c>
      <c r="M3612">
        <v>11000</v>
      </c>
      <c r="N3612">
        <v>5.4</v>
      </c>
      <c r="O3612">
        <v>138</v>
      </c>
      <c r="P3612">
        <v>105</v>
      </c>
      <c r="Q3612">
        <v>20991497</v>
      </c>
      <c r="R3612">
        <v>37000000</v>
      </c>
      <c r="AD3612" t="str">
        <v>Comedy</v>
      </c>
      <c r="AE3612">
        <v>5.4</v>
      </c>
    </row>
    <row r="3613" spans="2:31" x14ac:dyDescent="0.4">
      <c r="B3613" t="s">
        <v>3728</v>
      </c>
      <c r="C3613" s="7">
        <v>42068</v>
      </c>
      <c r="D3613">
        <f>YEAR(_01_data[[#This Row],[Release Date]])</f>
        <v>2015</v>
      </c>
      <c r="E3613" t="s">
        <v>38</v>
      </c>
      <c r="F3613" t="s">
        <v>42</v>
      </c>
      <c r="G3613" t="s">
        <v>20</v>
      </c>
      <c r="H3613" t="s">
        <v>21</v>
      </c>
      <c r="I3613" t="s">
        <v>61</v>
      </c>
      <c r="J3613">
        <v>35000</v>
      </c>
      <c r="K3613">
        <v>38450</v>
      </c>
      <c r="L3613">
        <v>12</v>
      </c>
      <c r="M3613">
        <v>0</v>
      </c>
      <c r="N3613">
        <v>5</v>
      </c>
      <c r="O3613">
        <v>70</v>
      </c>
      <c r="P3613">
        <v>92</v>
      </c>
      <c r="Q3613">
        <v>85884815</v>
      </c>
      <c r="R3613">
        <v>90000000</v>
      </c>
      <c r="AD3613" t="str">
        <v>Adventure</v>
      </c>
      <c r="AE3613">
        <v>5</v>
      </c>
    </row>
    <row r="3614" spans="2:31" x14ac:dyDescent="0.4">
      <c r="B3614" t="s">
        <v>3729</v>
      </c>
      <c r="C3614" s="7">
        <v>42205</v>
      </c>
      <c r="D3614">
        <f>YEAR(_01_data[[#This Row],[Release Date]])</f>
        <v>2015</v>
      </c>
      <c r="E3614" t="s">
        <v>38</v>
      </c>
      <c r="F3614" t="s">
        <v>39</v>
      </c>
      <c r="G3614" t="s">
        <v>20</v>
      </c>
      <c r="H3614" t="s">
        <v>21</v>
      </c>
      <c r="I3614" t="s">
        <v>65</v>
      </c>
      <c r="J3614">
        <v>1000</v>
      </c>
      <c r="K3614">
        <v>1442</v>
      </c>
      <c r="L3614">
        <v>26</v>
      </c>
      <c r="M3614">
        <v>0</v>
      </c>
      <c r="N3614">
        <v>7.3</v>
      </c>
      <c r="O3614">
        <v>328</v>
      </c>
      <c r="P3614">
        <v>90</v>
      </c>
      <c r="Q3614">
        <v>3442820</v>
      </c>
      <c r="R3614">
        <v>8000000</v>
      </c>
      <c r="AD3614" t="str">
        <v>Animation</v>
      </c>
      <c r="AE3614">
        <v>7.3</v>
      </c>
    </row>
    <row r="3615" spans="2:31" x14ac:dyDescent="0.4">
      <c r="B3615" t="s">
        <v>3730</v>
      </c>
      <c r="C3615" s="7">
        <v>42057</v>
      </c>
      <c r="D3615">
        <f>YEAR(_01_data[[#This Row],[Release Date]])</f>
        <v>2015</v>
      </c>
      <c r="E3615" t="s">
        <v>38</v>
      </c>
      <c r="F3615" t="s">
        <v>42</v>
      </c>
      <c r="G3615" t="s">
        <v>20</v>
      </c>
      <c r="H3615" t="s">
        <v>21</v>
      </c>
      <c r="I3615" t="s">
        <v>32</v>
      </c>
      <c r="J3615">
        <v>0</v>
      </c>
      <c r="K3615">
        <v>0</v>
      </c>
      <c r="L3615">
        <v>0</v>
      </c>
      <c r="M3615">
        <v>215</v>
      </c>
      <c r="N3615">
        <v>7</v>
      </c>
      <c r="O3615">
        <v>5</v>
      </c>
      <c r="P3615">
        <v>72</v>
      </c>
      <c r="Q3615">
        <v>4914</v>
      </c>
      <c r="R3615">
        <v>150000</v>
      </c>
      <c r="AD3615" t="str">
        <v>Adventure</v>
      </c>
      <c r="AE3615">
        <v>7</v>
      </c>
    </row>
    <row r="3616" spans="2:31" x14ac:dyDescent="0.4">
      <c r="B3616" t="s">
        <v>3731</v>
      </c>
      <c r="C3616" s="7">
        <v>42040</v>
      </c>
      <c r="D3616">
        <f>YEAR(_01_data[[#This Row],[Release Date]])</f>
        <v>2015</v>
      </c>
      <c r="E3616" t="s">
        <v>38</v>
      </c>
      <c r="F3616" t="s">
        <v>56</v>
      </c>
      <c r="G3616" t="s">
        <v>20</v>
      </c>
      <c r="H3616" t="s">
        <v>21</v>
      </c>
      <c r="I3616" t="s">
        <v>81</v>
      </c>
      <c r="J3616">
        <v>2000</v>
      </c>
      <c r="K3616">
        <v>5730</v>
      </c>
      <c r="L3616">
        <v>235</v>
      </c>
      <c r="M3616">
        <v>61000</v>
      </c>
      <c r="N3616">
        <v>7.4</v>
      </c>
      <c r="O3616">
        <v>517</v>
      </c>
      <c r="P3616">
        <v>117</v>
      </c>
      <c r="Q3616">
        <v>180191634</v>
      </c>
      <c r="R3616">
        <v>130000000</v>
      </c>
      <c r="AD3616" t="str">
        <v>Action</v>
      </c>
      <c r="AE3616">
        <v>7.4</v>
      </c>
    </row>
    <row r="3617" spans="2:31" x14ac:dyDescent="0.4">
      <c r="B3617" t="s">
        <v>3732</v>
      </c>
      <c r="C3617" s="7">
        <v>42055</v>
      </c>
      <c r="D3617">
        <f>YEAR(_01_data[[#This Row],[Release Date]])</f>
        <v>2015</v>
      </c>
      <c r="E3617" t="s">
        <v>38</v>
      </c>
      <c r="F3617" t="s">
        <v>56</v>
      </c>
      <c r="G3617" t="s">
        <v>20</v>
      </c>
      <c r="H3617" t="s">
        <v>21</v>
      </c>
      <c r="I3617" t="s">
        <v>81</v>
      </c>
      <c r="J3617">
        <v>26000</v>
      </c>
      <c r="K3617">
        <v>92000</v>
      </c>
      <c r="L3617">
        <v>0</v>
      </c>
      <c r="M3617">
        <v>118000</v>
      </c>
      <c r="N3617">
        <v>7.5</v>
      </c>
      <c r="O3617">
        <v>635</v>
      </c>
      <c r="P3617">
        <v>141</v>
      </c>
      <c r="Q3617">
        <v>458991599</v>
      </c>
      <c r="R3617">
        <v>250000000</v>
      </c>
      <c r="AD3617" t="str">
        <v>Action</v>
      </c>
      <c r="AE3617">
        <v>7.5</v>
      </c>
    </row>
    <row r="3618" spans="2:31" x14ac:dyDescent="0.4">
      <c r="B3618" t="s">
        <v>3733</v>
      </c>
      <c r="C3618" s="7">
        <v>42182</v>
      </c>
      <c r="D3618">
        <f>YEAR(_01_data[[#This Row],[Release Date]])</f>
        <v>2015</v>
      </c>
      <c r="E3618" t="s">
        <v>38</v>
      </c>
      <c r="F3618" t="s">
        <v>56</v>
      </c>
      <c r="G3618" t="s">
        <v>3734</v>
      </c>
      <c r="H3618" t="s">
        <v>1159</v>
      </c>
      <c r="I3618" t="s">
        <v>32</v>
      </c>
      <c r="J3618">
        <v>218</v>
      </c>
      <c r="K3618">
        <v>554</v>
      </c>
      <c r="L3618">
        <v>50</v>
      </c>
      <c r="M3618">
        <v>21000</v>
      </c>
      <c r="N3618">
        <v>8.4</v>
      </c>
      <c r="O3618">
        <v>44</v>
      </c>
      <c r="P3618">
        <v>159</v>
      </c>
      <c r="Q3618">
        <v>6498000</v>
      </c>
      <c r="R3618">
        <v>18026148</v>
      </c>
      <c r="AD3618" t="str">
        <v>Action</v>
      </c>
      <c r="AE3618">
        <v>8.4</v>
      </c>
    </row>
    <row r="3619" spans="2:31" x14ac:dyDescent="0.4">
      <c r="B3619" t="s">
        <v>3735</v>
      </c>
      <c r="C3619" s="7">
        <v>42115</v>
      </c>
      <c r="D3619">
        <f>YEAR(_01_data[[#This Row],[Release Date]])</f>
        <v>2015</v>
      </c>
      <c r="E3619" t="s">
        <v>38</v>
      </c>
      <c r="F3619" t="s">
        <v>50</v>
      </c>
      <c r="G3619" t="s">
        <v>20</v>
      </c>
      <c r="H3619" t="s">
        <v>21</v>
      </c>
      <c r="I3619" t="s">
        <v>65</v>
      </c>
      <c r="J3619">
        <v>40000</v>
      </c>
      <c r="K3619">
        <v>63769</v>
      </c>
      <c r="L3619">
        <v>108</v>
      </c>
      <c r="M3619">
        <v>44000</v>
      </c>
      <c r="N3619">
        <v>7</v>
      </c>
      <c r="O3619">
        <v>391</v>
      </c>
      <c r="P3619">
        <v>123</v>
      </c>
      <c r="Q3619">
        <v>62563543</v>
      </c>
      <c r="R3619">
        <v>53000000</v>
      </c>
      <c r="AD3619" t="str">
        <v>Biography</v>
      </c>
      <c r="AE3619">
        <v>7</v>
      </c>
    </row>
    <row r="3620" spans="2:31" x14ac:dyDescent="0.4">
      <c r="B3620" t="s">
        <v>3736</v>
      </c>
      <c r="C3620" s="7">
        <v>42257</v>
      </c>
      <c r="D3620">
        <f>YEAR(_01_data[[#This Row],[Release Date]])</f>
        <v>2015</v>
      </c>
      <c r="E3620" t="s">
        <v>38</v>
      </c>
      <c r="F3620" t="s">
        <v>56</v>
      </c>
      <c r="G3620" t="s">
        <v>20</v>
      </c>
      <c r="H3620" t="s">
        <v>21</v>
      </c>
      <c r="I3620" t="s">
        <v>65</v>
      </c>
      <c r="J3620">
        <v>26000</v>
      </c>
      <c r="K3620">
        <v>28129</v>
      </c>
      <c r="L3620">
        <v>0</v>
      </c>
      <c r="M3620">
        <v>11000</v>
      </c>
      <c r="N3620">
        <v>5.4</v>
      </c>
      <c r="O3620">
        <v>261</v>
      </c>
      <c r="P3620">
        <v>133</v>
      </c>
      <c r="Q3620">
        <v>7097125</v>
      </c>
      <c r="R3620">
        <v>70000000</v>
      </c>
      <c r="AD3620" t="str">
        <v>Action</v>
      </c>
      <c r="AE3620">
        <v>5.4</v>
      </c>
    </row>
    <row r="3621" spans="2:31" x14ac:dyDescent="0.4">
      <c r="B3621" t="s">
        <v>3737</v>
      </c>
      <c r="C3621" s="7">
        <v>42099</v>
      </c>
      <c r="D3621">
        <f>YEAR(_01_data[[#This Row],[Release Date]])</f>
        <v>2015</v>
      </c>
      <c r="E3621" t="s">
        <v>38</v>
      </c>
      <c r="F3621" t="s">
        <v>24</v>
      </c>
      <c r="G3621" t="s">
        <v>20</v>
      </c>
      <c r="H3621" t="s">
        <v>21</v>
      </c>
      <c r="I3621" t="s">
        <v>81</v>
      </c>
      <c r="J3621">
        <v>15000</v>
      </c>
      <c r="K3621">
        <v>16944</v>
      </c>
      <c r="L3621">
        <v>14000</v>
      </c>
      <c r="M3621">
        <v>55000</v>
      </c>
      <c r="N3621">
        <v>7.6</v>
      </c>
      <c r="O3621">
        <v>459</v>
      </c>
      <c r="P3621">
        <v>142</v>
      </c>
      <c r="Q3621">
        <v>72306065</v>
      </c>
      <c r="R3621">
        <v>40000000</v>
      </c>
      <c r="AD3621" t="str">
        <v>Drama</v>
      </c>
      <c r="AE3621">
        <v>7.6</v>
      </c>
    </row>
    <row r="3622" spans="2:31" x14ac:dyDescent="0.4">
      <c r="B3622" t="s">
        <v>3738</v>
      </c>
      <c r="C3622" s="7">
        <v>42164</v>
      </c>
      <c r="D3622">
        <f>YEAR(_01_data[[#This Row],[Release Date]])</f>
        <v>2015</v>
      </c>
      <c r="E3622" t="s">
        <v>38</v>
      </c>
      <c r="F3622" t="s">
        <v>24</v>
      </c>
      <c r="G3622" t="s">
        <v>20</v>
      </c>
      <c r="H3622" t="s">
        <v>60</v>
      </c>
      <c r="I3622" t="s">
        <v>81</v>
      </c>
      <c r="J3622">
        <v>838</v>
      </c>
      <c r="K3622">
        <v>995</v>
      </c>
      <c r="L3622">
        <v>34</v>
      </c>
      <c r="M3622">
        <v>36000</v>
      </c>
      <c r="N3622">
        <v>7.5</v>
      </c>
      <c r="O3622">
        <v>351</v>
      </c>
      <c r="P3622">
        <v>111</v>
      </c>
      <c r="Q3622">
        <v>38317535</v>
      </c>
      <c r="R3622">
        <v>11000000</v>
      </c>
      <c r="AD3622" t="str">
        <v>Drama</v>
      </c>
      <c r="AE3622">
        <v>7.5</v>
      </c>
    </row>
    <row r="3623" spans="2:31" x14ac:dyDescent="0.4">
      <c r="B3623" t="s">
        <v>3739</v>
      </c>
      <c r="C3623" s="7">
        <v>42196</v>
      </c>
      <c r="D3623">
        <f>YEAR(_01_data[[#This Row],[Release Date]])</f>
        <v>2015</v>
      </c>
      <c r="E3623" t="s">
        <v>38</v>
      </c>
      <c r="F3623" t="s">
        <v>24</v>
      </c>
      <c r="G3623" t="s">
        <v>20</v>
      </c>
      <c r="H3623" t="s">
        <v>21</v>
      </c>
      <c r="I3623" t="s">
        <v>65</v>
      </c>
      <c r="J3623">
        <v>628</v>
      </c>
      <c r="K3623">
        <v>4249</v>
      </c>
      <c r="L3623">
        <v>47</v>
      </c>
      <c r="M3623">
        <v>1000</v>
      </c>
      <c r="N3623">
        <v>7.2</v>
      </c>
      <c r="O3623">
        <v>10</v>
      </c>
      <c r="P3623">
        <v>89</v>
      </c>
      <c r="Q3623">
        <v>444044</v>
      </c>
      <c r="R3623">
        <v>1900000</v>
      </c>
      <c r="AD3623" t="str">
        <v>Drama</v>
      </c>
      <c r="AE3623">
        <v>7.2</v>
      </c>
    </row>
    <row r="3624" spans="2:31" x14ac:dyDescent="0.4">
      <c r="B3624" t="s">
        <v>3740</v>
      </c>
      <c r="C3624" s="7">
        <v>42213</v>
      </c>
      <c r="D3624">
        <f>YEAR(_01_data[[#This Row],[Release Date]])</f>
        <v>2015</v>
      </c>
      <c r="E3624" t="s">
        <v>38</v>
      </c>
      <c r="F3624" t="s">
        <v>31</v>
      </c>
      <c r="G3624" t="s">
        <v>20</v>
      </c>
      <c r="H3624" t="s">
        <v>21</v>
      </c>
      <c r="I3624" t="s">
        <v>65</v>
      </c>
      <c r="J3624">
        <v>14000</v>
      </c>
      <c r="K3624">
        <v>16926</v>
      </c>
      <c r="L3624">
        <v>53</v>
      </c>
      <c r="M3624">
        <v>25000</v>
      </c>
      <c r="N3624">
        <v>6.6</v>
      </c>
      <c r="O3624">
        <v>175</v>
      </c>
      <c r="P3624">
        <v>101</v>
      </c>
      <c r="Q3624">
        <v>13650738</v>
      </c>
      <c r="R3624">
        <v>20000000</v>
      </c>
      <c r="AD3624" t="str">
        <v>Comedy</v>
      </c>
      <c r="AE3624">
        <v>6.6</v>
      </c>
    </row>
    <row r="3625" spans="2:31" x14ac:dyDescent="0.4">
      <c r="B3625" t="s">
        <v>3741</v>
      </c>
      <c r="C3625" s="7">
        <v>42181</v>
      </c>
      <c r="D3625">
        <f>YEAR(_01_data[[#This Row],[Release Date]])</f>
        <v>2015</v>
      </c>
      <c r="E3625" t="s">
        <v>38</v>
      </c>
      <c r="F3625" t="s">
        <v>24</v>
      </c>
      <c r="G3625" t="s">
        <v>20</v>
      </c>
      <c r="H3625" t="s">
        <v>21</v>
      </c>
      <c r="I3625" t="s">
        <v>65</v>
      </c>
      <c r="J3625">
        <v>11000</v>
      </c>
      <c r="K3625">
        <v>22319</v>
      </c>
      <c r="L3625">
        <v>11000</v>
      </c>
      <c r="M3625">
        <v>0</v>
      </c>
      <c r="N3625">
        <v>5.3</v>
      </c>
      <c r="O3625">
        <v>131</v>
      </c>
      <c r="P3625">
        <v>122</v>
      </c>
      <c r="Q3625">
        <v>531009</v>
      </c>
      <c r="R3625">
        <v>10000000</v>
      </c>
      <c r="AD3625" t="str">
        <v>Drama</v>
      </c>
      <c r="AE3625">
        <v>5.3</v>
      </c>
    </row>
    <row r="3626" spans="2:31" x14ac:dyDescent="0.4">
      <c r="B3626" t="s">
        <v>3742</v>
      </c>
      <c r="C3626" s="7">
        <v>42358</v>
      </c>
      <c r="D3626">
        <f>YEAR(_01_data[[#This Row],[Release Date]])</f>
        <v>2015</v>
      </c>
      <c r="E3626" t="s">
        <v>38</v>
      </c>
      <c r="F3626" t="s">
        <v>19</v>
      </c>
      <c r="G3626" t="s">
        <v>20</v>
      </c>
      <c r="H3626" t="s">
        <v>21</v>
      </c>
      <c r="I3626" t="s">
        <v>81</v>
      </c>
      <c r="J3626">
        <v>1000</v>
      </c>
      <c r="K3626">
        <v>2739</v>
      </c>
      <c r="L3626">
        <v>5</v>
      </c>
      <c r="M3626">
        <v>0</v>
      </c>
      <c r="N3626">
        <v>5.3</v>
      </c>
      <c r="O3626">
        <v>39</v>
      </c>
      <c r="P3626">
        <v>97</v>
      </c>
      <c r="Q3626">
        <v>2557668</v>
      </c>
      <c r="R3626">
        <v>2000000</v>
      </c>
      <c r="AD3626" t="str">
        <v>Crime</v>
      </c>
      <c r="AE3626">
        <v>5.3</v>
      </c>
    </row>
    <row r="3627" spans="2:31" x14ac:dyDescent="0.4">
      <c r="B3627" t="s">
        <v>3743</v>
      </c>
      <c r="C3627" s="7">
        <v>42276</v>
      </c>
      <c r="D3627">
        <f>YEAR(_01_data[[#This Row],[Release Date]])</f>
        <v>2015</v>
      </c>
      <c r="E3627" t="s">
        <v>38</v>
      </c>
      <c r="F3627" t="s">
        <v>102</v>
      </c>
      <c r="G3627" t="s">
        <v>2329</v>
      </c>
      <c r="H3627" t="s">
        <v>2330</v>
      </c>
      <c r="I3627" t="s">
        <v>32</v>
      </c>
      <c r="J3627">
        <v>3</v>
      </c>
      <c r="K3627">
        <v>3</v>
      </c>
      <c r="L3627">
        <v>0</v>
      </c>
      <c r="M3627">
        <v>111</v>
      </c>
      <c r="N3627">
        <v>7.2</v>
      </c>
      <c r="O3627">
        <v>23</v>
      </c>
      <c r="P3627">
        <v>84</v>
      </c>
      <c r="Q3627">
        <v>34151</v>
      </c>
      <c r="R3627">
        <v>450000</v>
      </c>
      <c r="AD3627" t="str">
        <v>Documentary</v>
      </c>
      <c r="AE3627">
        <v>7.2</v>
      </c>
    </row>
    <row r="3628" spans="2:31" x14ac:dyDescent="0.4">
      <c r="B3628" t="s">
        <v>3744</v>
      </c>
      <c r="C3628" s="7">
        <v>42254</v>
      </c>
      <c r="D3628">
        <f>YEAR(_01_data[[#This Row],[Release Date]])</f>
        <v>2015</v>
      </c>
      <c r="E3628" t="s">
        <v>38</v>
      </c>
      <c r="F3628" t="s">
        <v>56</v>
      </c>
      <c r="G3628" t="s">
        <v>20</v>
      </c>
      <c r="H3628" t="s">
        <v>21</v>
      </c>
      <c r="I3628" t="s">
        <v>65</v>
      </c>
      <c r="J3628">
        <v>20000</v>
      </c>
      <c r="K3628">
        <v>23051</v>
      </c>
      <c r="L3628">
        <v>662</v>
      </c>
      <c r="M3628">
        <v>67000</v>
      </c>
      <c r="N3628">
        <v>6.9</v>
      </c>
      <c r="O3628">
        <v>371</v>
      </c>
      <c r="P3628">
        <v>120</v>
      </c>
      <c r="Q3628">
        <v>31569268</v>
      </c>
      <c r="R3628">
        <v>49000000</v>
      </c>
      <c r="AD3628" t="str">
        <v>Action</v>
      </c>
      <c r="AE3628">
        <v>6.9</v>
      </c>
    </row>
    <row r="3629" spans="2:31" x14ac:dyDescent="0.4">
      <c r="B3629" t="s">
        <v>3745</v>
      </c>
      <c r="C3629" s="7">
        <v>42280</v>
      </c>
      <c r="D3629">
        <f>YEAR(_01_data[[#This Row],[Release Date]])</f>
        <v>2015</v>
      </c>
      <c r="E3629" t="s">
        <v>38</v>
      </c>
      <c r="F3629" t="s">
        <v>19</v>
      </c>
      <c r="G3629" t="s">
        <v>20</v>
      </c>
      <c r="H3629" t="s">
        <v>1050</v>
      </c>
      <c r="I3629" t="s">
        <v>65</v>
      </c>
      <c r="J3629">
        <v>27000</v>
      </c>
      <c r="K3629">
        <v>27666</v>
      </c>
      <c r="L3629">
        <v>79</v>
      </c>
      <c r="M3629">
        <v>18000</v>
      </c>
      <c r="N3629">
        <v>6.4</v>
      </c>
      <c r="O3629">
        <v>172</v>
      </c>
      <c r="P3629">
        <v>137</v>
      </c>
      <c r="Q3629">
        <v>1206135</v>
      </c>
      <c r="R3629">
        <v>50000000</v>
      </c>
      <c r="AD3629" t="str">
        <v>Crime</v>
      </c>
      <c r="AE3629">
        <v>6.4</v>
      </c>
    </row>
    <row r="3630" spans="2:31" x14ac:dyDescent="0.4">
      <c r="B3630" t="s">
        <v>3746</v>
      </c>
      <c r="C3630" s="7">
        <v>42012</v>
      </c>
      <c r="D3630">
        <f>YEAR(_01_data[[#This Row],[Release Date]])</f>
        <v>2015</v>
      </c>
      <c r="E3630" t="s">
        <v>38</v>
      </c>
      <c r="F3630" t="s">
        <v>24</v>
      </c>
      <c r="G3630" t="s">
        <v>20</v>
      </c>
      <c r="H3630" t="s">
        <v>21</v>
      </c>
      <c r="I3630" t="s">
        <v>61</v>
      </c>
      <c r="J3630">
        <v>2000</v>
      </c>
      <c r="K3630">
        <v>4671</v>
      </c>
      <c r="L3630">
        <v>0</v>
      </c>
      <c r="M3630">
        <v>56000</v>
      </c>
      <c r="N3630">
        <v>7</v>
      </c>
      <c r="O3630">
        <v>343</v>
      </c>
      <c r="P3630">
        <v>105</v>
      </c>
      <c r="Q3630">
        <v>201148159</v>
      </c>
      <c r="R3630">
        <v>95000000</v>
      </c>
      <c r="AD3630" t="str">
        <v>Drama</v>
      </c>
      <c r="AE3630">
        <v>7</v>
      </c>
    </row>
    <row r="3631" spans="2:31" x14ac:dyDescent="0.4">
      <c r="B3631" t="s">
        <v>3747</v>
      </c>
      <c r="C3631" s="7">
        <v>42343</v>
      </c>
      <c r="D3631">
        <f>YEAR(_01_data[[#This Row],[Release Date]])</f>
        <v>2015</v>
      </c>
      <c r="E3631" t="s">
        <v>38</v>
      </c>
      <c r="F3631" t="s">
        <v>50</v>
      </c>
      <c r="G3631" t="s">
        <v>20</v>
      </c>
      <c r="H3631" t="s">
        <v>60</v>
      </c>
      <c r="I3631" t="s">
        <v>81</v>
      </c>
      <c r="J3631">
        <v>10000</v>
      </c>
      <c r="K3631">
        <v>13371</v>
      </c>
      <c r="L3631">
        <v>15</v>
      </c>
      <c r="M3631">
        <v>23000</v>
      </c>
      <c r="N3631">
        <v>7.1</v>
      </c>
      <c r="O3631">
        <v>219</v>
      </c>
      <c r="P3631">
        <v>123</v>
      </c>
      <c r="Q3631">
        <v>34531832</v>
      </c>
      <c r="R3631">
        <v>35000000</v>
      </c>
      <c r="AD3631" t="str">
        <v>Biography</v>
      </c>
      <c r="AE3631">
        <v>7.1</v>
      </c>
    </row>
    <row r="3632" spans="2:31" x14ac:dyDescent="0.4">
      <c r="B3632" t="s">
        <v>3748</v>
      </c>
      <c r="C3632" s="7">
        <v>42178</v>
      </c>
      <c r="D3632">
        <f>YEAR(_01_data[[#This Row],[Release Date]])</f>
        <v>2015</v>
      </c>
      <c r="E3632" t="s">
        <v>38</v>
      </c>
      <c r="F3632" t="s">
        <v>50</v>
      </c>
      <c r="G3632" t="s">
        <v>20</v>
      </c>
      <c r="H3632" t="s">
        <v>21</v>
      </c>
      <c r="I3632" t="s">
        <v>61</v>
      </c>
      <c r="J3632">
        <v>2000</v>
      </c>
      <c r="K3632">
        <v>3384</v>
      </c>
      <c r="L3632">
        <v>14</v>
      </c>
      <c r="M3632">
        <v>0</v>
      </c>
      <c r="N3632">
        <v>7</v>
      </c>
      <c r="O3632">
        <v>27</v>
      </c>
      <c r="P3632">
        <v>118</v>
      </c>
      <c r="Q3632">
        <v>2246000</v>
      </c>
      <c r="R3632">
        <v>20000000</v>
      </c>
      <c r="AD3632" t="str">
        <v>Biography</v>
      </c>
      <c r="AE3632">
        <v>7</v>
      </c>
    </row>
    <row r="3633" spans="2:31" x14ac:dyDescent="0.4">
      <c r="B3633" t="s">
        <v>3749</v>
      </c>
      <c r="C3633" s="7">
        <v>42248</v>
      </c>
      <c r="D3633">
        <f>YEAR(_01_data[[#This Row],[Release Date]])</f>
        <v>2015</v>
      </c>
      <c r="E3633" t="s">
        <v>38</v>
      </c>
      <c r="F3633" t="s">
        <v>24</v>
      </c>
      <c r="G3633" t="s">
        <v>20</v>
      </c>
      <c r="H3633" t="s">
        <v>21</v>
      </c>
      <c r="I3633" t="s">
        <v>65</v>
      </c>
      <c r="J3633">
        <v>446</v>
      </c>
      <c r="K3633">
        <v>928</v>
      </c>
      <c r="L3633">
        <v>4</v>
      </c>
      <c r="M3633">
        <v>793</v>
      </c>
      <c r="N3633">
        <v>5.5</v>
      </c>
      <c r="O3633">
        <v>36</v>
      </c>
      <c r="P3633">
        <v>97</v>
      </c>
      <c r="Q3633">
        <v>62480</v>
      </c>
      <c r="R3633">
        <v>1000000</v>
      </c>
      <c r="AD3633" t="str">
        <v>Drama</v>
      </c>
      <c r="AE3633">
        <v>5.5</v>
      </c>
    </row>
    <row r="3634" spans="2:31" x14ac:dyDescent="0.4">
      <c r="B3634" t="s">
        <v>3750</v>
      </c>
      <c r="C3634" s="7">
        <v>42037</v>
      </c>
      <c r="D3634">
        <f>YEAR(_01_data[[#This Row],[Release Date]])</f>
        <v>2015</v>
      </c>
      <c r="E3634" t="s">
        <v>38</v>
      </c>
      <c r="F3634" t="s">
        <v>24</v>
      </c>
      <c r="G3634" t="s">
        <v>20</v>
      </c>
      <c r="H3634" t="s">
        <v>21</v>
      </c>
      <c r="I3634" t="s">
        <v>81</v>
      </c>
      <c r="J3634">
        <v>13000</v>
      </c>
      <c r="K3634">
        <v>15106</v>
      </c>
      <c r="L3634">
        <v>0</v>
      </c>
      <c r="M3634">
        <v>70000</v>
      </c>
      <c r="N3634">
        <v>7.7</v>
      </c>
      <c r="O3634">
        <v>437</v>
      </c>
      <c r="P3634">
        <v>133</v>
      </c>
      <c r="Q3634">
        <v>109712885</v>
      </c>
      <c r="R3634">
        <v>35000000</v>
      </c>
      <c r="AD3634" t="str">
        <v>Drama</v>
      </c>
      <c r="AE3634">
        <v>7.7</v>
      </c>
    </row>
    <row r="3635" spans="2:31" x14ac:dyDescent="0.4">
      <c r="B3635" t="s">
        <v>3751</v>
      </c>
      <c r="C3635" s="7">
        <v>42146</v>
      </c>
      <c r="D3635">
        <f>YEAR(_01_data[[#This Row],[Release Date]])</f>
        <v>2015</v>
      </c>
      <c r="E3635" t="s">
        <v>38</v>
      </c>
      <c r="F3635" t="s">
        <v>31</v>
      </c>
      <c r="G3635" t="s">
        <v>20</v>
      </c>
      <c r="H3635" t="s">
        <v>21</v>
      </c>
      <c r="I3635" t="s">
        <v>81</v>
      </c>
      <c r="J3635">
        <v>8000</v>
      </c>
      <c r="K3635">
        <v>10886</v>
      </c>
      <c r="L3635">
        <v>51</v>
      </c>
      <c r="M3635">
        <v>13000</v>
      </c>
      <c r="N3635">
        <v>6.1</v>
      </c>
      <c r="O3635">
        <v>145</v>
      </c>
      <c r="P3635">
        <v>96</v>
      </c>
      <c r="Q3635">
        <v>150315155</v>
      </c>
      <c r="R3635">
        <v>50000000</v>
      </c>
      <c r="AD3635" t="str">
        <v>Comedy</v>
      </c>
      <c r="AE3635">
        <v>6.1</v>
      </c>
    </row>
    <row r="3636" spans="2:31" x14ac:dyDescent="0.4">
      <c r="B3636" t="s">
        <v>3752</v>
      </c>
      <c r="C3636" s="7">
        <v>42132</v>
      </c>
      <c r="D3636">
        <f>YEAR(_01_data[[#This Row],[Release Date]])</f>
        <v>2015</v>
      </c>
      <c r="E3636" t="s">
        <v>38</v>
      </c>
      <c r="F3636" t="s">
        <v>31</v>
      </c>
      <c r="G3636" t="s">
        <v>20</v>
      </c>
      <c r="H3636" t="s">
        <v>21</v>
      </c>
      <c r="I3636" t="s">
        <v>65</v>
      </c>
      <c r="J3636">
        <v>14000</v>
      </c>
      <c r="K3636">
        <v>18712</v>
      </c>
      <c r="L3636">
        <v>102</v>
      </c>
      <c r="M3636">
        <v>0</v>
      </c>
      <c r="N3636">
        <v>7.1</v>
      </c>
      <c r="O3636">
        <v>139</v>
      </c>
      <c r="P3636">
        <v>106</v>
      </c>
      <c r="Q3636">
        <v>5348317</v>
      </c>
      <c r="R3636">
        <v>10000000</v>
      </c>
      <c r="AD3636" t="str">
        <v>Comedy</v>
      </c>
      <c r="AE3636">
        <v>7.1</v>
      </c>
    </row>
    <row r="3637" spans="2:31" x14ac:dyDescent="0.4">
      <c r="B3637" t="s">
        <v>3753</v>
      </c>
      <c r="C3637" s="7">
        <v>42270</v>
      </c>
      <c r="D3637">
        <f>YEAR(_01_data[[#This Row],[Release Date]])</f>
        <v>2015</v>
      </c>
      <c r="E3637" t="s">
        <v>38</v>
      </c>
      <c r="F3637" t="s">
        <v>24</v>
      </c>
      <c r="G3637" t="s">
        <v>20</v>
      </c>
      <c r="H3637" t="s">
        <v>21</v>
      </c>
      <c r="I3637" t="s">
        <v>81</v>
      </c>
      <c r="J3637">
        <v>2000</v>
      </c>
      <c r="K3637">
        <v>6752</v>
      </c>
      <c r="L3637">
        <v>16</v>
      </c>
      <c r="M3637">
        <v>13000</v>
      </c>
      <c r="N3637">
        <v>5.9</v>
      </c>
      <c r="O3637">
        <v>11</v>
      </c>
      <c r="P3637">
        <v>120</v>
      </c>
      <c r="Q3637">
        <v>12985267</v>
      </c>
      <c r="R3637">
        <v>2300000</v>
      </c>
      <c r="AD3637" t="str">
        <v>Drama</v>
      </c>
      <c r="AE3637">
        <v>5.9</v>
      </c>
    </row>
    <row r="3638" spans="2:31" x14ac:dyDescent="0.4">
      <c r="B3638" t="s">
        <v>3754</v>
      </c>
      <c r="C3638" s="7">
        <v>42061</v>
      </c>
      <c r="D3638">
        <f>YEAR(_01_data[[#This Row],[Release Date]])</f>
        <v>2015</v>
      </c>
      <c r="E3638" t="s">
        <v>38</v>
      </c>
      <c r="F3638" t="s">
        <v>31</v>
      </c>
      <c r="G3638" t="s">
        <v>20</v>
      </c>
      <c r="H3638" t="s">
        <v>21</v>
      </c>
      <c r="I3638" t="s">
        <v>65</v>
      </c>
      <c r="J3638">
        <v>637</v>
      </c>
      <c r="K3638">
        <v>1342</v>
      </c>
      <c r="L3638">
        <v>44</v>
      </c>
      <c r="M3638">
        <v>23000</v>
      </c>
      <c r="N3638">
        <v>7.3</v>
      </c>
      <c r="O3638">
        <v>180</v>
      </c>
      <c r="P3638">
        <v>103</v>
      </c>
      <c r="Q3638">
        <v>17474107</v>
      </c>
      <c r="R3638">
        <v>7000000</v>
      </c>
      <c r="AD3638" t="str">
        <v>Comedy</v>
      </c>
      <c r="AE3638">
        <v>7.3</v>
      </c>
    </row>
    <row r="3639" spans="2:31" x14ac:dyDescent="0.4">
      <c r="B3639" t="s">
        <v>3755</v>
      </c>
      <c r="C3639" s="7">
        <v>42235</v>
      </c>
      <c r="D3639">
        <f>YEAR(_01_data[[#This Row],[Release Date]])</f>
        <v>2015</v>
      </c>
      <c r="E3639" t="s">
        <v>38</v>
      </c>
      <c r="F3639" t="s">
        <v>56</v>
      </c>
      <c r="G3639" t="s">
        <v>1144</v>
      </c>
      <c r="H3639" t="s">
        <v>296</v>
      </c>
      <c r="I3639" t="s">
        <v>65</v>
      </c>
      <c r="J3639">
        <v>21</v>
      </c>
      <c r="K3639">
        <v>58</v>
      </c>
      <c r="L3639">
        <v>10</v>
      </c>
      <c r="M3639">
        <v>0</v>
      </c>
      <c r="N3639">
        <v>6.1</v>
      </c>
      <c r="O3639">
        <v>68</v>
      </c>
      <c r="P3639">
        <v>103</v>
      </c>
      <c r="Q3639">
        <v>72413</v>
      </c>
      <c r="R3639">
        <v>65000000</v>
      </c>
      <c r="AD3639" t="str">
        <v>Action</v>
      </c>
      <c r="AE3639">
        <v>6.1</v>
      </c>
    </row>
    <row r="3640" spans="2:31" x14ac:dyDescent="0.4">
      <c r="B3640" t="s">
        <v>3756</v>
      </c>
      <c r="C3640" s="7">
        <v>42187</v>
      </c>
      <c r="D3640">
        <f>YEAR(_01_data[[#This Row],[Release Date]])</f>
        <v>2015</v>
      </c>
      <c r="E3640" t="s">
        <v>38</v>
      </c>
      <c r="F3640" t="s">
        <v>42</v>
      </c>
      <c r="G3640" t="s">
        <v>20</v>
      </c>
      <c r="H3640" t="s">
        <v>60</v>
      </c>
      <c r="I3640" t="s">
        <v>81</v>
      </c>
      <c r="J3640">
        <v>963</v>
      </c>
      <c r="K3640">
        <v>2131</v>
      </c>
      <c r="L3640">
        <v>175</v>
      </c>
      <c r="M3640">
        <v>40000</v>
      </c>
      <c r="N3640">
        <v>7.1</v>
      </c>
      <c r="O3640">
        <v>361</v>
      </c>
      <c r="P3640">
        <v>121</v>
      </c>
      <c r="Q3640">
        <v>43247140</v>
      </c>
      <c r="R3640">
        <v>55000000</v>
      </c>
      <c r="AD3640" t="str">
        <v>Adventure</v>
      </c>
      <c r="AE3640">
        <v>7.1</v>
      </c>
    </row>
    <row r="3641" spans="2:31" x14ac:dyDescent="0.4">
      <c r="B3641" t="s">
        <v>3757</v>
      </c>
      <c r="C3641" s="7">
        <v>42046</v>
      </c>
      <c r="D3641">
        <f>YEAR(_01_data[[#This Row],[Release Date]])</f>
        <v>2015</v>
      </c>
      <c r="E3641" t="s">
        <v>18</v>
      </c>
      <c r="F3641" t="s">
        <v>24</v>
      </c>
      <c r="G3641" t="s">
        <v>20</v>
      </c>
      <c r="H3641" t="s">
        <v>60</v>
      </c>
      <c r="I3641" t="s">
        <v>65</v>
      </c>
      <c r="J3641">
        <v>149</v>
      </c>
      <c r="K3641">
        <v>430</v>
      </c>
      <c r="L3641">
        <v>232</v>
      </c>
      <c r="M3641">
        <v>109000</v>
      </c>
      <c r="N3641">
        <v>7.7</v>
      </c>
      <c r="O3641">
        <v>489</v>
      </c>
      <c r="P3641">
        <v>108</v>
      </c>
      <c r="Q3641">
        <v>25440971</v>
      </c>
      <c r="R3641">
        <v>15000000</v>
      </c>
      <c r="AD3641" t="str">
        <v>Drama</v>
      </c>
      <c r="AE3641">
        <v>7.7</v>
      </c>
    </row>
    <row r="3642" spans="2:31" x14ac:dyDescent="0.4">
      <c r="B3642" t="s">
        <v>3758</v>
      </c>
      <c r="C3642" s="7">
        <v>42069</v>
      </c>
      <c r="D3642">
        <f>YEAR(_01_data[[#This Row],[Release Date]])</f>
        <v>2015</v>
      </c>
      <c r="E3642" t="s">
        <v>38</v>
      </c>
      <c r="F3642" t="s">
        <v>56</v>
      </c>
      <c r="G3642" t="s">
        <v>20</v>
      </c>
      <c r="H3642" t="s">
        <v>21</v>
      </c>
      <c r="I3642" t="s">
        <v>81</v>
      </c>
      <c r="J3642">
        <v>596</v>
      </c>
      <c r="K3642">
        <v>1261</v>
      </c>
      <c r="L3642">
        <v>128</v>
      </c>
      <c r="M3642">
        <v>41000</v>
      </c>
      <c r="N3642">
        <v>4.3</v>
      </c>
      <c r="O3642">
        <v>369</v>
      </c>
      <c r="P3642">
        <v>100</v>
      </c>
      <c r="Q3642">
        <v>56114221</v>
      </c>
      <c r="R3642">
        <v>120000000</v>
      </c>
      <c r="AD3642" t="str">
        <v>Action</v>
      </c>
      <c r="AE3642">
        <v>4.3</v>
      </c>
    </row>
    <row r="3643" spans="2:31" x14ac:dyDescent="0.4">
      <c r="B3643" t="s">
        <v>3759</v>
      </c>
      <c r="C3643" s="7">
        <v>42077</v>
      </c>
      <c r="D3643">
        <f>YEAR(_01_data[[#This Row],[Release Date]])</f>
        <v>2015</v>
      </c>
      <c r="E3643" t="s">
        <v>38</v>
      </c>
      <c r="F3643" t="s">
        <v>24</v>
      </c>
      <c r="G3643" t="s">
        <v>20</v>
      </c>
      <c r="H3643" t="s">
        <v>21</v>
      </c>
      <c r="I3643" t="s">
        <v>65</v>
      </c>
      <c r="J3643">
        <v>1000</v>
      </c>
      <c r="K3643">
        <v>4585</v>
      </c>
      <c r="L3643">
        <v>456</v>
      </c>
      <c r="M3643">
        <v>101000</v>
      </c>
      <c r="N3643">
        <v>4.0999999999999996</v>
      </c>
      <c r="O3643">
        <v>362</v>
      </c>
      <c r="P3643">
        <v>129</v>
      </c>
      <c r="Q3643">
        <v>166147885</v>
      </c>
      <c r="R3643">
        <v>40000000</v>
      </c>
      <c r="AD3643" t="str">
        <v>Drama</v>
      </c>
      <c r="AE3643">
        <v>4.0999999999999996</v>
      </c>
    </row>
    <row r="3644" spans="2:31" x14ac:dyDescent="0.4">
      <c r="B3644" t="s">
        <v>3760</v>
      </c>
      <c r="C3644" s="7">
        <v>42175</v>
      </c>
      <c r="D3644">
        <f>YEAR(_01_data[[#This Row],[Release Date]])</f>
        <v>2015</v>
      </c>
      <c r="E3644" t="s">
        <v>38</v>
      </c>
      <c r="F3644" t="s">
        <v>31</v>
      </c>
      <c r="G3644" t="s">
        <v>20</v>
      </c>
      <c r="H3644" t="s">
        <v>21</v>
      </c>
      <c r="I3644" t="s">
        <v>65</v>
      </c>
      <c r="J3644">
        <v>10000</v>
      </c>
      <c r="K3644">
        <v>11943</v>
      </c>
      <c r="L3644">
        <v>43</v>
      </c>
      <c r="M3644">
        <v>23000</v>
      </c>
      <c r="N3644">
        <v>6.6</v>
      </c>
      <c r="O3644">
        <v>279</v>
      </c>
      <c r="P3644">
        <v>105</v>
      </c>
      <c r="Q3644">
        <v>53846915</v>
      </c>
      <c r="R3644">
        <v>50100000</v>
      </c>
      <c r="AD3644" t="str">
        <v>Comedy</v>
      </c>
      <c r="AE3644">
        <v>6.6</v>
      </c>
    </row>
    <row r="3645" spans="2:31" x14ac:dyDescent="0.4">
      <c r="B3645" t="s">
        <v>3761</v>
      </c>
      <c r="C3645" s="7">
        <v>42272</v>
      </c>
      <c r="D3645">
        <f>YEAR(_01_data[[#This Row],[Release Date]])</f>
        <v>2015</v>
      </c>
      <c r="E3645" t="s">
        <v>38</v>
      </c>
      <c r="F3645" t="s">
        <v>50</v>
      </c>
      <c r="G3645" t="s">
        <v>20</v>
      </c>
      <c r="H3645" t="s">
        <v>21</v>
      </c>
      <c r="I3645" t="s">
        <v>81</v>
      </c>
      <c r="J3645">
        <v>7000</v>
      </c>
      <c r="K3645">
        <v>9660</v>
      </c>
      <c r="L3645">
        <v>6</v>
      </c>
      <c r="M3645">
        <v>0</v>
      </c>
      <c r="N3645">
        <v>6.5</v>
      </c>
      <c r="O3645">
        <v>133</v>
      </c>
      <c r="P3645">
        <v>103</v>
      </c>
      <c r="Q3645">
        <v>532988</v>
      </c>
      <c r="R3645">
        <v>7000000</v>
      </c>
      <c r="AD3645" t="str">
        <v>Biography</v>
      </c>
      <c r="AE3645">
        <v>6.5</v>
      </c>
    </row>
    <row r="3646" spans="2:31" x14ac:dyDescent="0.4">
      <c r="B3646" t="s">
        <v>3762</v>
      </c>
      <c r="C3646" s="7">
        <v>42012</v>
      </c>
      <c r="D3646">
        <f>YEAR(_01_data[[#This Row],[Release Date]])</f>
        <v>2015</v>
      </c>
      <c r="E3646" t="s">
        <v>38</v>
      </c>
      <c r="F3646" t="s">
        <v>56</v>
      </c>
      <c r="G3646" t="s">
        <v>20</v>
      </c>
      <c r="H3646" t="s">
        <v>21</v>
      </c>
      <c r="I3646" t="s">
        <v>81</v>
      </c>
      <c r="J3646">
        <v>26000</v>
      </c>
      <c r="K3646">
        <v>79150</v>
      </c>
      <c r="L3646">
        <v>0</v>
      </c>
      <c r="M3646">
        <v>94000</v>
      </c>
      <c r="N3646">
        <v>7.2</v>
      </c>
      <c r="O3646">
        <v>424</v>
      </c>
      <c r="P3646">
        <v>140</v>
      </c>
      <c r="Q3646">
        <v>350034110</v>
      </c>
      <c r="R3646">
        <v>190000000</v>
      </c>
      <c r="AD3646" t="str">
        <v>Action</v>
      </c>
      <c r="AE3646">
        <v>7.2</v>
      </c>
    </row>
    <row r="3647" spans="2:31" x14ac:dyDescent="0.4">
      <c r="B3647" t="s">
        <v>3763</v>
      </c>
      <c r="C3647" s="7">
        <v>42181</v>
      </c>
      <c r="D3647">
        <f>YEAR(_01_data[[#This Row],[Release Date]])</f>
        <v>2015</v>
      </c>
      <c r="E3647" t="s">
        <v>38</v>
      </c>
      <c r="F3647" t="s">
        <v>31</v>
      </c>
      <c r="G3647" t="s">
        <v>20</v>
      </c>
      <c r="H3647" t="s">
        <v>21</v>
      </c>
      <c r="I3647" t="s">
        <v>65</v>
      </c>
      <c r="J3647">
        <v>8000</v>
      </c>
      <c r="K3647">
        <v>12556</v>
      </c>
      <c r="L3647">
        <v>164</v>
      </c>
      <c r="M3647">
        <v>14000</v>
      </c>
      <c r="N3647">
        <v>6</v>
      </c>
      <c r="O3647">
        <v>173</v>
      </c>
      <c r="P3647">
        <v>107</v>
      </c>
      <c r="Q3647">
        <v>90353764</v>
      </c>
      <c r="R3647">
        <v>40000000</v>
      </c>
      <c r="AD3647" t="str">
        <v>Comedy</v>
      </c>
      <c r="AE3647">
        <v>6</v>
      </c>
    </row>
    <row r="3648" spans="2:31" x14ac:dyDescent="0.4">
      <c r="B3648" t="s">
        <v>3764</v>
      </c>
      <c r="C3648" s="7">
        <v>42234</v>
      </c>
      <c r="D3648">
        <f>YEAR(_01_data[[#This Row],[Release Date]])</f>
        <v>2015</v>
      </c>
      <c r="E3648" t="s">
        <v>38</v>
      </c>
      <c r="F3648" t="s">
        <v>42</v>
      </c>
      <c r="G3648" t="s">
        <v>20</v>
      </c>
      <c r="H3648" t="s">
        <v>21</v>
      </c>
      <c r="I3648" t="s">
        <v>61</v>
      </c>
      <c r="J3648">
        <v>2000</v>
      </c>
      <c r="K3648">
        <v>5497</v>
      </c>
      <c r="L3648">
        <v>11</v>
      </c>
      <c r="M3648">
        <v>35000</v>
      </c>
      <c r="N3648">
        <v>6.4</v>
      </c>
      <c r="O3648">
        <v>218</v>
      </c>
      <c r="P3648">
        <v>103</v>
      </c>
      <c r="Q3648">
        <v>80021740</v>
      </c>
      <c r="R3648">
        <v>58000000</v>
      </c>
      <c r="AD3648" t="str">
        <v>Adventure</v>
      </c>
      <c r="AE3648">
        <v>6.4</v>
      </c>
    </row>
    <row r="3649" spans="2:31" x14ac:dyDescent="0.4">
      <c r="B3649" t="s">
        <v>3765</v>
      </c>
      <c r="C3649" s="7">
        <v>42230</v>
      </c>
      <c r="D3649">
        <f>YEAR(_01_data[[#This Row],[Release Date]])</f>
        <v>2015</v>
      </c>
      <c r="E3649" t="s">
        <v>38</v>
      </c>
      <c r="F3649" t="s">
        <v>19</v>
      </c>
      <c r="G3649" t="s">
        <v>20</v>
      </c>
      <c r="H3649" t="s">
        <v>21</v>
      </c>
      <c r="I3649" t="s">
        <v>65</v>
      </c>
      <c r="J3649">
        <v>727</v>
      </c>
      <c r="K3649">
        <v>1836</v>
      </c>
      <c r="L3649">
        <v>57</v>
      </c>
      <c r="M3649">
        <v>10000</v>
      </c>
      <c r="N3649">
        <v>7.1</v>
      </c>
      <c r="O3649">
        <v>322</v>
      </c>
      <c r="P3649">
        <v>95</v>
      </c>
      <c r="Q3649">
        <v>3219029</v>
      </c>
      <c r="R3649">
        <v>5000000</v>
      </c>
      <c r="AD3649" t="str">
        <v>Crime</v>
      </c>
      <c r="AE3649">
        <v>7.1</v>
      </c>
    </row>
    <row r="3650" spans="2:31" x14ac:dyDescent="0.4">
      <c r="B3650" t="s">
        <v>3766</v>
      </c>
      <c r="C3650" s="7">
        <v>42006</v>
      </c>
      <c r="D3650">
        <f>YEAR(_01_data[[#This Row],[Release Date]])</f>
        <v>2015</v>
      </c>
      <c r="E3650" t="s">
        <v>38</v>
      </c>
      <c r="F3650" t="s">
        <v>42</v>
      </c>
      <c r="G3650" t="s">
        <v>20</v>
      </c>
      <c r="H3650" t="s">
        <v>21</v>
      </c>
      <c r="I3650" t="s">
        <v>61</v>
      </c>
      <c r="J3650">
        <v>17000</v>
      </c>
      <c r="K3650">
        <v>17883</v>
      </c>
      <c r="L3650">
        <v>12</v>
      </c>
      <c r="M3650">
        <v>26000</v>
      </c>
      <c r="N3650">
        <v>6.7</v>
      </c>
      <c r="O3650">
        <v>165</v>
      </c>
      <c r="P3650">
        <v>94</v>
      </c>
      <c r="Q3650">
        <v>177343675</v>
      </c>
      <c r="R3650">
        <v>135000000</v>
      </c>
      <c r="AD3650" t="str">
        <v>Adventure</v>
      </c>
      <c r="AE3650">
        <v>6.7</v>
      </c>
    </row>
    <row r="3651" spans="2:31" x14ac:dyDescent="0.4">
      <c r="B3651" t="s">
        <v>3767</v>
      </c>
      <c r="C3651" s="7">
        <v>42031</v>
      </c>
      <c r="D3651">
        <f>YEAR(_01_data[[#This Row],[Release Date]])</f>
        <v>2015</v>
      </c>
      <c r="E3651" t="s">
        <v>38</v>
      </c>
      <c r="F3651" t="s">
        <v>56</v>
      </c>
      <c r="G3651" t="s">
        <v>20</v>
      </c>
      <c r="H3651" t="s">
        <v>21</v>
      </c>
      <c r="I3651" t="s">
        <v>81</v>
      </c>
      <c r="J3651">
        <v>472</v>
      </c>
      <c r="K3651">
        <v>1679</v>
      </c>
      <c r="L3651">
        <v>98</v>
      </c>
      <c r="M3651">
        <v>0</v>
      </c>
      <c r="N3651">
        <v>5.0999999999999996</v>
      </c>
      <c r="O3651">
        <v>155</v>
      </c>
      <c r="P3651">
        <v>87</v>
      </c>
      <c r="Q3651">
        <v>34507079</v>
      </c>
      <c r="R3651">
        <v>35000000</v>
      </c>
      <c r="AD3651" t="str">
        <v>Action</v>
      </c>
      <c r="AE3651">
        <v>5.0999999999999996</v>
      </c>
    </row>
    <row r="3652" spans="2:31" x14ac:dyDescent="0.4">
      <c r="B3652" t="s">
        <v>3768</v>
      </c>
      <c r="C3652" s="7">
        <v>42127</v>
      </c>
      <c r="D3652">
        <f>YEAR(_01_data[[#This Row],[Release Date]])</f>
        <v>2015</v>
      </c>
      <c r="E3652" t="s">
        <v>38</v>
      </c>
      <c r="F3652" t="s">
        <v>31</v>
      </c>
      <c r="G3652" t="s">
        <v>20</v>
      </c>
      <c r="H3652" t="s">
        <v>21</v>
      </c>
      <c r="I3652" t="s">
        <v>65</v>
      </c>
      <c r="J3652">
        <v>3000</v>
      </c>
      <c r="K3652">
        <v>4702</v>
      </c>
      <c r="L3652">
        <v>38</v>
      </c>
      <c r="M3652">
        <v>0</v>
      </c>
      <c r="N3652">
        <v>5.0999999999999996</v>
      </c>
      <c r="O3652">
        <v>107</v>
      </c>
      <c r="P3652">
        <v>99</v>
      </c>
      <c r="Q3652">
        <v>12282677</v>
      </c>
      <c r="R3652">
        <v>14000000</v>
      </c>
      <c r="AD3652" t="str">
        <v>Comedy</v>
      </c>
      <c r="AE3652">
        <v>5.0999999999999996</v>
      </c>
    </row>
    <row r="3653" spans="2:31" x14ac:dyDescent="0.4">
      <c r="B3653" t="s">
        <v>3769</v>
      </c>
      <c r="C3653" s="7">
        <v>42326</v>
      </c>
      <c r="D3653">
        <f>YEAR(_01_data[[#This Row],[Release Date]])</f>
        <v>2015</v>
      </c>
      <c r="E3653" t="s">
        <v>38</v>
      </c>
      <c r="F3653" t="s">
        <v>39</v>
      </c>
      <c r="G3653" t="s">
        <v>20</v>
      </c>
      <c r="H3653" t="s">
        <v>21</v>
      </c>
      <c r="I3653" t="s">
        <v>61</v>
      </c>
      <c r="J3653">
        <v>12000</v>
      </c>
      <c r="K3653">
        <v>26839</v>
      </c>
      <c r="L3653">
        <v>266</v>
      </c>
      <c r="M3653">
        <v>16000</v>
      </c>
      <c r="N3653">
        <v>6.7</v>
      </c>
      <c r="O3653">
        <v>152</v>
      </c>
      <c r="P3653">
        <v>89</v>
      </c>
      <c r="Q3653">
        <v>169692572</v>
      </c>
      <c r="R3653">
        <v>80000000</v>
      </c>
      <c r="AD3653" t="str">
        <v>Animation</v>
      </c>
      <c r="AE3653">
        <v>6.7</v>
      </c>
    </row>
    <row r="3654" spans="2:31" x14ac:dyDescent="0.4">
      <c r="B3654" t="s">
        <v>3770</v>
      </c>
      <c r="C3654" s="7">
        <v>42245</v>
      </c>
      <c r="D3654">
        <f>YEAR(_01_data[[#This Row],[Release Date]])</f>
        <v>2015</v>
      </c>
      <c r="E3654" t="s">
        <v>38</v>
      </c>
      <c r="F3654" t="s">
        <v>56</v>
      </c>
      <c r="G3654" t="s">
        <v>20</v>
      </c>
      <c r="H3654" t="s">
        <v>21</v>
      </c>
      <c r="I3654" t="s">
        <v>81</v>
      </c>
      <c r="J3654">
        <v>26000</v>
      </c>
      <c r="K3654">
        <v>28328</v>
      </c>
      <c r="L3654">
        <v>2000</v>
      </c>
      <c r="M3654">
        <v>27000</v>
      </c>
      <c r="N3654">
        <v>7</v>
      </c>
      <c r="O3654">
        <v>289</v>
      </c>
      <c r="P3654">
        <v>122</v>
      </c>
      <c r="Q3654">
        <v>24985612</v>
      </c>
      <c r="R3654">
        <v>100000000</v>
      </c>
      <c r="AD3654" t="str">
        <v>Action</v>
      </c>
      <c r="AE3654">
        <v>7</v>
      </c>
    </row>
    <row r="3655" spans="2:31" x14ac:dyDescent="0.4">
      <c r="B3655" t="s">
        <v>3771</v>
      </c>
      <c r="C3655" s="7">
        <v>42104</v>
      </c>
      <c r="D3655">
        <f>YEAR(_01_data[[#This Row],[Release Date]])</f>
        <v>2015</v>
      </c>
      <c r="E3655" t="s">
        <v>38</v>
      </c>
      <c r="F3655" t="s">
        <v>42</v>
      </c>
      <c r="G3655" t="s">
        <v>20</v>
      </c>
      <c r="H3655" t="s">
        <v>21</v>
      </c>
      <c r="I3655" t="s">
        <v>61</v>
      </c>
      <c r="J3655">
        <v>1000</v>
      </c>
      <c r="K3655">
        <v>2944</v>
      </c>
      <c r="L3655">
        <v>0</v>
      </c>
      <c r="M3655">
        <v>118000</v>
      </c>
      <c r="N3655">
        <v>8.3000000000000007</v>
      </c>
      <c r="O3655">
        <v>536</v>
      </c>
      <c r="P3655">
        <v>95</v>
      </c>
      <c r="Q3655">
        <v>356454367</v>
      </c>
      <c r="R3655">
        <v>175000000</v>
      </c>
      <c r="AD3655" t="str">
        <v>Adventure</v>
      </c>
      <c r="AE3655">
        <v>8.3000000000000007</v>
      </c>
    </row>
    <row r="3656" spans="2:31" x14ac:dyDescent="0.4">
      <c r="B3656" t="s">
        <v>3772</v>
      </c>
      <c r="C3656" s="7">
        <v>42310</v>
      </c>
      <c r="D3656">
        <f>YEAR(_01_data[[#This Row],[Release Date]])</f>
        <v>2015</v>
      </c>
      <c r="E3656" t="s">
        <v>38</v>
      </c>
      <c r="F3656" t="s">
        <v>162</v>
      </c>
      <c r="G3656" t="s">
        <v>20</v>
      </c>
      <c r="H3656" t="s">
        <v>172</v>
      </c>
      <c r="I3656" t="s">
        <v>81</v>
      </c>
      <c r="J3656">
        <v>852</v>
      </c>
      <c r="K3656">
        <v>2426</v>
      </c>
      <c r="L3656">
        <v>482</v>
      </c>
      <c r="M3656">
        <v>29000</v>
      </c>
      <c r="N3656">
        <v>6.1</v>
      </c>
      <c r="O3656">
        <v>242</v>
      </c>
      <c r="P3656">
        <v>97</v>
      </c>
      <c r="Q3656">
        <v>52200504</v>
      </c>
      <c r="R3656">
        <v>10000000</v>
      </c>
      <c r="AD3656" t="str">
        <v>Fantasy</v>
      </c>
      <c r="AE3656">
        <v>6.1</v>
      </c>
    </row>
    <row r="3657" spans="2:31" x14ac:dyDescent="0.4">
      <c r="B3657" t="s">
        <v>3773</v>
      </c>
      <c r="C3657" s="7">
        <v>42031</v>
      </c>
      <c r="D3657">
        <f>YEAR(_01_data[[#This Row],[Release Date]])</f>
        <v>2015</v>
      </c>
      <c r="E3657" t="s">
        <v>38</v>
      </c>
      <c r="F3657" t="s">
        <v>42</v>
      </c>
      <c r="G3657" t="s">
        <v>20</v>
      </c>
      <c r="H3657" t="s">
        <v>21</v>
      </c>
      <c r="I3657" t="s">
        <v>81</v>
      </c>
      <c r="J3657">
        <v>14000</v>
      </c>
      <c r="K3657">
        <v>22622</v>
      </c>
      <c r="L3657">
        <v>124</v>
      </c>
      <c r="M3657">
        <v>27000</v>
      </c>
      <c r="N3657">
        <v>6.3</v>
      </c>
      <c r="O3657">
        <v>263</v>
      </c>
      <c r="P3657">
        <v>119</v>
      </c>
      <c r="Q3657">
        <v>129995817</v>
      </c>
      <c r="R3657">
        <v>110000000</v>
      </c>
      <c r="AD3657" t="str">
        <v>Adventure</v>
      </c>
      <c r="AE3657">
        <v>6.3</v>
      </c>
    </row>
    <row r="3658" spans="2:31" x14ac:dyDescent="0.4">
      <c r="B3658" t="s">
        <v>3774</v>
      </c>
      <c r="C3658" s="7">
        <v>42130</v>
      </c>
      <c r="D3658">
        <f>YEAR(_01_data[[#This Row],[Release Date]])</f>
        <v>2015</v>
      </c>
      <c r="E3658" t="s">
        <v>38</v>
      </c>
      <c r="F3658" t="s">
        <v>56</v>
      </c>
      <c r="G3658" t="s">
        <v>540</v>
      </c>
      <c r="H3658" t="s">
        <v>541</v>
      </c>
      <c r="I3658" t="s">
        <v>81</v>
      </c>
      <c r="J3658">
        <v>461</v>
      </c>
      <c r="K3658">
        <v>615</v>
      </c>
      <c r="L3658">
        <v>25</v>
      </c>
      <c r="M3658">
        <v>12000</v>
      </c>
      <c r="N3658">
        <v>7.2</v>
      </c>
      <c r="O3658">
        <v>78</v>
      </c>
      <c r="P3658">
        <v>105</v>
      </c>
      <c r="Q3658">
        <v>2126511</v>
      </c>
      <c r="R3658">
        <v>36000000</v>
      </c>
      <c r="AD3658" t="str">
        <v>Action</v>
      </c>
      <c r="AE3658">
        <v>7.2</v>
      </c>
    </row>
    <row r="3659" spans="2:31" x14ac:dyDescent="0.4">
      <c r="B3659" t="s">
        <v>3775</v>
      </c>
      <c r="C3659" s="7">
        <v>42344</v>
      </c>
      <c r="D3659">
        <f>YEAR(_01_data[[#This Row],[Release Date]])</f>
        <v>2015</v>
      </c>
      <c r="E3659" t="s">
        <v>38</v>
      </c>
      <c r="F3659" t="s">
        <v>50</v>
      </c>
      <c r="G3659" t="s">
        <v>20</v>
      </c>
      <c r="H3659" t="s">
        <v>21</v>
      </c>
      <c r="I3659" t="s">
        <v>81</v>
      </c>
      <c r="J3659">
        <v>34000</v>
      </c>
      <c r="K3659">
        <v>75793</v>
      </c>
      <c r="L3659">
        <v>737</v>
      </c>
      <c r="M3659">
        <v>24000</v>
      </c>
      <c r="N3659">
        <v>6.6</v>
      </c>
      <c r="O3659">
        <v>315</v>
      </c>
      <c r="P3659">
        <v>124</v>
      </c>
      <c r="Q3659">
        <v>56443482</v>
      </c>
      <c r="R3659">
        <v>60000000</v>
      </c>
      <c r="AD3659" t="str">
        <v>Biography</v>
      </c>
      <c r="AE3659">
        <v>6.6</v>
      </c>
    </row>
    <row r="3660" spans="2:31" x14ac:dyDescent="0.4">
      <c r="B3660" t="s">
        <v>3776</v>
      </c>
      <c r="C3660" s="7">
        <v>42043</v>
      </c>
      <c r="D3660">
        <f>YEAR(_01_data[[#This Row],[Release Date]])</f>
        <v>2015</v>
      </c>
      <c r="E3660" t="s">
        <v>38</v>
      </c>
      <c r="F3660" t="s">
        <v>56</v>
      </c>
      <c r="G3660" t="s">
        <v>20</v>
      </c>
      <c r="H3660" t="s">
        <v>21</v>
      </c>
      <c r="I3660" t="s">
        <v>81</v>
      </c>
      <c r="J3660">
        <v>17000</v>
      </c>
      <c r="K3660">
        <v>47334</v>
      </c>
      <c r="L3660">
        <v>0</v>
      </c>
      <c r="M3660">
        <v>44000</v>
      </c>
      <c r="N3660">
        <v>5.4</v>
      </c>
      <c r="O3660">
        <v>384</v>
      </c>
      <c r="P3660">
        <v>127</v>
      </c>
      <c r="Q3660">
        <v>47375327</v>
      </c>
      <c r="R3660">
        <v>176000000</v>
      </c>
      <c r="AD3660" t="str">
        <v>Action</v>
      </c>
      <c r="AE3660">
        <v>5.4</v>
      </c>
    </row>
    <row r="3661" spans="2:31" x14ac:dyDescent="0.4">
      <c r="B3661" t="s">
        <v>3777</v>
      </c>
      <c r="C3661" s="7">
        <v>42188</v>
      </c>
      <c r="D3661">
        <f>YEAR(_01_data[[#This Row],[Release Date]])</f>
        <v>2015</v>
      </c>
      <c r="E3661" t="s">
        <v>38</v>
      </c>
      <c r="F3661" t="s">
        <v>56</v>
      </c>
      <c r="G3661" t="s">
        <v>20</v>
      </c>
      <c r="H3661" t="s">
        <v>21</v>
      </c>
      <c r="I3661" t="s">
        <v>81</v>
      </c>
      <c r="J3661">
        <v>3000</v>
      </c>
      <c r="K3661">
        <v>8458</v>
      </c>
      <c r="L3661">
        <v>365</v>
      </c>
      <c r="M3661">
        <v>150000</v>
      </c>
      <c r="N3661">
        <v>7</v>
      </c>
      <c r="O3661">
        <v>644</v>
      </c>
      <c r="P3661">
        <v>124</v>
      </c>
      <c r="Q3661">
        <v>652177271</v>
      </c>
      <c r="R3661">
        <v>150000000</v>
      </c>
      <c r="AD3661" t="str">
        <v>Action</v>
      </c>
      <c r="AE3661">
        <v>7</v>
      </c>
    </row>
    <row r="3662" spans="2:31" x14ac:dyDescent="0.4">
      <c r="B3662" t="s">
        <v>3778</v>
      </c>
      <c r="C3662" s="7">
        <v>42285</v>
      </c>
      <c r="D3662">
        <f>YEAR(_01_data[[#This Row],[Release Date]])</f>
        <v>2015</v>
      </c>
      <c r="E3662" t="s">
        <v>38</v>
      </c>
      <c r="F3662" t="s">
        <v>31</v>
      </c>
      <c r="G3662" t="s">
        <v>20</v>
      </c>
      <c r="H3662" t="s">
        <v>21</v>
      </c>
      <c r="I3662" t="s">
        <v>81</v>
      </c>
      <c r="J3662">
        <v>3000</v>
      </c>
      <c r="K3662">
        <v>4567</v>
      </c>
      <c r="L3662">
        <v>66</v>
      </c>
      <c r="M3662">
        <v>27000</v>
      </c>
      <c r="N3662">
        <v>6.2</v>
      </c>
      <c r="O3662">
        <v>198</v>
      </c>
      <c r="P3662">
        <v>98</v>
      </c>
      <c r="Q3662">
        <v>42592530</v>
      </c>
      <c r="R3662">
        <v>15000000</v>
      </c>
      <c r="AD3662" t="str">
        <v>Comedy</v>
      </c>
      <c r="AE3662">
        <v>6.2</v>
      </c>
    </row>
    <row r="3663" spans="2:31" x14ac:dyDescent="0.4">
      <c r="B3663" t="s">
        <v>3779</v>
      </c>
      <c r="C3663" s="7">
        <v>42255</v>
      </c>
      <c r="D3663">
        <f>YEAR(_01_data[[#This Row],[Release Date]])</f>
        <v>2015</v>
      </c>
      <c r="E3663" t="s">
        <v>38</v>
      </c>
      <c r="F3663" t="s">
        <v>50</v>
      </c>
      <c r="G3663" t="s">
        <v>20</v>
      </c>
      <c r="H3663" t="s">
        <v>60</v>
      </c>
      <c r="I3663" t="s">
        <v>65</v>
      </c>
      <c r="J3663">
        <v>27000</v>
      </c>
      <c r="K3663">
        <v>27659</v>
      </c>
      <c r="L3663">
        <v>241</v>
      </c>
      <c r="M3663">
        <v>43000</v>
      </c>
      <c r="N3663">
        <v>7</v>
      </c>
      <c r="O3663">
        <v>260</v>
      </c>
      <c r="P3663">
        <v>132</v>
      </c>
      <c r="Q3663">
        <v>1865774</v>
      </c>
      <c r="R3663">
        <v>30000000</v>
      </c>
      <c r="AD3663" t="str">
        <v>Biography</v>
      </c>
      <c r="AE3663">
        <v>7</v>
      </c>
    </row>
    <row r="3664" spans="2:31" x14ac:dyDescent="0.4">
      <c r="B3664" t="s">
        <v>3780</v>
      </c>
      <c r="C3664" s="7">
        <v>42059</v>
      </c>
      <c r="D3664">
        <f>YEAR(_01_data[[#This Row],[Release Date]])</f>
        <v>2015</v>
      </c>
      <c r="E3664" t="s">
        <v>38</v>
      </c>
      <c r="F3664" t="s">
        <v>24</v>
      </c>
      <c r="G3664" t="s">
        <v>20</v>
      </c>
      <c r="H3664" t="s">
        <v>876</v>
      </c>
      <c r="I3664" t="s">
        <v>81</v>
      </c>
      <c r="J3664">
        <v>1000</v>
      </c>
      <c r="K3664">
        <v>5705</v>
      </c>
      <c r="L3664">
        <v>38</v>
      </c>
      <c r="M3664">
        <v>15000</v>
      </c>
      <c r="N3664">
        <v>7.4</v>
      </c>
      <c r="O3664">
        <v>45</v>
      </c>
      <c r="P3664">
        <v>106</v>
      </c>
      <c r="Q3664">
        <v>6420319</v>
      </c>
      <c r="R3664">
        <v>20000000</v>
      </c>
      <c r="AD3664" t="str">
        <v>Drama</v>
      </c>
      <c r="AE3664">
        <v>7.4</v>
      </c>
    </row>
    <row r="3665" spans="2:31" x14ac:dyDescent="0.4">
      <c r="B3665" t="s">
        <v>3781</v>
      </c>
      <c r="C3665" s="7">
        <v>42164</v>
      </c>
      <c r="D3665">
        <f>YEAR(_01_data[[#This Row],[Release Date]])</f>
        <v>2015</v>
      </c>
      <c r="E3665" t="s">
        <v>38</v>
      </c>
      <c r="F3665" t="s">
        <v>31</v>
      </c>
      <c r="G3665" t="s">
        <v>20</v>
      </c>
      <c r="H3665" t="s">
        <v>21</v>
      </c>
      <c r="I3665" t="s">
        <v>81</v>
      </c>
      <c r="J3665">
        <v>10000</v>
      </c>
      <c r="K3665">
        <v>10691</v>
      </c>
      <c r="L3665">
        <v>24</v>
      </c>
      <c r="M3665">
        <v>0</v>
      </c>
      <c r="N3665">
        <v>5.7</v>
      </c>
      <c r="O3665">
        <v>97</v>
      </c>
      <c r="P3665">
        <v>107</v>
      </c>
      <c r="Q3665">
        <v>26284475</v>
      </c>
      <c r="R3665">
        <v>17000000</v>
      </c>
      <c r="AD3665" t="str">
        <v>Comedy</v>
      </c>
      <c r="AE3665">
        <v>5.7</v>
      </c>
    </row>
    <row r="3666" spans="2:31" x14ac:dyDescent="0.4">
      <c r="B3666" t="s">
        <v>3782</v>
      </c>
      <c r="C3666" s="7">
        <v>42096</v>
      </c>
      <c r="D3666">
        <f>YEAR(_01_data[[#This Row],[Release Date]])</f>
        <v>2015</v>
      </c>
      <c r="E3666" t="s">
        <v>38</v>
      </c>
      <c r="F3666" t="s">
        <v>56</v>
      </c>
      <c r="G3666" t="s">
        <v>20</v>
      </c>
      <c r="H3666" t="s">
        <v>170</v>
      </c>
      <c r="I3666" t="s">
        <v>65</v>
      </c>
      <c r="J3666">
        <v>27000</v>
      </c>
      <c r="K3666">
        <v>40025</v>
      </c>
      <c r="L3666">
        <v>750</v>
      </c>
      <c r="M3666">
        <v>191000</v>
      </c>
      <c r="N3666">
        <v>8.1</v>
      </c>
      <c r="O3666">
        <v>739</v>
      </c>
      <c r="P3666">
        <v>120</v>
      </c>
      <c r="Q3666">
        <v>153629485</v>
      </c>
      <c r="R3666">
        <v>150000000</v>
      </c>
      <c r="AD3666" t="str">
        <v>Action</v>
      </c>
      <c r="AE3666">
        <v>8.1</v>
      </c>
    </row>
    <row r="3667" spans="2:31" x14ac:dyDescent="0.4">
      <c r="B3667" t="s">
        <v>3783</v>
      </c>
      <c r="C3667" s="7">
        <v>42320</v>
      </c>
      <c r="D3667">
        <f>YEAR(_01_data[[#This Row],[Release Date]])</f>
        <v>2015</v>
      </c>
      <c r="E3667" t="s">
        <v>38</v>
      </c>
      <c r="F3667" t="s">
        <v>24</v>
      </c>
      <c r="G3667" t="s">
        <v>20</v>
      </c>
      <c r="H3667" t="s">
        <v>21</v>
      </c>
      <c r="I3667" t="s">
        <v>81</v>
      </c>
      <c r="J3667">
        <v>584</v>
      </c>
      <c r="K3667">
        <v>1885</v>
      </c>
      <c r="L3667">
        <v>9</v>
      </c>
      <c r="M3667">
        <v>22000</v>
      </c>
      <c r="N3667">
        <v>5.6</v>
      </c>
      <c r="O3667">
        <v>256</v>
      </c>
      <c r="P3667">
        <v>95</v>
      </c>
      <c r="Q3667">
        <v>131175</v>
      </c>
      <c r="R3667">
        <v>8500000</v>
      </c>
      <c r="AD3667" t="str">
        <v>Drama</v>
      </c>
      <c r="AE3667">
        <v>5.6</v>
      </c>
    </row>
    <row r="3668" spans="2:31" x14ac:dyDescent="0.4">
      <c r="B3668" t="s">
        <v>3784</v>
      </c>
      <c r="C3668" s="7">
        <v>42085</v>
      </c>
      <c r="D3668">
        <f>YEAR(_01_data[[#This Row],[Release Date]])</f>
        <v>2015</v>
      </c>
      <c r="E3668" t="s">
        <v>38</v>
      </c>
      <c r="F3668" t="s">
        <v>31</v>
      </c>
      <c r="G3668" t="s">
        <v>20</v>
      </c>
      <c r="H3668" t="s">
        <v>21</v>
      </c>
      <c r="I3668" t="s">
        <v>65</v>
      </c>
      <c r="J3668">
        <v>20000</v>
      </c>
      <c r="K3668">
        <v>38963</v>
      </c>
      <c r="L3668">
        <v>13</v>
      </c>
      <c r="M3668">
        <v>41000</v>
      </c>
      <c r="N3668">
        <v>5.7</v>
      </c>
      <c r="O3668">
        <v>222</v>
      </c>
      <c r="P3668">
        <v>115</v>
      </c>
      <c r="Q3668">
        <v>66009973</v>
      </c>
      <c r="R3668">
        <v>14800000</v>
      </c>
      <c r="AD3668" t="str">
        <v>Comedy</v>
      </c>
      <c r="AE3668">
        <v>5.7</v>
      </c>
    </row>
    <row r="3669" spans="2:31" x14ac:dyDescent="0.4">
      <c r="B3669" t="s">
        <v>3785</v>
      </c>
      <c r="C3669" s="7">
        <v>42236</v>
      </c>
      <c r="D3669">
        <f>YEAR(_01_data[[#This Row],[Release Date]])</f>
        <v>2015</v>
      </c>
      <c r="E3669" t="s">
        <v>38</v>
      </c>
      <c r="F3669" t="s">
        <v>42</v>
      </c>
      <c r="G3669" t="s">
        <v>20</v>
      </c>
      <c r="H3669" t="s">
        <v>21</v>
      </c>
      <c r="I3669" t="s">
        <v>61</v>
      </c>
      <c r="J3669">
        <v>1000</v>
      </c>
      <c r="K3669">
        <v>2851</v>
      </c>
      <c r="L3669">
        <v>132</v>
      </c>
      <c r="M3669">
        <v>33000</v>
      </c>
      <c r="N3669">
        <v>6.8</v>
      </c>
      <c r="O3669">
        <v>61</v>
      </c>
      <c r="P3669">
        <v>111</v>
      </c>
      <c r="Q3669">
        <v>42652003</v>
      </c>
      <c r="R3669">
        <v>20000000</v>
      </c>
      <c r="AD3669" t="str">
        <v>Adventure</v>
      </c>
      <c r="AE3669">
        <v>6.8</v>
      </c>
    </row>
    <row r="3670" spans="2:31" x14ac:dyDescent="0.4">
      <c r="B3670" t="s">
        <v>3786</v>
      </c>
      <c r="C3670" s="7">
        <v>42194</v>
      </c>
      <c r="D3670">
        <f>YEAR(_01_data[[#This Row],[Release Date]])</f>
        <v>2015</v>
      </c>
      <c r="E3670" t="s">
        <v>38</v>
      </c>
      <c r="F3670" t="s">
        <v>50</v>
      </c>
      <c r="G3670" t="s">
        <v>20</v>
      </c>
      <c r="H3670" t="s">
        <v>21</v>
      </c>
      <c r="I3670" t="s">
        <v>61</v>
      </c>
      <c r="J3670">
        <v>427</v>
      </c>
      <c r="K3670">
        <v>952</v>
      </c>
      <c r="L3670">
        <v>51</v>
      </c>
      <c r="M3670">
        <v>21000</v>
      </c>
      <c r="N3670">
        <v>7.4</v>
      </c>
      <c r="O3670">
        <v>113</v>
      </c>
      <c r="P3670">
        <v>129</v>
      </c>
      <c r="Q3670">
        <v>44469602</v>
      </c>
      <c r="R3670">
        <v>17000000</v>
      </c>
      <c r="AD3670" t="str">
        <v>Biography</v>
      </c>
      <c r="AE3670">
        <v>7.4</v>
      </c>
    </row>
    <row r="3671" spans="2:31" x14ac:dyDescent="0.4">
      <c r="B3671" t="s">
        <v>3787</v>
      </c>
      <c r="C3671" s="7">
        <v>42224</v>
      </c>
      <c r="D3671">
        <f>YEAR(_01_data[[#This Row],[Release Date]])</f>
        <v>2015</v>
      </c>
      <c r="E3671" t="s">
        <v>38</v>
      </c>
      <c r="F3671" t="s">
        <v>19</v>
      </c>
      <c r="G3671" t="s">
        <v>20</v>
      </c>
      <c r="H3671" t="s">
        <v>21</v>
      </c>
      <c r="I3671" t="s">
        <v>65</v>
      </c>
      <c r="J3671">
        <v>128</v>
      </c>
      <c r="K3671">
        <v>214</v>
      </c>
      <c r="L3671">
        <v>7</v>
      </c>
      <c r="M3671">
        <v>305</v>
      </c>
      <c r="N3671">
        <v>7.2</v>
      </c>
      <c r="O3671">
        <v>4</v>
      </c>
      <c r="P3671">
        <v>125</v>
      </c>
      <c r="Q3671">
        <v>3330</v>
      </c>
      <c r="R3671">
        <v>2100000</v>
      </c>
      <c r="AD3671" t="str">
        <v>Crime</v>
      </c>
      <c r="AE3671">
        <v>7.2</v>
      </c>
    </row>
    <row r="3672" spans="2:31" x14ac:dyDescent="0.4">
      <c r="B3672" t="s">
        <v>3788</v>
      </c>
      <c r="C3672" s="7">
        <v>42220</v>
      </c>
      <c r="D3672">
        <f>YEAR(_01_data[[#This Row],[Release Date]])</f>
        <v>2015</v>
      </c>
      <c r="E3672" t="s">
        <v>38</v>
      </c>
      <c r="F3672" t="s">
        <v>56</v>
      </c>
      <c r="G3672" t="s">
        <v>20</v>
      </c>
      <c r="H3672" t="s">
        <v>21</v>
      </c>
      <c r="I3672" t="s">
        <v>61</v>
      </c>
      <c r="J3672">
        <v>7000</v>
      </c>
      <c r="K3672">
        <v>13616</v>
      </c>
      <c r="L3672">
        <v>22</v>
      </c>
      <c r="M3672">
        <v>70000</v>
      </c>
      <c r="N3672">
        <v>6.4</v>
      </c>
      <c r="O3672">
        <v>308</v>
      </c>
      <c r="P3672">
        <v>91</v>
      </c>
      <c r="Q3672">
        <v>336029560</v>
      </c>
      <c r="R3672">
        <v>74000000</v>
      </c>
      <c r="AD3672" t="str">
        <v>Action</v>
      </c>
      <c r="AE3672">
        <v>6.4</v>
      </c>
    </row>
    <row r="3673" spans="2:31" x14ac:dyDescent="0.4">
      <c r="B3673" t="s">
        <v>3789</v>
      </c>
      <c r="C3673" s="7">
        <v>42304</v>
      </c>
      <c r="D3673">
        <f>YEAR(_01_data[[#This Row],[Release Date]])</f>
        <v>2015</v>
      </c>
      <c r="E3673" t="s">
        <v>38</v>
      </c>
      <c r="F3673" t="s">
        <v>56</v>
      </c>
      <c r="G3673" t="s">
        <v>20</v>
      </c>
      <c r="H3673" t="s">
        <v>296</v>
      </c>
      <c r="I3673" t="s">
        <v>81</v>
      </c>
      <c r="J3673">
        <v>10000</v>
      </c>
      <c r="K3673">
        <v>21840</v>
      </c>
      <c r="L3673">
        <v>188</v>
      </c>
      <c r="M3673">
        <v>47000</v>
      </c>
      <c r="N3673">
        <v>7.4</v>
      </c>
      <c r="O3673">
        <v>465</v>
      </c>
      <c r="P3673">
        <v>131</v>
      </c>
      <c r="Q3673">
        <v>195000874</v>
      </c>
      <c r="R3673">
        <v>150000000</v>
      </c>
      <c r="AD3673" t="str">
        <v>Action</v>
      </c>
      <c r="AE3673">
        <v>7.4</v>
      </c>
    </row>
    <row r="3674" spans="2:31" x14ac:dyDescent="0.4">
      <c r="B3674" t="s">
        <v>3790</v>
      </c>
      <c r="C3674" s="7">
        <v>42077</v>
      </c>
      <c r="D3674">
        <f>YEAR(_01_data[[#This Row],[Release Date]])</f>
        <v>2015</v>
      </c>
      <c r="E3674" t="s">
        <v>38</v>
      </c>
      <c r="F3674" t="s">
        <v>56</v>
      </c>
      <c r="G3674" t="s">
        <v>20</v>
      </c>
      <c r="H3674" t="s">
        <v>60</v>
      </c>
      <c r="I3674" t="s">
        <v>65</v>
      </c>
      <c r="J3674">
        <v>40000</v>
      </c>
      <c r="K3674">
        <v>42683</v>
      </c>
      <c r="L3674">
        <v>192</v>
      </c>
      <c r="M3674">
        <v>12000</v>
      </c>
      <c r="N3674">
        <v>5.5</v>
      </c>
      <c r="O3674">
        <v>181</v>
      </c>
      <c r="P3674">
        <v>107</v>
      </c>
      <c r="Q3674">
        <v>7605668</v>
      </c>
      <c r="R3674">
        <v>60000000</v>
      </c>
      <c r="AD3674" t="str">
        <v>Action</v>
      </c>
      <c r="AE3674">
        <v>5.5</v>
      </c>
    </row>
    <row r="3675" spans="2:31" x14ac:dyDescent="0.4">
      <c r="B3675" t="s">
        <v>3791</v>
      </c>
      <c r="C3675" s="7">
        <v>42016</v>
      </c>
      <c r="D3675">
        <f>YEAR(_01_data[[#This Row],[Release Date]])</f>
        <v>2015</v>
      </c>
      <c r="E3675" t="s">
        <v>38</v>
      </c>
      <c r="F3675" t="s">
        <v>56</v>
      </c>
      <c r="G3675" t="s">
        <v>20</v>
      </c>
      <c r="H3675" t="s">
        <v>21</v>
      </c>
      <c r="I3675" t="s">
        <v>65</v>
      </c>
      <c r="J3675">
        <v>155</v>
      </c>
      <c r="K3675">
        <v>259</v>
      </c>
      <c r="L3675">
        <v>66</v>
      </c>
      <c r="M3675">
        <v>16000</v>
      </c>
      <c r="N3675">
        <v>6.8</v>
      </c>
      <c r="O3675">
        <v>203</v>
      </c>
      <c r="P3675">
        <v>103</v>
      </c>
      <c r="Q3675">
        <v>27285953</v>
      </c>
      <c r="R3675">
        <v>5000000</v>
      </c>
      <c r="AD3675" t="str">
        <v>Action</v>
      </c>
      <c r="AE3675">
        <v>6.8</v>
      </c>
    </row>
    <row r="3676" spans="2:31" x14ac:dyDescent="0.4">
      <c r="B3676" t="s">
        <v>3792</v>
      </c>
      <c r="C3676" s="7">
        <v>42283</v>
      </c>
      <c r="D3676">
        <f>YEAR(_01_data[[#This Row],[Release Date]])</f>
        <v>2015</v>
      </c>
      <c r="E3676" t="s">
        <v>38</v>
      </c>
      <c r="F3676" t="s">
        <v>31</v>
      </c>
      <c r="G3676" t="s">
        <v>20</v>
      </c>
      <c r="H3676" t="s">
        <v>21</v>
      </c>
      <c r="I3676" t="s">
        <v>65</v>
      </c>
      <c r="J3676">
        <v>1000</v>
      </c>
      <c r="K3676">
        <v>3944</v>
      </c>
      <c r="L3676">
        <v>234</v>
      </c>
      <c r="M3676">
        <v>0</v>
      </c>
      <c r="N3676">
        <v>6.1</v>
      </c>
      <c r="O3676">
        <v>125</v>
      </c>
      <c r="P3676">
        <v>107</v>
      </c>
      <c r="Q3676">
        <v>6998324</v>
      </c>
      <c r="R3676">
        <v>28000000</v>
      </c>
      <c r="AD3676" t="str">
        <v>Comedy</v>
      </c>
      <c r="AE3676">
        <v>6.1</v>
      </c>
    </row>
    <row r="3677" spans="2:31" x14ac:dyDescent="0.4">
      <c r="B3677" t="s">
        <v>3793</v>
      </c>
      <c r="C3677" s="7">
        <v>42055</v>
      </c>
      <c r="D3677">
        <f>YEAR(_01_data[[#This Row],[Release Date]])</f>
        <v>2015</v>
      </c>
      <c r="E3677" t="s">
        <v>38</v>
      </c>
      <c r="F3677" t="s">
        <v>42</v>
      </c>
      <c r="G3677" t="s">
        <v>20</v>
      </c>
      <c r="H3677" t="s">
        <v>21</v>
      </c>
      <c r="I3677" t="s">
        <v>61</v>
      </c>
      <c r="J3677">
        <v>20000</v>
      </c>
      <c r="K3677">
        <v>21393</v>
      </c>
      <c r="L3677">
        <v>456</v>
      </c>
      <c r="M3677">
        <v>24000</v>
      </c>
      <c r="N3677">
        <v>5.8</v>
      </c>
      <c r="O3677">
        <v>256</v>
      </c>
      <c r="P3677">
        <v>111</v>
      </c>
      <c r="Q3677">
        <v>34964818</v>
      </c>
      <c r="R3677">
        <v>150000000</v>
      </c>
      <c r="AD3677" t="str">
        <v>Adventure</v>
      </c>
      <c r="AE3677">
        <v>5.8</v>
      </c>
    </row>
    <row r="3678" spans="2:31" x14ac:dyDescent="0.4">
      <c r="B3678" t="s">
        <v>3794</v>
      </c>
      <c r="C3678" s="7">
        <v>42290</v>
      </c>
      <c r="D3678">
        <f>YEAR(_01_data[[#This Row],[Release Date]])</f>
        <v>2015</v>
      </c>
      <c r="E3678" t="s">
        <v>38</v>
      </c>
      <c r="F3678" t="s">
        <v>24</v>
      </c>
      <c r="G3678" t="s">
        <v>20</v>
      </c>
      <c r="H3678" t="s">
        <v>21</v>
      </c>
      <c r="I3678" t="s">
        <v>81</v>
      </c>
      <c r="J3678">
        <v>733</v>
      </c>
      <c r="K3678">
        <v>2753</v>
      </c>
      <c r="L3678">
        <v>14</v>
      </c>
      <c r="M3678">
        <v>0</v>
      </c>
      <c r="N3678">
        <v>6.4</v>
      </c>
      <c r="O3678">
        <v>191</v>
      </c>
      <c r="P3678">
        <v>109</v>
      </c>
      <c r="Q3678">
        <v>31990064</v>
      </c>
      <c r="R3678">
        <v>12000000</v>
      </c>
      <c r="AD3678" t="str">
        <v>Drama</v>
      </c>
      <c r="AE3678">
        <v>6.4</v>
      </c>
    </row>
    <row r="3679" spans="2:31" x14ac:dyDescent="0.4">
      <c r="B3679" t="s">
        <v>3795</v>
      </c>
      <c r="C3679" s="7">
        <v>42350</v>
      </c>
      <c r="D3679">
        <f>YEAR(_01_data[[#This Row],[Release Date]])</f>
        <v>2015</v>
      </c>
      <c r="E3679" t="s">
        <v>38</v>
      </c>
      <c r="F3679" t="s">
        <v>56</v>
      </c>
      <c r="G3679" t="s">
        <v>20</v>
      </c>
      <c r="H3679" t="s">
        <v>21</v>
      </c>
      <c r="I3679" t="s">
        <v>61</v>
      </c>
      <c r="J3679">
        <v>598</v>
      </c>
      <c r="K3679">
        <v>3552</v>
      </c>
      <c r="L3679">
        <v>99</v>
      </c>
      <c r="M3679">
        <v>8000</v>
      </c>
      <c r="N3679">
        <v>4.4000000000000004</v>
      </c>
      <c r="O3679">
        <v>76</v>
      </c>
      <c r="P3679">
        <v>94</v>
      </c>
      <c r="Q3679">
        <v>71038190</v>
      </c>
      <c r="R3679">
        <v>30000000</v>
      </c>
      <c r="AD3679" t="str">
        <v>Action</v>
      </c>
      <c r="AE3679">
        <v>4.4000000000000004</v>
      </c>
    </row>
    <row r="3680" spans="2:31" x14ac:dyDescent="0.4">
      <c r="B3680" t="s">
        <v>3796</v>
      </c>
      <c r="C3680" s="7">
        <v>42106</v>
      </c>
      <c r="D3680">
        <f>YEAR(_01_data[[#This Row],[Release Date]])</f>
        <v>2015</v>
      </c>
      <c r="E3680" t="s">
        <v>38</v>
      </c>
      <c r="F3680" t="s">
        <v>31</v>
      </c>
      <c r="G3680" t="s">
        <v>20</v>
      </c>
      <c r="H3680" t="s">
        <v>21</v>
      </c>
      <c r="I3680" t="s">
        <v>81</v>
      </c>
      <c r="J3680">
        <v>10000</v>
      </c>
      <c r="K3680">
        <v>13159</v>
      </c>
      <c r="L3680">
        <v>0</v>
      </c>
      <c r="M3680">
        <v>40000</v>
      </c>
      <c r="N3680">
        <v>6.5</v>
      </c>
      <c r="O3680">
        <v>221</v>
      </c>
      <c r="P3680">
        <v>115</v>
      </c>
      <c r="Q3680">
        <v>183436380</v>
      </c>
      <c r="R3680">
        <v>29000000</v>
      </c>
      <c r="AD3680" t="str">
        <v>Comedy</v>
      </c>
      <c r="AE3680">
        <v>6.5</v>
      </c>
    </row>
    <row r="3681" spans="2:31" x14ac:dyDescent="0.4">
      <c r="B3681" t="s">
        <v>3797</v>
      </c>
      <c r="C3681" s="7">
        <v>42164</v>
      </c>
      <c r="D3681">
        <f>YEAR(_01_data[[#This Row],[Release Date]])</f>
        <v>2015</v>
      </c>
      <c r="E3681" t="s">
        <v>38</v>
      </c>
      <c r="F3681" t="s">
        <v>56</v>
      </c>
      <c r="G3681" t="s">
        <v>20</v>
      </c>
      <c r="H3681" t="s">
        <v>21</v>
      </c>
      <c r="I3681" t="s">
        <v>81</v>
      </c>
      <c r="J3681">
        <v>22000</v>
      </c>
      <c r="K3681">
        <v>35367</v>
      </c>
      <c r="L3681">
        <v>0</v>
      </c>
      <c r="M3681">
        <v>39000</v>
      </c>
      <c r="N3681">
        <v>5.6</v>
      </c>
      <c r="O3681">
        <v>253</v>
      </c>
      <c r="P3681">
        <v>106</v>
      </c>
      <c r="Q3681">
        <v>78747585</v>
      </c>
      <c r="R3681">
        <v>88000000</v>
      </c>
      <c r="AD3681" t="str">
        <v>Action</v>
      </c>
      <c r="AE3681">
        <v>5.6</v>
      </c>
    </row>
    <row r="3682" spans="2:31" x14ac:dyDescent="0.4">
      <c r="B3682" t="s">
        <v>3798</v>
      </c>
      <c r="C3682" s="7">
        <v>42287</v>
      </c>
      <c r="D3682">
        <f>YEAR(_01_data[[#This Row],[Release Date]])</f>
        <v>2015</v>
      </c>
      <c r="E3682" t="s">
        <v>38</v>
      </c>
      <c r="F3682" t="s">
        <v>56</v>
      </c>
      <c r="G3682" t="s">
        <v>20</v>
      </c>
      <c r="H3682" t="s">
        <v>21</v>
      </c>
      <c r="I3682" t="s">
        <v>81</v>
      </c>
      <c r="J3682">
        <v>1000</v>
      </c>
      <c r="K3682">
        <v>3962</v>
      </c>
      <c r="L3682">
        <v>19</v>
      </c>
      <c r="M3682">
        <v>37000</v>
      </c>
      <c r="N3682">
        <v>5.3</v>
      </c>
      <c r="O3682">
        <v>163</v>
      </c>
      <c r="P3682">
        <v>114</v>
      </c>
      <c r="Q3682">
        <v>28772222</v>
      </c>
      <c r="R3682">
        <v>105000000</v>
      </c>
      <c r="AD3682" t="str">
        <v>Action</v>
      </c>
      <c r="AE3682">
        <v>5.3</v>
      </c>
    </row>
    <row r="3683" spans="2:31" x14ac:dyDescent="0.4">
      <c r="B3683" t="s">
        <v>3799</v>
      </c>
      <c r="C3683" s="7">
        <v>42099</v>
      </c>
      <c r="D3683">
        <f>YEAR(_01_data[[#This Row],[Release Date]])</f>
        <v>2015</v>
      </c>
      <c r="E3683" t="s">
        <v>38</v>
      </c>
      <c r="F3683" t="s">
        <v>183</v>
      </c>
      <c r="G3683" t="s">
        <v>20</v>
      </c>
      <c r="H3683" t="s">
        <v>21</v>
      </c>
      <c r="I3683" t="s">
        <v>81</v>
      </c>
      <c r="J3683">
        <v>452</v>
      </c>
      <c r="K3683">
        <v>1819</v>
      </c>
      <c r="L3683">
        <v>16</v>
      </c>
      <c r="M3683">
        <v>0</v>
      </c>
      <c r="N3683">
        <v>6.4</v>
      </c>
      <c r="O3683">
        <v>177</v>
      </c>
      <c r="P3683">
        <v>106</v>
      </c>
      <c r="Q3683">
        <v>22331028</v>
      </c>
      <c r="R3683">
        <v>12000000</v>
      </c>
      <c r="AD3683" t="str">
        <v>Sci-Fi</v>
      </c>
      <c r="AE3683">
        <v>6.4</v>
      </c>
    </row>
    <row r="3684" spans="2:31" x14ac:dyDescent="0.4">
      <c r="B3684" t="s">
        <v>3800</v>
      </c>
      <c r="C3684" s="7">
        <v>42311</v>
      </c>
      <c r="D3684">
        <f>YEAR(_01_data[[#This Row],[Release Date]])</f>
        <v>2015</v>
      </c>
      <c r="E3684" t="s">
        <v>38</v>
      </c>
      <c r="F3684" t="s">
        <v>31</v>
      </c>
      <c r="G3684" t="s">
        <v>20</v>
      </c>
      <c r="H3684" t="s">
        <v>21</v>
      </c>
      <c r="I3684" t="s">
        <v>32</v>
      </c>
      <c r="J3684">
        <v>563</v>
      </c>
      <c r="K3684">
        <v>2628</v>
      </c>
      <c r="L3684">
        <v>102</v>
      </c>
      <c r="M3684">
        <v>212</v>
      </c>
      <c r="N3684">
        <v>6.1</v>
      </c>
      <c r="O3684">
        <v>14</v>
      </c>
      <c r="P3684">
        <v>98</v>
      </c>
      <c r="Q3684">
        <v>105943</v>
      </c>
      <c r="R3684">
        <v>1500000</v>
      </c>
      <c r="AD3684" t="str">
        <v>Comedy</v>
      </c>
      <c r="AE3684">
        <v>6.1</v>
      </c>
    </row>
    <row r="3685" spans="2:31" x14ac:dyDescent="0.4">
      <c r="B3685" t="s">
        <v>3801</v>
      </c>
      <c r="C3685" s="7">
        <v>42194</v>
      </c>
      <c r="D3685">
        <f>YEAR(_01_data[[#This Row],[Release Date]])</f>
        <v>2015</v>
      </c>
      <c r="E3685" t="s">
        <v>38</v>
      </c>
      <c r="F3685" t="s">
        <v>24</v>
      </c>
      <c r="G3685" t="s">
        <v>20</v>
      </c>
      <c r="H3685" t="s">
        <v>1798</v>
      </c>
      <c r="I3685" t="s">
        <v>65</v>
      </c>
      <c r="J3685">
        <v>805</v>
      </c>
      <c r="K3685">
        <v>2499</v>
      </c>
      <c r="L3685">
        <v>412</v>
      </c>
      <c r="M3685">
        <v>72000</v>
      </c>
      <c r="N3685">
        <v>8.3000000000000007</v>
      </c>
      <c r="O3685">
        <v>421</v>
      </c>
      <c r="P3685">
        <v>118</v>
      </c>
      <c r="Q3685">
        <v>14677654</v>
      </c>
      <c r="R3685">
        <v>13000000</v>
      </c>
      <c r="AD3685" t="str">
        <v>Drama</v>
      </c>
      <c r="AE3685">
        <v>8.3000000000000007</v>
      </c>
    </row>
    <row r="3686" spans="2:31" x14ac:dyDescent="0.4">
      <c r="B3686" t="s">
        <v>3802</v>
      </c>
      <c r="C3686" s="7">
        <v>42284</v>
      </c>
      <c r="D3686">
        <f>YEAR(_01_data[[#This Row],[Release Date]])</f>
        <v>2015</v>
      </c>
      <c r="E3686" t="s">
        <v>38</v>
      </c>
      <c r="F3686" t="s">
        <v>56</v>
      </c>
      <c r="G3686" t="s">
        <v>20</v>
      </c>
      <c r="H3686" t="s">
        <v>21</v>
      </c>
      <c r="I3686" t="s">
        <v>65</v>
      </c>
      <c r="J3686">
        <v>14000</v>
      </c>
      <c r="K3686">
        <v>16992</v>
      </c>
      <c r="L3686">
        <v>174</v>
      </c>
      <c r="M3686">
        <v>15000</v>
      </c>
      <c r="N3686">
        <v>6.6</v>
      </c>
      <c r="O3686">
        <v>236</v>
      </c>
      <c r="P3686">
        <v>114</v>
      </c>
      <c r="Q3686">
        <v>26442251</v>
      </c>
      <c r="R3686">
        <v>50000000</v>
      </c>
      <c r="AD3686" t="str">
        <v>Action</v>
      </c>
      <c r="AE3686">
        <v>6.6</v>
      </c>
    </row>
    <row r="3687" spans="2:31" x14ac:dyDescent="0.4">
      <c r="B3687" t="s">
        <v>3803</v>
      </c>
      <c r="C3687" s="7">
        <v>42263</v>
      </c>
      <c r="D3687">
        <f>YEAR(_01_data[[#This Row],[Release Date]])</f>
        <v>2015</v>
      </c>
      <c r="E3687" t="s">
        <v>38</v>
      </c>
      <c r="F3687" t="s">
        <v>56</v>
      </c>
      <c r="G3687" t="s">
        <v>20</v>
      </c>
      <c r="H3687" t="s">
        <v>21</v>
      </c>
      <c r="I3687" t="s">
        <v>81</v>
      </c>
      <c r="J3687">
        <v>12000</v>
      </c>
      <c r="K3687">
        <v>16718</v>
      </c>
      <c r="L3687">
        <v>62</v>
      </c>
      <c r="M3687">
        <v>52000</v>
      </c>
      <c r="N3687">
        <v>6.1</v>
      </c>
      <c r="O3687">
        <v>358</v>
      </c>
      <c r="P3687">
        <v>114</v>
      </c>
      <c r="Q3687">
        <v>155181732</v>
      </c>
      <c r="R3687">
        <v>110000000</v>
      </c>
      <c r="AD3687" t="str">
        <v>Action</v>
      </c>
      <c r="AE3687">
        <v>6.1</v>
      </c>
    </row>
    <row r="3688" spans="2:31" x14ac:dyDescent="0.4">
      <c r="B3688" t="s">
        <v>3804</v>
      </c>
      <c r="C3688" s="7">
        <v>42157</v>
      </c>
      <c r="D3688">
        <f>YEAR(_01_data[[#This Row],[Release Date]])</f>
        <v>2015</v>
      </c>
      <c r="E3688" t="s">
        <v>38</v>
      </c>
      <c r="F3688" t="s">
        <v>56</v>
      </c>
      <c r="G3688" t="s">
        <v>20</v>
      </c>
      <c r="H3688" t="s">
        <v>21</v>
      </c>
      <c r="I3688" t="s">
        <v>81</v>
      </c>
      <c r="J3688">
        <v>16000</v>
      </c>
      <c r="K3688">
        <v>17847</v>
      </c>
      <c r="L3688">
        <v>763</v>
      </c>
      <c r="M3688">
        <v>11000</v>
      </c>
      <c r="N3688">
        <v>6.5</v>
      </c>
      <c r="O3688">
        <v>178</v>
      </c>
      <c r="P3688">
        <v>117</v>
      </c>
      <c r="Q3688">
        <v>12276810</v>
      </c>
      <c r="R3688">
        <v>26000000</v>
      </c>
      <c r="AD3688" t="str">
        <v>Action</v>
      </c>
      <c r="AE3688">
        <v>6.5</v>
      </c>
    </row>
    <row r="3689" spans="2:31" x14ac:dyDescent="0.4">
      <c r="B3689" t="s">
        <v>3805</v>
      </c>
      <c r="C3689" s="7">
        <v>42322</v>
      </c>
      <c r="D3689">
        <f>YEAR(_01_data[[#This Row],[Release Date]])</f>
        <v>2015</v>
      </c>
      <c r="E3689" t="s">
        <v>38</v>
      </c>
      <c r="F3689" t="s">
        <v>56</v>
      </c>
      <c r="G3689" t="s">
        <v>20</v>
      </c>
      <c r="H3689" t="s">
        <v>21</v>
      </c>
      <c r="I3689" t="s">
        <v>65</v>
      </c>
      <c r="J3689">
        <v>455</v>
      </c>
      <c r="K3689">
        <v>1467</v>
      </c>
      <c r="L3689">
        <v>777</v>
      </c>
      <c r="M3689">
        <v>59000</v>
      </c>
      <c r="N3689">
        <v>7.6</v>
      </c>
      <c r="O3689">
        <v>478</v>
      </c>
      <c r="P3689">
        <v>121</v>
      </c>
      <c r="Q3689">
        <v>46875468</v>
      </c>
      <c r="R3689">
        <v>30000000</v>
      </c>
      <c r="AD3689" t="str">
        <v>Action</v>
      </c>
      <c r="AE3689">
        <v>7.6</v>
      </c>
    </row>
    <row r="3690" spans="2:31" x14ac:dyDescent="0.4">
      <c r="B3690" t="s">
        <v>3806</v>
      </c>
      <c r="C3690" s="7">
        <v>42041</v>
      </c>
      <c r="D3690">
        <f>YEAR(_01_data[[#This Row],[Release Date]])</f>
        <v>2015</v>
      </c>
      <c r="E3690" t="s">
        <v>38</v>
      </c>
      <c r="F3690" t="s">
        <v>64</v>
      </c>
      <c r="G3690" t="s">
        <v>20</v>
      </c>
      <c r="H3690" t="s">
        <v>21</v>
      </c>
      <c r="I3690" t="s">
        <v>65</v>
      </c>
      <c r="J3690">
        <v>1000</v>
      </c>
      <c r="K3690">
        <v>2403</v>
      </c>
      <c r="L3690">
        <v>11</v>
      </c>
      <c r="M3690">
        <v>13000</v>
      </c>
      <c r="N3690">
        <v>5.2</v>
      </c>
      <c r="O3690">
        <v>189</v>
      </c>
      <c r="P3690">
        <v>97</v>
      </c>
      <c r="Q3690">
        <v>27736779</v>
      </c>
      <c r="R3690">
        <v>10000000</v>
      </c>
      <c r="AD3690" t="str">
        <v>Horror</v>
      </c>
      <c r="AE3690">
        <v>5.2</v>
      </c>
    </row>
    <row r="3691" spans="2:31" x14ac:dyDescent="0.4">
      <c r="B3691" t="s">
        <v>3807</v>
      </c>
      <c r="C3691" s="7">
        <v>42136</v>
      </c>
      <c r="D3691">
        <f>YEAR(_01_data[[#This Row],[Release Date]])</f>
        <v>2015</v>
      </c>
      <c r="E3691" t="s">
        <v>38</v>
      </c>
      <c r="F3691" t="s">
        <v>24</v>
      </c>
      <c r="G3691" t="s">
        <v>20</v>
      </c>
      <c r="H3691" t="s">
        <v>21</v>
      </c>
      <c r="I3691" t="s">
        <v>65</v>
      </c>
      <c r="J3691">
        <v>15000</v>
      </c>
      <c r="K3691">
        <v>16881</v>
      </c>
      <c r="L3691">
        <v>845</v>
      </c>
      <c r="M3691">
        <v>44000</v>
      </c>
      <c r="N3691">
        <v>7.5</v>
      </c>
      <c r="O3691">
        <v>305</v>
      </c>
      <c r="P3691">
        <v>124</v>
      </c>
      <c r="Q3691">
        <v>52418902</v>
      </c>
      <c r="R3691">
        <v>30000000</v>
      </c>
      <c r="AD3691" t="str">
        <v>Drama</v>
      </c>
      <c r="AE3691">
        <v>7.5</v>
      </c>
    </row>
    <row r="3692" spans="2:31" x14ac:dyDescent="0.4">
      <c r="B3692" t="s">
        <v>3808</v>
      </c>
      <c r="C3692" s="7">
        <v>42164</v>
      </c>
      <c r="D3692">
        <f>YEAR(_01_data[[#This Row],[Release Date]])</f>
        <v>2015</v>
      </c>
      <c r="E3692" t="s">
        <v>38</v>
      </c>
      <c r="F3692" t="s">
        <v>56</v>
      </c>
      <c r="G3692" t="s">
        <v>20</v>
      </c>
      <c r="H3692" t="s">
        <v>60</v>
      </c>
      <c r="I3692" t="s">
        <v>81</v>
      </c>
      <c r="J3692">
        <v>11000</v>
      </c>
      <c r="K3692">
        <v>11700</v>
      </c>
      <c r="L3692">
        <v>0</v>
      </c>
      <c r="M3692">
        <v>85000</v>
      </c>
      <c r="N3692">
        <v>6.8</v>
      </c>
      <c r="O3692">
        <v>602</v>
      </c>
      <c r="P3692">
        <v>148</v>
      </c>
      <c r="Q3692">
        <v>200074175</v>
      </c>
      <c r="R3692">
        <v>245000000</v>
      </c>
      <c r="AD3692" t="str">
        <v>Action</v>
      </c>
      <c r="AE3692">
        <v>6.8</v>
      </c>
    </row>
    <row r="3693" spans="2:31" x14ac:dyDescent="0.4">
      <c r="B3693" t="s">
        <v>3809</v>
      </c>
      <c r="C3693" s="7">
        <v>42097</v>
      </c>
      <c r="D3693">
        <f>YEAR(_01_data[[#This Row],[Release Date]])</f>
        <v>2015</v>
      </c>
      <c r="E3693" t="s">
        <v>38</v>
      </c>
      <c r="F3693" t="s">
        <v>50</v>
      </c>
      <c r="G3693" t="s">
        <v>20</v>
      </c>
      <c r="H3693" t="s">
        <v>21</v>
      </c>
      <c r="I3693" t="s">
        <v>65</v>
      </c>
      <c r="J3693">
        <v>745</v>
      </c>
      <c r="K3693">
        <v>1058</v>
      </c>
      <c r="L3693">
        <v>310</v>
      </c>
      <c r="M3693">
        <v>80000</v>
      </c>
      <c r="N3693">
        <v>8.1</v>
      </c>
      <c r="O3693">
        <v>474</v>
      </c>
      <c r="P3693">
        <v>128</v>
      </c>
      <c r="Q3693">
        <v>44988180</v>
      </c>
      <c r="R3693">
        <v>20000000</v>
      </c>
      <c r="AD3693" t="str">
        <v>Biography</v>
      </c>
      <c r="AE3693">
        <v>8.1</v>
      </c>
    </row>
    <row r="3694" spans="2:31" x14ac:dyDescent="0.4">
      <c r="B3694" t="s">
        <v>3810</v>
      </c>
      <c r="C3694" s="7">
        <v>42181</v>
      </c>
      <c r="D3694">
        <f>YEAR(_01_data[[#This Row],[Release Date]])</f>
        <v>2015</v>
      </c>
      <c r="E3694" t="s">
        <v>38</v>
      </c>
      <c r="F3694" t="s">
        <v>50</v>
      </c>
      <c r="G3694" t="s">
        <v>20</v>
      </c>
      <c r="H3694" t="s">
        <v>60</v>
      </c>
      <c r="I3694" t="s">
        <v>65</v>
      </c>
      <c r="J3694">
        <v>14000</v>
      </c>
      <c r="K3694">
        <v>28933</v>
      </c>
      <c r="L3694">
        <v>0</v>
      </c>
      <c r="M3694">
        <v>23000</v>
      </c>
      <c r="N3694">
        <v>7.2</v>
      </c>
      <c r="O3694">
        <v>412</v>
      </c>
      <c r="P3694">
        <v>122</v>
      </c>
      <c r="Q3694">
        <v>17750583</v>
      </c>
      <c r="R3694">
        <v>30000000</v>
      </c>
      <c r="AD3694" t="str">
        <v>Biography</v>
      </c>
      <c r="AE3694">
        <v>7.2</v>
      </c>
    </row>
    <row r="3695" spans="2:31" x14ac:dyDescent="0.4">
      <c r="B3695" t="s">
        <v>3811</v>
      </c>
      <c r="C3695" s="7">
        <v>42030</v>
      </c>
      <c r="D3695">
        <f>YEAR(_01_data[[#This Row],[Release Date]])</f>
        <v>2015</v>
      </c>
      <c r="E3695" t="s">
        <v>38</v>
      </c>
      <c r="F3695" t="s">
        <v>24</v>
      </c>
      <c r="G3695" t="s">
        <v>20</v>
      </c>
      <c r="H3695" t="s">
        <v>21</v>
      </c>
      <c r="I3695" t="s">
        <v>65</v>
      </c>
      <c r="J3695">
        <v>25000</v>
      </c>
      <c r="K3695">
        <v>26176</v>
      </c>
      <c r="L3695">
        <v>776</v>
      </c>
      <c r="M3695">
        <v>0</v>
      </c>
      <c r="N3695">
        <v>4.5</v>
      </c>
      <c r="O3695">
        <v>74</v>
      </c>
      <c r="P3695">
        <v>129</v>
      </c>
      <c r="Q3695">
        <v>186354</v>
      </c>
      <c r="R3695">
        <v>13500000</v>
      </c>
      <c r="AD3695" t="str">
        <v>Drama</v>
      </c>
      <c r="AE3695">
        <v>4.5</v>
      </c>
    </row>
    <row r="3696" spans="2:31" x14ac:dyDescent="0.4">
      <c r="B3696" t="s">
        <v>3812</v>
      </c>
      <c r="C3696" s="7">
        <v>42071</v>
      </c>
      <c r="D3696">
        <f>YEAR(_01_data[[#This Row],[Release Date]])</f>
        <v>2015</v>
      </c>
      <c r="E3696" t="s">
        <v>38</v>
      </c>
      <c r="F3696" t="s">
        <v>50</v>
      </c>
      <c r="G3696" t="s">
        <v>20</v>
      </c>
      <c r="H3696" t="s">
        <v>21</v>
      </c>
      <c r="I3696" t="s">
        <v>65</v>
      </c>
      <c r="J3696">
        <v>559</v>
      </c>
      <c r="K3696">
        <v>2702</v>
      </c>
      <c r="L3696">
        <v>473</v>
      </c>
      <c r="M3696">
        <v>76000</v>
      </c>
      <c r="N3696">
        <v>7.9</v>
      </c>
      <c r="O3696">
        <v>349</v>
      </c>
      <c r="P3696">
        <v>167</v>
      </c>
      <c r="Q3696">
        <v>161029270</v>
      </c>
      <c r="R3696">
        <v>28000000</v>
      </c>
      <c r="AD3696" t="str">
        <v>Biography</v>
      </c>
      <c r="AE3696">
        <v>7.9</v>
      </c>
    </row>
    <row r="3697" spans="2:31" x14ac:dyDescent="0.4">
      <c r="B3697" t="s">
        <v>3813</v>
      </c>
      <c r="C3697" s="7">
        <v>42321</v>
      </c>
      <c r="D3697">
        <f>YEAR(_01_data[[#This Row],[Release Date]])</f>
        <v>2015</v>
      </c>
      <c r="E3697" t="s">
        <v>38</v>
      </c>
      <c r="F3697" t="s">
        <v>31</v>
      </c>
      <c r="G3697" t="s">
        <v>20</v>
      </c>
      <c r="H3697" t="s">
        <v>21</v>
      </c>
      <c r="I3697" t="s">
        <v>65</v>
      </c>
      <c r="J3697">
        <v>14000</v>
      </c>
      <c r="K3697">
        <v>30010</v>
      </c>
      <c r="L3697">
        <v>3000</v>
      </c>
      <c r="M3697">
        <v>30000</v>
      </c>
      <c r="N3697">
        <v>6.4</v>
      </c>
      <c r="O3697">
        <v>280</v>
      </c>
      <c r="P3697">
        <v>125</v>
      </c>
      <c r="Q3697">
        <v>81257500</v>
      </c>
      <c r="R3697">
        <v>68000000</v>
      </c>
      <c r="AD3697" t="str">
        <v>Comedy</v>
      </c>
      <c r="AE3697">
        <v>6.4</v>
      </c>
    </row>
    <row r="3698" spans="2:31" x14ac:dyDescent="0.4">
      <c r="B3698" t="s">
        <v>3814</v>
      </c>
      <c r="C3698" s="7">
        <v>42170</v>
      </c>
      <c r="D3698">
        <f>YEAR(_01_data[[#This Row],[Release Date]])</f>
        <v>2015</v>
      </c>
      <c r="E3698" t="s">
        <v>38</v>
      </c>
      <c r="F3698" t="s">
        <v>56</v>
      </c>
      <c r="G3698" t="s">
        <v>20</v>
      </c>
      <c r="H3698" t="s">
        <v>21</v>
      </c>
      <c r="I3698" t="s">
        <v>81</v>
      </c>
      <c r="J3698">
        <v>24000</v>
      </c>
      <c r="K3698">
        <v>38873</v>
      </c>
      <c r="L3698">
        <v>230</v>
      </c>
      <c r="M3698">
        <v>82000</v>
      </c>
      <c r="N3698">
        <v>6.6</v>
      </c>
      <c r="O3698">
        <v>474</v>
      </c>
      <c r="P3698">
        <v>126</v>
      </c>
      <c r="Q3698">
        <v>89732035</v>
      </c>
      <c r="R3698">
        <v>155000000</v>
      </c>
      <c r="AD3698" t="str">
        <v>Action</v>
      </c>
      <c r="AE3698">
        <v>6.6</v>
      </c>
    </row>
    <row r="3699" spans="2:31" x14ac:dyDescent="0.4">
      <c r="B3699" t="s">
        <v>3815</v>
      </c>
      <c r="C3699" s="7">
        <v>42340</v>
      </c>
      <c r="D3699">
        <f>YEAR(_01_data[[#This Row],[Release Date]])</f>
        <v>2015</v>
      </c>
      <c r="E3699" t="s">
        <v>38</v>
      </c>
      <c r="F3699" t="s">
        <v>50</v>
      </c>
      <c r="G3699" t="s">
        <v>20</v>
      </c>
      <c r="H3699" t="s">
        <v>3816</v>
      </c>
      <c r="I3699" t="s">
        <v>81</v>
      </c>
      <c r="J3699">
        <v>562</v>
      </c>
      <c r="K3699">
        <v>2230</v>
      </c>
      <c r="L3699">
        <v>36</v>
      </c>
      <c r="M3699">
        <v>0</v>
      </c>
      <c r="N3699">
        <v>6.9</v>
      </c>
      <c r="O3699">
        <v>120</v>
      </c>
      <c r="P3699">
        <v>127</v>
      </c>
      <c r="Q3699">
        <v>12188642</v>
      </c>
      <c r="R3699">
        <v>26000000</v>
      </c>
      <c r="AD3699" t="str">
        <v>Biography</v>
      </c>
      <c r="AE3699">
        <v>6.9</v>
      </c>
    </row>
    <row r="3700" spans="2:31" x14ac:dyDescent="0.4">
      <c r="B3700" t="s">
        <v>3817</v>
      </c>
      <c r="C3700" s="7">
        <v>42282</v>
      </c>
      <c r="D3700">
        <f>YEAR(_01_data[[#This Row],[Release Date]])</f>
        <v>2015</v>
      </c>
      <c r="E3700" t="s">
        <v>38</v>
      </c>
      <c r="F3700" t="s">
        <v>24</v>
      </c>
      <c r="G3700" t="s">
        <v>20</v>
      </c>
      <c r="H3700" t="s">
        <v>21</v>
      </c>
      <c r="I3700" t="s">
        <v>81</v>
      </c>
      <c r="J3700">
        <v>11000</v>
      </c>
      <c r="K3700">
        <v>15327</v>
      </c>
      <c r="L3700">
        <v>43</v>
      </c>
      <c r="M3700">
        <v>34000</v>
      </c>
      <c r="N3700">
        <v>7.2</v>
      </c>
      <c r="O3700">
        <v>214</v>
      </c>
      <c r="P3700">
        <v>112</v>
      </c>
      <c r="Q3700">
        <v>42478175</v>
      </c>
      <c r="R3700">
        <v>25000000</v>
      </c>
      <c r="AD3700" t="str">
        <v>Drama</v>
      </c>
      <c r="AE3700">
        <v>7.2</v>
      </c>
    </row>
    <row r="3701" spans="2:31" x14ac:dyDescent="0.4">
      <c r="B3701" t="s">
        <v>3818</v>
      </c>
      <c r="C3701" s="7">
        <v>42007</v>
      </c>
      <c r="D3701">
        <f>YEAR(_01_data[[#This Row],[Release Date]])</f>
        <v>2015</v>
      </c>
      <c r="E3701" t="s">
        <v>38</v>
      </c>
      <c r="F3701" t="s">
        <v>56</v>
      </c>
      <c r="G3701" t="s">
        <v>1144</v>
      </c>
      <c r="H3701" t="s">
        <v>1145</v>
      </c>
      <c r="I3701" t="s">
        <v>22</v>
      </c>
      <c r="J3701">
        <v>1000</v>
      </c>
      <c r="K3701">
        <v>1172</v>
      </c>
      <c r="L3701">
        <v>141</v>
      </c>
      <c r="M3701">
        <v>0</v>
      </c>
      <c r="N3701">
        <v>6.4</v>
      </c>
      <c r="O3701">
        <v>205</v>
      </c>
      <c r="P3701">
        <v>105</v>
      </c>
      <c r="Q3701">
        <v>613556</v>
      </c>
      <c r="R3701">
        <v>15000000</v>
      </c>
      <c r="AD3701" t="str">
        <v>Action</v>
      </c>
      <c r="AE3701">
        <v>6.4</v>
      </c>
    </row>
    <row r="3702" spans="2:31" x14ac:dyDescent="0.4">
      <c r="B3702" t="s">
        <v>3819</v>
      </c>
      <c r="C3702" s="7">
        <v>42124</v>
      </c>
      <c r="D3702">
        <f>YEAR(_01_data[[#This Row],[Release Date]])</f>
        <v>2015</v>
      </c>
      <c r="E3702" t="s">
        <v>38</v>
      </c>
      <c r="F3702" t="s">
        <v>50</v>
      </c>
      <c r="G3702" t="s">
        <v>20</v>
      </c>
      <c r="H3702" t="s">
        <v>21</v>
      </c>
      <c r="I3702" t="s">
        <v>65</v>
      </c>
      <c r="J3702">
        <v>33000</v>
      </c>
      <c r="K3702">
        <v>57308</v>
      </c>
      <c r="L3702">
        <v>285</v>
      </c>
      <c r="M3702">
        <v>99000</v>
      </c>
      <c r="N3702">
        <v>7.8</v>
      </c>
      <c r="O3702">
        <v>426</v>
      </c>
      <c r="P3702">
        <v>130</v>
      </c>
      <c r="Q3702">
        <v>70235322</v>
      </c>
      <c r="R3702">
        <v>28000000</v>
      </c>
      <c r="AD3702" t="str">
        <v>Biography</v>
      </c>
      <c r="AE3702">
        <v>7.8</v>
      </c>
    </row>
    <row r="3703" spans="2:31" x14ac:dyDescent="0.4">
      <c r="B3703" t="s">
        <v>3820</v>
      </c>
      <c r="C3703" s="7">
        <v>42221</v>
      </c>
      <c r="D3703">
        <f>YEAR(_01_data[[#This Row],[Release Date]])</f>
        <v>2015</v>
      </c>
      <c r="E3703" t="s">
        <v>38</v>
      </c>
      <c r="F3703" t="s">
        <v>152</v>
      </c>
      <c r="G3703" t="s">
        <v>20</v>
      </c>
      <c r="H3703" t="s">
        <v>21</v>
      </c>
      <c r="I3703" t="s">
        <v>65</v>
      </c>
      <c r="J3703">
        <v>3000</v>
      </c>
      <c r="K3703">
        <v>4807</v>
      </c>
      <c r="L3703">
        <v>357</v>
      </c>
      <c r="M3703">
        <v>8000</v>
      </c>
      <c r="N3703">
        <v>4.5999999999999996</v>
      </c>
      <c r="O3703">
        <v>149</v>
      </c>
      <c r="P3703">
        <v>91</v>
      </c>
      <c r="Q3703">
        <v>35385560</v>
      </c>
      <c r="R3703">
        <v>4000000</v>
      </c>
      <c r="AD3703" t="str">
        <v>Mystery</v>
      </c>
      <c r="AE3703">
        <v>4.5999999999999996</v>
      </c>
    </row>
    <row r="3704" spans="2:31" x14ac:dyDescent="0.4">
      <c r="B3704" t="s">
        <v>3821</v>
      </c>
      <c r="C3704" s="7">
        <v>42011</v>
      </c>
      <c r="D3704">
        <f>YEAR(_01_data[[#This Row],[Release Date]])</f>
        <v>2015</v>
      </c>
      <c r="E3704" t="s">
        <v>38</v>
      </c>
      <c r="F3704" t="s">
        <v>24</v>
      </c>
      <c r="G3704" t="s">
        <v>20</v>
      </c>
      <c r="H3704" t="s">
        <v>21</v>
      </c>
      <c r="I3704" t="s">
        <v>65</v>
      </c>
      <c r="J3704">
        <v>10000</v>
      </c>
      <c r="K3704">
        <v>11184</v>
      </c>
      <c r="L3704">
        <v>22</v>
      </c>
      <c r="M3704">
        <v>0</v>
      </c>
      <c r="N3704">
        <v>6.9</v>
      </c>
      <c r="O3704">
        <v>168</v>
      </c>
      <c r="P3704">
        <v>102</v>
      </c>
      <c r="Q3704">
        <v>1477002</v>
      </c>
      <c r="R3704">
        <v>2000000</v>
      </c>
      <c r="AD3704" t="str">
        <v>Drama</v>
      </c>
      <c r="AE3704">
        <v>6.9</v>
      </c>
    </row>
    <row r="3705" spans="2:31" x14ac:dyDescent="0.4">
      <c r="B3705" t="s">
        <v>3822</v>
      </c>
      <c r="C3705" s="7">
        <v>42367</v>
      </c>
      <c r="D3705">
        <f>YEAR(_01_data[[#This Row],[Release Date]])</f>
        <v>2015</v>
      </c>
      <c r="E3705" t="s">
        <v>38</v>
      </c>
      <c r="F3705" t="s">
        <v>31</v>
      </c>
      <c r="G3705" t="s">
        <v>20</v>
      </c>
      <c r="H3705" t="s">
        <v>21</v>
      </c>
      <c r="I3705" t="s">
        <v>81</v>
      </c>
      <c r="J3705">
        <v>35000</v>
      </c>
      <c r="K3705">
        <v>36892</v>
      </c>
      <c r="L3705">
        <v>17</v>
      </c>
      <c r="M3705">
        <v>8000</v>
      </c>
      <c r="N3705">
        <v>6.5</v>
      </c>
      <c r="O3705">
        <v>132</v>
      </c>
      <c r="P3705">
        <v>101</v>
      </c>
      <c r="Q3705">
        <v>34017854</v>
      </c>
      <c r="R3705">
        <v>8500000</v>
      </c>
      <c r="AD3705" t="str">
        <v>Comedy</v>
      </c>
      <c r="AE3705">
        <v>6.5</v>
      </c>
    </row>
    <row r="3706" spans="2:31" x14ac:dyDescent="0.4">
      <c r="B3706" t="s">
        <v>3823</v>
      </c>
      <c r="C3706" s="7">
        <v>42362</v>
      </c>
      <c r="D3706">
        <f>YEAR(_01_data[[#This Row],[Release Date]])</f>
        <v>2015</v>
      </c>
      <c r="E3706" t="s">
        <v>38</v>
      </c>
      <c r="F3706" t="s">
        <v>64</v>
      </c>
      <c r="G3706" t="s">
        <v>20</v>
      </c>
      <c r="H3706" t="s">
        <v>21</v>
      </c>
      <c r="I3706" t="s">
        <v>65</v>
      </c>
      <c r="J3706">
        <v>220</v>
      </c>
      <c r="K3706">
        <v>276</v>
      </c>
      <c r="L3706">
        <v>3</v>
      </c>
      <c r="M3706">
        <v>0</v>
      </c>
      <c r="N3706">
        <v>4.2</v>
      </c>
      <c r="O3706">
        <v>159</v>
      </c>
      <c r="P3706">
        <v>81</v>
      </c>
      <c r="Q3706">
        <v>22757819</v>
      </c>
      <c r="R3706">
        <v>100000</v>
      </c>
      <c r="AD3706" t="str">
        <v>Horror</v>
      </c>
      <c r="AE3706">
        <v>4.2</v>
      </c>
    </row>
    <row r="3707" spans="2:31" x14ac:dyDescent="0.4">
      <c r="B3707" t="s">
        <v>3824</v>
      </c>
      <c r="C3707" s="7">
        <v>42292</v>
      </c>
      <c r="D3707">
        <f>YEAR(_01_data[[#This Row],[Release Date]])</f>
        <v>2015</v>
      </c>
      <c r="E3707" t="s">
        <v>38</v>
      </c>
      <c r="F3707" t="s">
        <v>152</v>
      </c>
      <c r="G3707" t="s">
        <v>20</v>
      </c>
      <c r="H3707" t="s">
        <v>21</v>
      </c>
      <c r="I3707" t="s">
        <v>65</v>
      </c>
      <c r="J3707">
        <v>1000</v>
      </c>
      <c r="K3707">
        <v>3215</v>
      </c>
      <c r="L3707">
        <v>0</v>
      </c>
      <c r="M3707">
        <v>15000</v>
      </c>
      <c r="N3707">
        <v>7.1</v>
      </c>
      <c r="O3707">
        <v>297</v>
      </c>
      <c r="P3707">
        <v>108</v>
      </c>
      <c r="Q3707">
        <v>43771291</v>
      </c>
      <c r="R3707">
        <v>5000000</v>
      </c>
      <c r="AD3707" t="str">
        <v>Mystery</v>
      </c>
      <c r="AE3707">
        <v>7.1</v>
      </c>
    </row>
    <row r="3708" spans="2:31" x14ac:dyDescent="0.4">
      <c r="B3708" t="s">
        <v>3825</v>
      </c>
      <c r="C3708" s="7">
        <v>42243</v>
      </c>
      <c r="D3708">
        <f>YEAR(_01_data[[#This Row],[Release Date]])</f>
        <v>2015</v>
      </c>
      <c r="E3708" t="s">
        <v>38</v>
      </c>
      <c r="F3708" t="s">
        <v>56</v>
      </c>
      <c r="G3708" t="s">
        <v>20</v>
      </c>
      <c r="H3708" t="s">
        <v>21</v>
      </c>
      <c r="I3708" t="s">
        <v>65</v>
      </c>
      <c r="J3708">
        <v>1000</v>
      </c>
      <c r="K3708">
        <v>1686</v>
      </c>
      <c r="L3708">
        <v>180</v>
      </c>
      <c r="M3708">
        <v>0</v>
      </c>
      <c r="N3708">
        <v>5.8</v>
      </c>
      <c r="O3708">
        <v>224</v>
      </c>
      <c r="P3708">
        <v>115</v>
      </c>
      <c r="Q3708">
        <v>10640645</v>
      </c>
      <c r="R3708">
        <v>40000000</v>
      </c>
      <c r="AD3708" t="str">
        <v>Action</v>
      </c>
      <c r="AE3708">
        <v>5.8</v>
      </c>
    </row>
    <row r="3709" spans="2:31" x14ac:dyDescent="0.4">
      <c r="B3709" t="s">
        <v>3826</v>
      </c>
      <c r="C3709" s="7">
        <v>42037</v>
      </c>
      <c r="D3709">
        <f>YEAR(_01_data[[#This Row],[Release Date]])</f>
        <v>2015</v>
      </c>
      <c r="E3709" t="s">
        <v>38</v>
      </c>
      <c r="F3709" t="s">
        <v>19</v>
      </c>
      <c r="G3709" t="s">
        <v>20</v>
      </c>
      <c r="H3709" t="s">
        <v>21</v>
      </c>
      <c r="I3709" t="s">
        <v>65</v>
      </c>
      <c r="J3709">
        <v>46000</v>
      </c>
      <c r="K3709">
        <v>49912</v>
      </c>
      <c r="L3709">
        <v>16000</v>
      </c>
      <c r="M3709">
        <v>114000</v>
      </c>
      <c r="N3709">
        <v>7.9</v>
      </c>
      <c r="O3709">
        <v>596</v>
      </c>
      <c r="P3709">
        <v>187</v>
      </c>
      <c r="Q3709">
        <v>54116191</v>
      </c>
      <c r="R3709">
        <v>44000000</v>
      </c>
      <c r="AD3709" t="str">
        <v>Crime</v>
      </c>
      <c r="AE3709">
        <v>7.9</v>
      </c>
    </row>
    <row r="3710" spans="2:31" x14ac:dyDescent="0.4">
      <c r="B3710" t="s">
        <v>3827</v>
      </c>
      <c r="C3710" s="7">
        <v>42032</v>
      </c>
      <c r="D3710">
        <f>YEAR(_01_data[[#This Row],[Release Date]])</f>
        <v>2015</v>
      </c>
      <c r="E3710" t="s">
        <v>38</v>
      </c>
      <c r="F3710" t="s">
        <v>42</v>
      </c>
      <c r="G3710" t="s">
        <v>20</v>
      </c>
      <c r="H3710" t="s">
        <v>21</v>
      </c>
      <c r="I3710" t="s">
        <v>81</v>
      </c>
      <c r="J3710">
        <v>34000</v>
      </c>
      <c r="K3710">
        <v>81385</v>
      </c>
      <c r="L3710">
        <v>508</v>
      </c>
      <c r="M3710">
        <v>38000</v>
      </c>
      <c r="N3710">
        <v>6.6</v>
      </c>
      <c r="O3710">
        <v>389</v>
      </c>
      <c r="P3710">
        <v>137</v>
      </c>
      <c r="Q3710">
        <v>281666058</v>
      </c>
      <c r="R3710">
        <v>160000000</v>
      </c>
      <c r="AD3710" t="str">
        <v>Adventure</v>
      </c>
      <c r="AE3710">
        <v>6.6</v>
      </c>
    </row>
    <row r="3711" spans="2:31" x14ac:dyDescent="0.4">
      <c r="B3711" t="s">
        <v>3828</v>
      </c>
      <c r="C3711" s="7">
        <v>42345</v>
      </c>
      <c r="D3711">
        <f>YEAR(_01_data[[#This Row],[Release Date]])</f>
        <v>2015</v>
      </c>
      <c r="E3711" t="s">
        <v>38</v>
      </c>
      <c r="F3711" t="s">
        <v>31</v>
      </c>
      <c r="G3711" t="s">
        <v>20</v>
      </c>
      <c r="H3711" t="s">
        <v>21</v>
      </c>
      <c r="I3711" t="s">
        <v>81</v>
      </c>
      <c r="J3711">
        <v>22000</v>
      </c>
      <c r="K3711">
        <v>36010</v>
      </c>
      <c r="L3711">
        <v>278</v>
      </c>
      <c r="M3711">
        <v>54000</v>
      </c>
      <c r="N3711">
        <v>7.2</v>
      </c>
      <c r="O3711">
        <v>241</v>
      </c>
      <c r="P3711">
        <v>121</v>
      </c>
      <c r="Q3711">
        <v>75274748</v>
      </c>
      <c r="R3711">
        <v>35000000</v>
      </c>
      <c r="AD3711" t="str">
        <v>Comedy</v>
      </c>
      <c r="AE3711">
        <v>7.2</v>
      </c>
    </row>
    <row r="3712" spans="2:31" x14ac:dyDescent="0.4">
      <c r="B3712" t="s">
        <v>3829</v>
      </c>
      <c r="C3712" s="7">
        <v>42059</v>
      </c>
      <c r="D3712">
        <f>YEAR(_01_data[[#This Row],[Release Date]])</f>
        <v>2015</v>
      </c>
      <c r="E3712" t="s">
        <v>38</v>
      </c>
      <c r="F3712" t="s">
        <v>56</v>
      </c>
      <c r="G3712" t="s">
        <v>20</v>
      </c>
      <c r="H3712" t="s">
        <v>21</v>
      </c>
      <c r="I3712" t="s">
        <v>81</v>
      </c>
      <c r="J3712">
        <v>14000</v>
      </c>
      <c r="K3712">
        <v>16922</v>
      </c>
      <c r="L3712">
        <v>42</v>
      </c>
      <c r="M3712">
        <v>21000</v>
      </c>
      <c r="N3712">
        <v>6</v>
      </c>
      <c r="O3712">
        <v>202</v>
      </c>
      <c r="P3712">
        <v>106</v>
      </c>
      <c r="Q3712">
        <v>27356090</v>
      </c>
      <c r="R3712">
        <v>90000000</v>
      </c>
      <c r="AD3712" t="str">
        <v>Action</v>
      </c>
      <c r="AE3712">
        <v>6</v>
      </c>
    </row>
    <row r="3713" spans="2:31" x14ac:dyDescent="0.4">
      <c r="B3713" t="s">
        <v>3830</v>
      </c>
      <c r="C3713" s="7">
        <v>42050</v>
      </c>
      <c r="D3713">
        <f>YEAR(_01_data[[#This Row],[Release Date]])</f>
        <v>2015</v>
      </c>
      <c r="E3713" t="s">
        <v>38</v>
      </c>
      <c r="F3713" t="s">
        <v>64</v>
      </c>
      <c r="G3713" t="s">
        <v>20</v>
      </c>
      <c r="H3713" t="s">
        <v>21</v>
      </c>
      <c r="I3713" t="s">
        <v>81</v>
      </c>
      <c r="J3713">
        <v>10000</v>
      </c>
      <c r="K3713">
        <v>11771</v>
      </c>
      <c r="L3713">
        <v>26</v>
      </c>
      <c r="M3713">
        <v>0</v>
      </c>
      <c r="N3713">
        <v>5.2</v>
      </c>
      <c r="O3713">
        <v>152</v>
      </c>
      <c r="P3713">
        <v>83</v>
      </c>
      <c r="Q3713">
        <v>25799043</v>
      </c>
      <c r="R3713">
        <v>3300000</v>
      </c>
      <c r="AD3713" t="str">
        <v>Horror</v>
      </c>
      <c r="AE3713">
        <v>5.2</v>
      </c>
    </row>
    <row r="3714" spans="2:31" x14ac:dyDescent="0.4">
      <c r="B3714" t="s">
        <v>3831</v>
      </c>
      <c r="C3714" s="7">
        <v>42173</v>
      </c>
      <c r="D3714">
        <f>YEAR(_01_data[[#This Row],[Release Date]])</f>
        <v>2015</v>
      </c>
      <c r="E3714" t="s">
        <v>38</v>
      </c>
      <c r="F3714" t="s">
        <v>42</v>
      </c>
      <c r="G3714" t="s">
        <v>20</v>
      </c>
      <c r="H3714" t="s">
        <v>95</v>
      </c>
      <c r="I3714" t="s">
        <v>61</v>
      </c>
      <c r="J3714">
        <v>12000</v>
      </c>
      <c r="K3714">
        <v>30230</v>
      </c>
      <c r="L3714">
        <v>54</v>
      </c>
      <c r="M3714">
        <v>31000</v>
      </c>
      <c r="N3714">
        <v>7.8</v>
      </c>
      <c r="O3714">
        <v>119</v>
      </c>
      <c r="P3714">
        <v>108</v>
      </c>
      <c r="Q3714">
        <v>1339152</v>
      </c>
      <c r="R3714">
        <v>81200000</v>
      </c>
      <c r="AD3714" t="str">
        <v>Adventure</v>
      </c>
      <c r="AE3714">
        <v>7.8</v>
      </c>
    </row>
    <row r="3715" spans="2:31" x14ac:dyDescent="0.4">
      <c r="B3715" t="s">
        <v>3832</v>
      </c>
      <c r="C3715" s="7">
        <v>42016</v>
      </c>
      <c r="D3715">
        <f>YEAR(_01_data[[#This Row],[Release Date]])</f>
        <v>2015</v>
      </c>
      <c r="E3715" t="s">
        <v>38</v>
      </c>
      <c r="F3715" t="s">
        <v>24</v>
      </c>
      <c r="G3715" t="s">
        <v>20</v>
      </c>
      <c r="H3715" t="s">
        <v>21</v>
      </c>
      <c r="I3715" t="s">
        <v>81</v>
      </c>
      <c r="J3715">
        <v>989</v>
      </c>
      <c r="K3715">
        <v>3386</v>
      </c>
      <c r="L3715">
        <v>88</v>
      </c>
      <c r="M3715">
        <v>23000</v>
      </c>
      <c r="N3715">
        <v>7.1</v>
      </c>
      <c r="O3715">
        <v>117</v>
      </c>
      <c r="P3715">
        <v>128</v>
      </c>
      <c r="Q3715">
        <v>37432299</v>
      </c>
      <c r="R3715">
        <v>34000000</v>
      </c>
      <c r="AD3715" t="str">
        <v>Drama</v>
      </c>
      <c r="AE3715">
        <v>7.1</v>
      </c>
    </row>
    <row r="3716" spans="2:31" x14ac:dyDescent="0.4">
      <c r="B3716" t="s">
        <v>3833</v>
      </c>
      <c r="C3716" s="7">
        <v>42183</v>
      </c>
      <c r="D3716">
        <f>YEAR(_01_data[[#This Row],[Release Date]])</f>
        <v>2015</v>
      </c>
      <c r="E3716" t="s">
        <v>38</v>
      </c>
      <c r="F3716" t="s">
        <v>56</v>
      </c>
      <c r="G3716" t="s">
        <v>20</v>
      </c>
      <c r="H3716" t="s">
        <v>21</v>
      </c>
      <c r="I3716" t="s">
        <v>81</v>
      </c>
      <c r="J3716">
        <v>15000</v>
      </c>
      <c r="K3716">
        <v>15735</v>
      </c>
      <c r="L3716">
        <v>0</v>
      </c>
      <c r="M3716">
        <v>43000</v>
      </c>
      <c r="N3716">
        <v>7.3</v>
      </c>
      <c r="O3716">
        <v>362</v>
      </c>
      <c r="P3716">
        <v>116</v>
      </c>
      <c r="Q3716">
        <v>45434443</v>
      </c>
      <c r="R3716">
        <v>75000000</v>
      </c>
      <c r="AD3716" t="str">
        <v>Action</v>
      </c>
      <c r="AE3716">
        <v>7.3</v>
      </c>
    </row>
    <row r="3717" spans="2:31" x14ac:dyDescent="0.4">
      <c r="B3717" t="s">
        <v>3834</v>
      </c>
      <c r="C3717" s="7">
        <v>42152</v>
      </c>
      <c r="D3717">
        <f>YEAR(_01_data[[#This Row],[Release Date]])</f>
        <v>2015</v>
      </c>
      <c r="E3717" t="s">
        <v>38</v>
      </c>
      <c r="F3717" t="s">
        <v>42</v>
      </c>
      <c r="G3717" t="s">
        <v>20</v>
      </c>
      <c r="H3717" t="s">
        <v>21</v>
      </c>
      <c r="I3717" t="s">
        <v>81</v>
      </c>
      <c r="J3717">
        <v>13000</v>
      </c>
      <c r="K3717">
        <v>14831</v>
      </c>
      <c r="L3717">
        <v>0</v>
      </c>
      <c r="M3717">
        <v>153000</v>
      </c>
      <c r="N3717">
        <v>8.1</v>
      </c>
      <c r="O3717">
        <v>568</v>
      </c>
      <c r="P3717">
        <v>151</v>
      </c>
      <c r="Q3717">
        <v>228430993</v>
      </c>
      <c r="R3717">
        <v>108000000</v>
      </c>
      <c r="AD3717" t="str">
        <v>Adventure</v>
      </c>
      <c r="AE3717">
        <v>8.1</v>
      </c>
    </row>
    <row r="3718" spans="2:31" x14ac:dyDescent="0.4">
      <c r="B3718" t="s">
        <v>3835</v>
      </c>
      <c r="C3718" s="7">
        <v>42109</v>
      </c>
      <c r="D3718">
        <f>YEAR(_01_data[[#This Row],[Release Date]])</f>
        <v>2015</v>
      </c>
      <c r="E3718" t="s">
        <v>38</v>
      </c>
      <c r="F3718" t="s">
        <v>42</v>
      </c>
      <c r="G3718" t="s">
        <v>20</v>
      </c>
      <c r="H3718" t="s">
        <v>21</v>
      </c>
      <c r="I3718" t="s">
        <v>36</v>
      </c>
      <c r="J3718">
        <v>144</v>
      </c>
      <c r="K3718">
        <v>309</v>
      </c>
      <c r="L3718">
        <v>20</v>
      </c>
      <c r="M3718">
        <v>33000</v>
      </c>
      <c r="N3718">
        <v>7.2</v>
      </c>
      <c r="O3718">
        <v>208</v>
      </c>
      <c r="P3718">
        <v>88</v>
      </c>
      <c r="Q3718">
        <v>130174897</v>
      </c>
      <c r="R3718">
        <v>99000000</v>
      </c>
      <c r="AD3718" t="str">
        <v>Adventure</v>
      </c>
      <c r="AE3718">
        <v>7.2</v>
      </c>
    </row>
    <row r="3719" spans="2:31" x14ac:dyDescent="0.4">
      <c r="B3719" t="s">
        <v>3836</v>
      </c>
      <c r="C3719" s="7">
        <v>42171</v>
      </c>
      <c r="D3719">
        <f>YEAR(_01_data[[#This Row],[Release Date]])</f>
        <v>2015</v>
      </c>
      <c r="E3719" t="s">
        <v>38</v>
      </c>
      <c r="F3719" t="s">
        <v>42</v>
      </c>
      <c r="G3719" t="s">
        <v>20</v>
      </c>
      <c r="H3719" t="s">
        <v>21</v>
      </c>
      <c r="I3719" t="s">
        <v>65</v>
      </c>
      <c r="J3719">
        <v>29000</v>
      </c>
      <c r="K3719">
        <v>57108</v>
      </c>
      <c r="L3719">
        <v>0</v>
      </c>
      <c r="M3719">
        <v>190000</v>
      </c>
      <c r="N3719">
        <v>8.1</v>
      </c>
      <c r="O3719">
        <v>556</v>
      </c>
      <c r="P3719">
        <v>156</v>
      </c>
      <c r="Q3719">
        <v>183635922</v>
      </c>
      <c r="R3719">
        <v>135000000</v>
      </c>
      <c r="AD3719" t="str">
        <v>Adventure</v>
      </c>
      <c r="AE3719">
        <v>8.1</v>
      </c>
    </row>
    <row r="3720" spans="2:31" x14ac:dyDescent="0.4">
      <c r="B3720" t="s">
        <v>3837</v>
      </c>
      <c r="C3720" s="7">
        <v>42172</v>
      </c>
      <c r="D3720">
        <f>YEAR(_01_data[[#This Row],[Release Date]])</f>
        <v>2015</v>
      </c>
      <c r="E3720" t="s">
        <v>38</v>
      </c>
      <c r="F3720" t="s">
        <v>56</v>
      </c>
      <c r="G3720" t="s">
        <v>20</v>
      </c>
      <c r="H3720" t="s">
        <v>21</v>
      </c>
      <c r="I3720" t="s">
        <v>81</v>
      </c>
      <c r="J3720">
        <v>988</v>
      </c>
      <c r="K3720">
        <v>2517</v>
      </c>
      <c r="L3720">
        <v>47</v>
      </c>
      <c r="M3720">
        <v>24000</v>
      </c>
      <c r="N3720">
        <v>6.4</v>
      </c>
      <c r="O3720">
        <v>249</v>
      </c>
      <c r="P3720">
        <v>132</v>
      </c>
      <c r="Q3720">
        <v>81687587</v>
      </c>
      <c r="R3720">
        <v>61000000</v>
      </c>
      <c r="AD3720" t="str">
        <v>Action</v>
      </c>
      <c r="AE3720">
        <v>6.4</v>
      </c>
    </row>
    <row r="3721" spans="2:31" x14ac:dyDescent="0.4">
      <c r="B3721" t="s">
        <v>3838</v>
      </c>
      <c r="C3721" s="7">
        <v>42149</v>
      </c>
      <c r="D3721">
        <f>YEAR(_01_data[[#This Row],[Release Date]])</f>
        <v>2015</v>
      </c>
      <c r="E3721" t="s">
        <v>38</v>
      </c>
      <c r="F3721" t="s">
        <v>31</v>
      </c>
      <c r="G3721" t="s">
        <v>20</v>
      </c>
      <c r="H3721" t="s">
        <v>60</v>
      </c>
      <c r="I3721" t="s">
        <v>61</v>
      </c>
      <c r="J3721">
        <v>220</v>
      </c>
      <c r="K3721">
        <v>583</v>
      </c>
      <c r="L3721">
        <v>108</v>
      </c>
      <c r="M3721">
        <v>21000</v>
      </c>
      <c r="N3721">
        <v>6.6</v>
      </c>
      <c r="O3721">
        <v>158</v>
      </c>
      <c r="P3721">
        <v>122</v>
      </c>
      <c r="Q3721">
        <v>33071558</v>
      </c>
      <c r="R3721">
        <v>10000000</v>
      </c>
      <c r="AD3721" t="str">
        <v>Comedy</v>
      </c>
      <c r="AE3721">
        <v>6.6</v>
      </c>
    </row>
    <row r="3722" spans="2:31" x14ac:dyDescent="0.4">
      <c r="B3722" t="s">
        <v>3839</v>
      </c>
      <c r="C3722" s="7">
        <v>42038</v>
      </c>
      <c r="D3722">
        <f>YEAR(_01_data[[#This Row],[Release Date]])</f>
        <v>2015</v>
      </c>
      <c r="E3722" t="s">
        <v>38</v>
      </c>
      <c r="F3722" t="s">
        <v>31</v>
      </c>
      <c r="G3722" t="s">
        <v>846</v>
      </c>
      <c r="H3722" t="s">
        <v>235</v>
      </c>
      <c r="I3722" t="s">
        <v>65</v>
      </c>
      <c r="J3722">
        <v>61</v>
      </c>
      <c r="K3722">
        <v>76</v>
      </c>
      <c r="L3722">
        <v>9</v>
      </c>
      <c r="M3722">
        <v>0</v>
      </c>
      <c r="N3722">
        <v>7.9</v>
      </c>
      <c r="O3722">
        <v>111</v>
      </c>
      <c r="P3722">
        <v>112</v>
      </c>
      <c r="Q3722">
        <v>375723</v>
      </c>
      <c r="R3722">
        <v>4000000</v>
      </c>
      <c r="AD3722" t="str">
        <v>Comedy</v>
      </c>
      <c r="AE3722">
        <v>7.9</v>
      </c>
    </row>
    <row r="3723" spans="2:31" x14ac:dyDescent="0.4">
      <c r="B3723" t="s">
        <v>3840</v>
      </c>
      <c r="C3723" s="7">
        <v>42119</v>
      </c>
      <c r="D3723">
        <f>YEAR(_01_data[[#This Row],[Release Date]])</f>
        <v>2015</v>
      </c>
      <c r="E3723" t="s">
        <v>38</v>
      </c>
      <c r="F3723" t="s">
        <v>42</v>
      </c>
      <c r="G3723" t="s">
        <v>20</v>
      </c>
      <c r="H3723" t="s">
        <v>21</v>
      </c>
      <c r="I3723" t="s">
        <v>61</v>
      </c>
      <c r="J3723">
        <v>870</v>
      </c>
      <c r="K3723">
        <v>5217</v>
      </c>
      <c r="L3723">
        <v>5</v>
      </c>
      <c r="M3723">
        <v>16000</v>
      </c>
      <c r="N3723">
        <v>6</v>
      </c>
      <c r="O3723">
        <v>147</v>
      </c>
      <c r="P3723">
        <v>92</v>
      </c>
      <c r="Q3723">
        <v>162495848</v>
      </c>
      <c r="R3723">
        <v>74000000</v>
      </c>
      <c r="AD3723" t="str">
        <v>Adventure</v>
      </c>
      <c r="AE3723">
        <v>6</v>
      </c>
    </row>
    <row r="3724" spans="2:31" x14ac:dyDescent="0.4">
      <c r="B3724" t="s">
        <v>3841</v>
      </c>
      <c r="C3724" s="7">
        <v>42064</v>
      </c>
      <c r="D3724">
        <f>YEAR(_01_data[[#This Row],[Release Date]])</f>
        <v>2015</v>
      </c>
      <c r="E3724" t="s">
        <v>38</v>
      </c>
      <c r="F3724" t="s">
        <v>56</v>
      </c>
      <c r="G3724" t="s">
        <v>20</v>
      </c>
      <c r="H3724" t="s">
        <v>95</v>
      </c>
      <c r="I3724" t="s">
        <v>81</v>
      </c>
      <c r="J3724">
        <v>805</v>
      </c>
      <c r="K3724">
        <v>1411</v>
      </c>
      <c r="L3724">
        <v>11</v>
      </c>
      <c r="M3724">
        <v>0</v>
      </c>
      <c r="N3724">
        <v>5.0999999999999996</v>
      </c>
      <c r="O3724">
        <v>148</v>
      </c>
      <c r="P3724">
        <v>96</v>
      </c>
      <c r="Q3724">
        <v>16027866</v>
      </c>
      <c r="R3724">
        <v>25000000</v>
      </c>
      <c r="AD3724" t="str">
        <v>Action</v>
      </c>
      <c r="AE3724">
        <v>5.0999999999999996</v>
      </c>
    </row>
    <row r="3725" spans="2:31" x14ac:dyDescent="0.4">
      <c r="B3725" t="s">
        <v>3842</v>
      </c>
      <c r="C3725" s="7">
        <v>42196</v>
      </c>
      <c r="D3725">
        <f>YEAR(_01_data[[#This Row],[Release Date]])</f>
        <v>2015</v>
      </c>
      <c r="E3725" t="s">
        <v>38</v>
      </c>
      <c r="F3725" t="s">
        <v>64</v>
      </c>
      <c r="G3725" t="s">
        <v>20</v>
      </c>
      <c r="H3725" t="s">
        <v>21</v>
      </c>
      <c r="I3725" t="s">
        <v>81</v>
      </c>
      <c r="J3725">
        <v>3000</v>
      </c>
      <c r="K3725">
        <v>7875</v>
      </c>
      <c r="L3725">
        <v>83</v>
      </c>
      <c r="M3725">
        <v>0</v>
      </c>
      <c r="N3725">
        <v>4.5</v>
      </c>
      <c r="O3725">
        <v>93</v>
      </c>
      <c r="P3725">
        <v>91</v>
      </c>
      <c r="Q3725">
        <v>1712111</v>
      </c>
      <c r="R3725">
        <v>8495000</v>
      </c>
      <c r="AD3725" t="str">
        <v>Horror</v>
      </c>
      <c r="AE3725">
        <v>4.5</v>
      </c>
    </row>
    <row r="3726" spans="2:31" x14ac:dyDescent="0.4">
      <c r="B3726" t="s">
        <v>3843</v>
      </c>
      <c r="C3726" s="7">
        <v>42088</v>
      </c>
      <c r="D3726">
        <f>YEAR(_01_data[[#This Row],[Release Date]])</f>
        <v>2015</v>
      </c>
      <c r="E3726" t="s">
        <v>38</v>
      </c>
      <c r="F3726" t="s">
        <v>64</v>
      </c>
      <c r="G3726" t="s">
        <v>20</v>
      </c>
      <c r="H3726" t="s">
        <v>21</v>
      </c>
      <c r="I3726" t="s">
        <v>81</v>
      </c>
      <c r="J3726">
        <v>432</v>
      </c>
      <c r="K3726">
        <v>1010</v>
      </c>
      <c r="L3726">
        <v>0</v>
      </c>
      <c r="M3726">
        <v>27000</v>
      </c>
      <c r="N3726">
        <v>6.2</v>
      </c>
      <c r="O3726">
        <v>371</v>
      </c>
      <c r="P3726">
        <v>94</v>
      </c>
      <c r="Q3726">
        <v>65069140</v>
      </c>
      <c r="R3726">
        <v>5000000</v>
      </c>
      <c r="AD3726" t="str">
        <v>Horror</v>
      </c>
      <c r="AE3726">
        <v>6.2</v>
      </c>
    </row>
    <row r="3727" spans="2:31" x14ac:dyDescent="0.4">
      <c r="B3727" t="s">
        <v>3844</v>
      </c>
      <c r="C3727" s="7">
        <v>42192</v>
      </c>
      <c r="D3727">
        <f>YEAR(_01_data[[#This Row],[Release Date]])</f>
        <v>2015</v>
      </c>
      <c r="E3727" t="s">
        <v>38</v>
      </c>
      <c r="F3727" t="s">
        <v>42</v>
      </c>
      <c r="G3727" t="s">
        <v>20</v>
      </c>
      <c r="H3727" t="s">
        <v>21</v>
      </c>
      <c r="I3727" t="s">
        <v>61</v>
      </c>
      <c r="J3727">
        <v>23000</v>
      </c>
      <c r="K3727">
        <v>23031</v>
      </c>
      <c r="L3727">
        <v>0</v>
      </c>
      <c r="M3727">
        <v>24000</v>
      </c>
      <c r="N3727">
        <v>7.4</v>
      </c>
      <c r="O3727">
        <v>335</v>
      </c>
      <c r="P3727">
        <v>123</v>
      </c>
      <c r="Q3727">
        <v>10137502</v>
      </c>
      <c r="R3727">
        <v>35000000</v>
      </c>
      <c r="AD3727" t="str">
        <v>Adventure</v>
      </c>
      <c r="AE3727">
        <v>7.4</v>
      </c>
    </row>
    <row r="3728" spans="2:31" x14ac:dyDescent="0.4">
      <c r="B3728" t="s">
        <v>3845</v>
      </c>
      <c r="C3728" s="7">
        <v>42356</v>
      </c>
      <c r="D3728">
        <f>YEAR(_01_data[[#This Row],[Release Date]])</f>
        <v>2015</v>
      </c>
      <c r="E3728" t="s">
        <v>38</v>
      </c>
      <c r="F3728" t="s">
        <v>64</v>
      </c>
      <c r="G3728" t="s">
        <v>20</v>
      </c>
      <c r="H3728" t="s">
        <v>21</v>
      </c>
      <c r="I3728" t="s">
        <v>65</v>
      </c>
      <c r="J3728">
        <v>648</v>
      </c>
      <c r="K3728">
        <v>1122</v>
      </c>
      <c r="L3728">
        <v>22</v>
      </c>
      <c r="M3728">
        <v>43000</v>
      </c>
      <c r="N3728">
        <v>6.8</v>
      </c>
      <c r="O3728">
        <v>425</v>
      </c>
      <c r="P3728">
        <v>92</v>
      </c>
      <c r="Q3728">
        <v>25138292</v>
      </c>
      <c r="R3728">
        <v>3500000</v>
      </c>
      <c r="AD3728" t="str">
        <v>Horror</v>
      </c>
      <c r="AE3728">
        <v>6.8</v>
      </c>
    </row>
    <row r="3729" spans="2:31" x14ac:dyDescent="0.4">
      <c r="B3729" t="s">
        <v>3846</v>
      </c>
      <c r="C3729" s="7">
        <v>42121</v>
      </c>
      <c r="D3729">
        <f>YEAR(_01_data[[#This Row],[Release Date]])</f>
        <v>2015</v>
      </c>
      <c r="E3729" t="s">
        <v>38</v>
      </c>
      <c r="F3729" t="s">
        <v>102</v>
      </c>
      <c r="G3729" t="s">
        <v>20</v>
      </c>
      <c r="H3729" t="s">
        <v>21</v>
      </c>
      <c r="I3729" t="s">
        <v>32</v>
      </c>
      <c r="J3729">
        <v>21</v>
      </c>
      <c r="K3729">
        <v>24</v>
      </c>
      <c r="L3729">
        <v>117</v>
      </c>
      <c r="M3729">
        <v>121</v>
      </c>
      <c r="N3729">
        <v>7</v>
      </c>
      <c r="O3729">
        <v>6</v>
      </c>
      <c r="P3729">
        <v>100</v>
      </c>
      <c r="Q3729">
        <v>29233</v>
      </c>
      <c r="R3729">
        <v>3500000</v>
      </c>
      <c r="AD3729" t="str">
        <v>Documentary</v>
      </c>
      <c r="AE3729">
        <v>7</v>
      </c>
    </row>
    <row r="3730" spans="2:31" x14ac:dyDescent="0.4">
      <c r="B3730" t="s">
        <v>3847</v>
      </c>
      <c r="C3730" s="7">
        <v>42315</v>
      </c>
      <c r="D3730">
        <f>YEAR(_01_data[[#This Row],[Release Date]])</f>
        <v>2015</v>
      </c>
      <c r="E3730" t="s">
        <v>38</v>
      </c>
      <c r="F3730" t="s">
        <v>56</v>
      </c>
      <c r="G3730" t="s">
        <v>20</v>
      </c>
      <c r="H3730" t="s">
        <v>21</v>
      </c>
      <c r="I3730" t="s">
        <v>61</v>
      </c>
      <c r="J3730">
        <v>2000</v>
      </c>
      <c r="K3730">
        <v>5046</v>
      </c>
      <c r="L3730">
        <v>663</v>
      </c>
      <c r="M3730">
        <v>37000</v>
      </c>
      <c r="N3730">
        <v>6.5</v>
      </c>
      <c r="O3730">
        <v>443</v>
      </c>
      <c r="P3730">
        <v>130</v>
      </c>
      <c r="Q3730">
        <v>93417865</v>
      </c>
      <c r="R3730">
        <v>190000000</v>
      </c>
      <c r="AD3730" t="str">
        <v>Action</v>
      </c>
      <c r="AE3730">
        <v>6.5</v>
      </c>
    </row>
    <row r="3731" spans="2:31" x14ac:dyDescent="0.4">
      <c r="B3731" t="s">
        <v>3848</v>
      </c>
      <c r="C3731" s="7">
        <v>42072</v>
      </c>
      <c r="D3731">
        <f>YEAR(_01_data[[#This Row],[Release Date]])</f>
        <v>2015</v>
      </c>
      <c r="E3731" t="s">
        <v>38</v>
      </c>
      <c r="F3731" t="s">
        <v>31</v>
      </c>
      <c r="G3731" t="s">
        <v>20</v>
      </c>
      <c r="H3731" t="s">
        <v>58</v>
      </c>
      <c r="I3731" t="s">
        <v>65</v>
      </c>
      <c r="J3731">
        <v>492</v>
      </c>
      <c r="K3731">
        <v>1450</v>
      </c>
      <c r="L3731">
        <v>0</v>
      </c>
      <c r="M3731">
        <v>25000</v>
      </c>
      <c r="N3731">
        <v>6.3</v>
      </c>
      <c r="O3731">
        <v>332</v>
      </c>
      <c r="P3731">
        <v>129</v>
      </c>
      <c r="Q3731">
        <v>110008260</v>
      </c>
      <c r="R3731">
        <v>35000000</v>
      </c>
      <c r="AD3731" t="str">
        <v>Comedy</v>
      </c>
      <c r="AE3731">
        <v>6.3</v>
      </c>
    </row>
    <row r="3732" spans="2:31" x14ac:dyDescent="0.4">
      <c r="B3732" t="s">
        <v>3849</v>
      </c>
      <c r="C3732" s="7">
        <v>42060</v>
      </c>
      <c r="D3732">
        <f>YEAR(_01_data[[#This Row],[Release Date]])</f>
        <v>2015</v>
      </c>
      <c r="E3732" t="s">
        <v>38</v>
      </c>
      <c r="F3732" t="s">
        <v>31</v>
      </c>
      <c r="G3732" t="s">
        <v>20</v>
      </c>
      <c r="H3732" t="s">
        <v>21</v>
      </c>
      <c r="I3732" t="s">
        <v>65</v>
      </c>
      <c r="J3732">
        <v>1000</v>
      </c>
      <c r="K3732">
        <v>1564</v>
      </c>
      <c r="L3732">
        <v>31</v>
      </c>
      <c r="M3732">
        <v>0</v>
      </c>
      <c r="N3732">
        <v>5.4</v>
      </c>
      <c r="O3732">
        <v>90</v>
      </c>
      <c r="P3732">
        <v>91</v>
      </c>
      <c r="Q3732">
        <v>10214013</v>
      </c>
      <c r="R3732">
        <v>35000000</v>
      </c>
      <c r="AD3732" t="str">
        <v>Comedy</v>
      </c>
      <c r="AE3732">
        <v>5.4</v>
      </c>
    </row>
    <row r="3733" spans="2:31" x14ac:dyDescent="0.4">
      <c r="B3733" t="s">
        <v>3850</v>
      </c>
      <c r="C3733" s="7">
        <v>42219</v>
      </c>
      <c r="D3733">
        <f>YEAR(_01_data[[#This Row],[Release Date]])</f>
        <v>2015</v>
      </c>
      <c r="E3733" t="s">
        <v>38</v>
      </c>
      <c r="F3733" t="s">
        <v>42</v>
      </c>
      <c r="G3733" t="s">
        <v>20</v>
      </c>
      <c r="H3733" t="s">
        <v>21</v>
      </c>
      <c r="I3733" t="s">
        <v>65</v>
      </c>
      <c r="J3733">
        <v>26000</v>
      </c>
      <c r="K3733">
        <v>40312</v>
      </c>
      <c r="L3733">
        <v>0</v>
      </c>
      <c r="M3733">
        <v>28000</v>
      </c>
      <c r="N3733">
        <v>6.1</v>
      </c>
      <c r="O3733">
        <v>204</v>
      </c>
      <c r="P3733">
        <v>99</v>
      </c>
      <c r="Q3733">
        <v>58879132</v>
      </c>
      <c r="R3733">
        <v>31000000</v>
      </c>
      <c r="AD3733" t="str">
        <v>Adventure</v>
      </c>
      <c r="AE3733">
        <v>6.1</v>
      </c>
    </row>
    <row r="3734" spans="2:31" x14ac:dyDescent="0.4">
      <c r="B3734" t="s">
        <v>3851</v>
      </c>
      <c r="C3734" s="7">
        <v>42071</v>
      </c>
      <c r="D3734">
        <f>YEAR(_01_data[[#This Row],[Release Date]])</f>
        <v>2015</v>
      </c>
      <c r="E3734" t="s">
        <v>38</v>
      </c>
      <c r="F3734" t="s">
        <v>24</v>
      </c>
      <c r="G3734" t="s">
        <v>20</v>
      </c>
      <c r="H3734" t="s">
        <v>21</v>
      </c>
      <c r="I3734" t="s">
        <v>81</v>
      </c>
      <c r="J3734">
        <v>11000</v>
      </c>
      <c r="K3734">
        <v>12876</v>
      </c>
      <c r="L3734">
        <v>118</v>
      </c>
      <c r="M3734">
        <v>11000</v>
      </c>
      <c r="N3734">
        <v>6</v>
      </c>
      <c r="O3734">
        <v>159</v>
      </c>
      <c r="P3734">
        <v>110</v>
      </c>
      <c r="Q3734">
        <v>5773519</v>
      </c>
      <c r="R3734">
        <v>40000000</v>
      </c>
      <c r="AD3734" t="str">
        <v>Drama</v>
      </c>
      <c r="AE3734">
        <v>6</v>
      </c>
    </row>
    <row r="3735" spans="2:31" x14ac:dyDescent="0.4">
      <c r="B3735" t="s">
        <v>3852</v>
      </c>
      <c r="C3735" s="7">
        <v>42138</v>
      </c>
      <c r="D3735">
        <f>YEAR(_01_data[[#This Row],[Release Date]])</f>
        <v>2015</v>
      </c>
      <c r="E3735" t="s">
        <v>38</v>
      </c>
      <c r="F3735" t="s">
        <v>24</v>
      </c>
      <c r="G3735" t="s">
        <v>20</v>
      </c>
      <c r="H3735" t="s">
        <v>60</v>
      </c>
      <c r="I3735" t="s">
        <v>65</v>
      </c>
      <c r="J3735">
        <v>804</v>
      </c>
      <c r="K3735">
        <v>3013</v>
      </c>
      <c r="L3735">
        <v>31</v>
      </c>
      <c r="M3735">
        <v>0</v>
      </c>
      <c r="N3735">
        <v>6.1</v>
      </c>
      <c r="O3735">
        <v>158</v>
      </c>
      <c r="P3735">
        <v>96</v>
      </c>
      <c r="Q3735">
        <v>3590010</v>
      </c>
      <c r="R3735">
        <v>2000000</v>
      </c>
      <c r="AD3735" t="str">
        <v>Drama</v>
      </c>
      <c r="AE3735">
        <v>6.1</v>
      </c>
    </row>
    <row r="3736" spans="2:31" x14ac:dyDescent="0.4">
      <c r="B3736" t="s">
        <v>3853</v>
      </c>
      <c r="C3736" s="7">
        <v>42052</v>
      </c>
      <c r="D3736">
        <f>YEAR(_01_data[[#This Row],[Release Date]])</f>
        <v>2015</v>
      </c>
      <c r="E3736" t="s">
        <v>38</v>
      </c>
      <c r="F3736" t="s">
        <v>50</v>
      </c>
      <c r="G3736" t="s">
        <v>20</v>
      </c>
      <c r="H3736" t="s">
        <v>60</v>
      </c>
      <c r="I3736" t="s">
        <v>81</v>
      </c>
      <c r="J3736">
        <v>16000</v>
      </c>
      <c r="K3736">
        <v>17866</v>
      </c>
      <c r="L3736">
        <v>64</v>
      </c>
      <c r="M3736">
        <v>34000</v>
      </c>
      <c r="N3736">
        <v>7.3</v>
      </c>
      <c r="O3736">
        <v>203</v>
      </c>
      <c r="P3736">
        <v>109</v>
      </c>
      <c r="Q3736">
        <v>33305037</v>
      </c>
      <c r="R3736">
        <v>11000000</v>
      </c>
      <c r="AD3736" t="str">
        <v>Biography</v>
      </c>
      <c r="AE3736">
        <v>7.3</v>
      </c>
    </row>
  </sheetData>
  <pageMargins left="0.7" right="0.7" top="0.75" bottom="0.75" header="0.3" footer="0.3"/>
  <pageSetup paperSize="9" orientation="portrait" horizontalDpi="4294967293" verticalDpi="0" r:id="rId3"/>
  <drawing r:id="rId4"/>
  <tableParts count="1">
    <tablePart r:id="rId5"/>
  </tableParts>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D3B82-BB0A-4723-ACDE-E966855B3688}">
  <dimension ref="A1:L34"/>
  <sheetViews>
    <sheetView showGridLines="0" tabSelected="1" zoomScale="80" zoomScaleNormal="80" workbookViewId="0"/>
  </sheetViews>
  <sheetFormatPr defaultColWidth="0" defaultRowHeight="14.4" customHeight="1" zeroHeight="1" x14ac:dyDescent="0.55000000000000004"/>
  <cols>
    <col min="1" max="2" width="14.85546875" style="1" customWidth="1"/>
    <col min="3" max="3" width="8.7109375" style="1" customWidth="1"/>
    <col min="4" max="12" width="14.85546875" style="1" customWidth="1"/>
    <col min="13" max="16384" width="14.85546875" style="1" hidden="1"/>
  </cols>
  <sheetData>
    <row r="1" s="1" customFormat="1" ht="14.4" customHeight="1" x14ac:dyDescent="0.55000000000000004"/>
    <row r="2" s="1" customFormat="1" ht="14.4" customHeight="1" x14ac:dyDescent="0.55000000000000004"/>
    <row r="3" s="1" customFormat="1" ht="14.4" customHeight="1" x14ac:dyDescent="0.55000000000000004"/>
    <row r="4" s="1" customFormat="1" x14ac:dyDescent="0.55000000000000004"/>
    <row r="5" s="1" customFormat="1" x14ac:dyDescent="0.55000000000000004"/>
    <row r="6" s="1" customFormat="1" x14ac:dyDescent="0.55000000000000004"/>
    <row r="7" s="1" customFormat="1" x14ac:dyDescent="0.55000000000000004"/>
    <row r="8" s="1" customFormat="1" x14ac:dyDescent="0.55000000000000004"/>
    <row r="9" s="1" customFormat="1" x14ac:dyDescent="0.55000000000000004"/>
    <row r="10" s="1" customFormat="1" x14ac:dyDescent="0.55000000000000004"/>
    <row r="11" s="1" customFormat="1" x14ac:dyDescent="0.55000000000000004"/>
    <row r="12" s="1" customFormat="1" x14ac:dyDescent="0.55000000000000004"/>
    <row r="13" s="1" customFormat="1" x14ac:dyDescent="0.55000000000000004"/>
    <row r="14" s="1" customFormat="1" x14ac:dyDescent="0.55000000000000004"/>
    <row r="15" s="1" customFormat="1" x14ac:dyDescent="0.55000000000000004"/>
    <row r="16" s="1" customFormat="1" x14ac:dyDescent="0.55000000000000004"/>
    <row r="17" spans="6:7" x14ac:dyDescent="0.55000000000000004"/>
    <row r="18" spans="6:7" x14ac:dyDescent="0.55000000000000004"/>
    <row r="19" spans="6:7" x14ac:dyDescent="0.55000000000000004"/>
    <row r="20" spans="6:7" x14ac:dyDescent="0.55000000000000004"/>
    <row r="21" spans="6:7" x14ac:dyDescent="0.55000000000000004"/>
    <row r="22" spans="6:7" x14ac:dyDescent="0.55000000000000004"/>
    <row r="23" spans="6:7" x14ac:dyDescent="0.55000000000000004"/>
    <row r="24" spans="6:7" x14ac:dyDescent="0.55000000000000004"/>
    <row r="25" spans="6:7" x14ac:dyDescent="0.55000000000000004"/>
    <row r="26" spans="6:7" x14ac:dyDescent="0.55000000000000004"/>
    <row r="27" spans="6:7" x14ac:dyDescent="0.55000000000000004"/>
    <row r="28" spans="6:7" x14ac:dyDescent="0.55000000000000004"/>
    <row r="29" spans="6:7" x14ac:dyDescent="0.55000000000000004">
      <c r="F29" s="2" t="s">
        <v>0</v>
      </c>
      <c r="G29" s="3" t="s">
        <v>1</v>
      </c>
    </row>
    <row r="30" spans="6:7" x14ac:dyDescent="0.55000000000000004">
      <c r="F30" s="2"/>
      <c r="G30" s="3"/>
    </row>
    <row r="31" spans="6:7" x14ac:dyDescent="0.55000000000000004">
      <c r="F31" s="2"/>
      <c r="G31" s="4"/>
    </row>
    <row r="32" spans="6:7" x14ac:dyDescent="0.55000000000000004">
      <c r="F32" s="2"/>
      <c r="G32" s="5"/>
    </row>
    <row r="33" spans="6:7" x14ac:dyDescent="0.55000000000000004">
      <c r="F33" s="2"/>
      <c r="G33" s="6"/>
    </row>
    <row r="34" spans="6:7" x14ac:dyDescent="0.55000000000000004"/>
  </sheetData>
  <hyperlinks>
    <hyperlink ref="G29" r:id="rId1" display="https://www.linkedin.com/in/ca-bc" xr:uid="{27241813-A17A-4C22-8014-AA8BB3EAA628}"/>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thank you!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cabc</dc:creator>
  <cp:lastModifiedBy>Carlos Barboza</cp:lastModifiedBy>
  <dcterms:created xsi:type="dcterms:W3CDTF">2021-04-16T01:17:48Z</dcterms:created>
  <dcterms:modified xsi:type="dcterms:W3CDTF">2023-01-22T21:29:27Z</dcterms:modified>
</cp:coreProperties>
</file>