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370" activeTab="2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<sst xmlns="http://schemas.openxmlformats.org/spreadsheetml/2006/main" count="13">
  <si>
    <t>样品编号</t>
  </si>
  <si>
    <t>蛋白质mg/100g（x1）</t>
  </si>
  <si>
    <t>DPPH自由基1/IC50（g/L）（x2）</t>
  </si>
  <si>
    <t>总酚(mmol/kg)（x3）</t>
  </si>
  <si>
    <t>葡萄总黄酮（mmol/kg）（x4）</t>
  </si>
  <si>
    <t>PH值（x5）</t>
  </si>
  <si>
    <t>果皮质量（g）（x6）</t>
  </si>
  <si>
    <t>类型</t>
  </si>
  <si>
    <t>红葡萄</t>
  </si>
  <si>
    <t>白葡萄</t>
  </si>
  <si>
    <t>平均值</t>
  </si>
  <si>
    <t>最大值</t>
  </si>
  <si>
    <t>最小值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</si>
</sst>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_);[Red]\(0.000\)"/>
    <numFmt numFmtId="177" formatCode="0.0000_ "/>
    <numFmt numFmtId="178" formatCode="0.000_ "/>
    <numFmt numFmtId="179" formatCode="0.00_);[Red]\(0.00\)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indexed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178" fontId="0" fillId="0" borderId="0" xfId="0" applyNumberFormat="1" applyAlignment="1">
      <alignment horizontal="right"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 applyAlignment="1">
      <alignment vertical="center"/>
    </xf>
    <xf numFmtId="178" fontId="0" fillId="0" borderId="0" xfId="0" applyNumberFormat="1" applyFill="1" applyAlignment="1">
      <alignment vertical="center"/>
    </xf>
    <xf numFmtId="179" fontId="0" fillId="0" borderId="0" xfId="0" applyNumberFormat="1" applyAlignment="1">
      <alignment vertical="center"/>
    </xf>
    <xf numFmtId="176" fontId="0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8"/>
  <sheetViews>
    <sheetView topLeftCell="A37" workbookViewId="0">
      <selection activeCell="G41" sqref="G41"/>
    </sheetView>
  </sheetViews>
  <sheetFormatPr defaultColWidth="8.83333333333333" defaultRowHeight="13.5"/>
  <cols>
    <col min="1" max="1" width="11.5" customWidth="1"/>
    <col min="2" max="2" width="20.5" customWidth="1"/>
    <col min="3" max="3" width="30.5" customWidth="1"/>
    <col min="4" max="4" width="20.5" customWidth="1"/>
    <col min="5" max="5" width="28.5" customWidth="1"/>
    <col min="6" max="6" width="11.5" customWidth="1"/>
    <col min="7" max="7" width="20.5" customWidth="1"/>
  </cols>
  <sheetData>
    <row r="1" ht="14.25" spans="1:9">
      <c r="A1" s="12" t="s">
        <v>0</v>
      </c>
      <c r="B1" s="13" t="s">
        <v>1</v>
      </c>
      <c r="C1" s="14" t="s">
        <v>2</v>
      </c>
      <c r="D1" s="15" t="s">
        <v>3</v>
      </c>
      <c r="E1" s="16" t="s">
        <v>4</v>
      </c>
      <c r="F1" s="13" t="s">
        <v>5</v>
      </c>
      <c r="G1" s="13" t="s">
        <v>6</v>
      </c>
      <c r="I1" t="s">
        <v>7</v>
      </c>
    </row>
    <row r="2" ht="14.25" spans="1:9">
      <c r="A2" s="1">
        <v>1</v>
      </c>
      <c r="B2" s="3">
        <v>555.454721805837</v>
      </c>
      <c r="C2" s="4">
        <v>0.431416727838926</v>
      </c>
      <c r="D2" s="5">
        <v>23.5755164374798</v>
      </c>
      <c r="E2" s="6">
        <v>9.50858811164903</v>
      </c>
      <c r="F2" s="7">
        <v>3.54</v>
      </c>
      <c r="G2" s="8">
        <v>0.12</v>
      </c>
      <c r="I2" s="11" t="s">
        <v>8</v>
      </c>
    </row>
    <row r="3" ht="14.25" spans="1:9">
      <c r="A3" s="1">
        <v>2</v>
      </c>
      <c r="B3" s="3">
        <v>624.094317673378</v>
      </c>
      <c r="C3" s="4">
        <v>0.465867902763086</v>
      </c>
      <c r="D3" s="5">
        <v>26.0262182379176</v>
      </c>
      <c r="E3" s="6">
        <v>13.7203496743633</v>
      </c>
      <c r="F3" s="7">
        <v>3.88333333333333</v>
      </c>
      <c r="G3" s="8">
        <v>0.193333333333333</v>
      </c>
      <c r="I3" s="11" t="s">
        <v>8</v>
      </c>
    </row>
    <row r="4" ht="14.25" spans="1:9">
      <c r="A4" s="1">
        <v>3</v>
      </c>
      <c r="B4" s="3">
        <v>580.272531804337</v>
      </c>
      <c r="C4" s="9">
        <v>0.410171218240573</v>
      </c>
      <c r="D4" s="5">
        <v>21.4790250881598</v>
      </c>
      <c r="E4" s="6">
        <v>10.8533159591864</v>
      </c>
      <c r="F4" s="7">
        <v>3.8</v>
      </c>
      <c r="G4" s="8">
        <v>0.16</v>
      </c>
      <c r="I4" s="11" t="s">
        <v>8</v>
      </c>
    </row>
    <row r="5" ht="14.25" spans="1:9">
      <c r="A5" s="1">
        <v>4</v>
      </c>
      <c r="B5" s="3">
        <v>527.437998030262</v>
      </c>
      <c r="C5" s="9">
        <v>0.266040730110823</v>
      </c>
      <c r="D5" s="5">
        <v>10.7831394936574</v>
      </c>
      <c r="E5" s="6">
        <v>4.39416362475748</v>
      </c>
      <c r="F5" s="7">
        <v>3.36</v>
      </c>
      <c r="G5" s="8">
        <v>0.173</v>
      </c>
      <c r="I5" s="11" t="s">
        <v>8</v>
      </c>
    </row>
    <row r="6" ht="14.25" spans="1:9">
      <c r="A6" s="1">
        <v>5</v>
      </c>
      <c r="B6" s="3">
        <v>590.651063829788</v>
      </c>
      <c r="C6" s="9">
        <v>0.397196200734461</v>
      </c>
      <c r="D6" s="5">
        <v>18.5472035807067</v>
      </c>
      <c r="E6" s="6">
        <v>10.3330776831112</v>
      </c>
      <c r="F6" s="7">
        <v>3.57666666666667</v>
      </c>
      <c r="G6" s="8">
        <v>0.26</v>
      </c>
      <c r="I6" s="11" t="s">
        <v>8</v>
      </c>
    </row>
    <row r="7" ht="14.25" spans="1:9">
      <c r="A7" s="1">
        <v>6</v>
      </c>
      <c r="B7" s="3">
        <v>532.026083188909</v>
      </c>
      <c r="C7" s="9">
        <v>0.27554206554523</v>
      </c>
      <c r="D7" s="5">
        <v>10.4690365911419</v>
      </c>
      <c r="E7" s="6">
        <v>6.86749084382647</v>
      </c>
      <c r="F7" s="7">
        <v>3.30666666666667</v>
      </c>
      <c r="G7" s="8">
        <v>0.213333333333333</v>
      </c>
      <c r="I7" s="11" t="s">
        <v>8</v>
      </c>
    </row>
    <row r="8" ht="14.25" spans="1:9">
      <c r="A8" s="1">
        <v>7</v>
      </c>
      <c r="B8" s="3">
        <v>489.319867763264</v>
      </c>
      <c r="C8" s="9">
        <v>0.17577098317726</v>
      </c>
      <c r="D8" s="5">
        <v>9.18139958317726</v>
      </c>
      <c r="E8" s="6">
        <v>3.49655706955997</v>
      </c>
      <c r="F8" s="7">
        <v>3.13</v>
      </c>
      <c r="G8" s="8">
        <v>0.136333333333333</v>
      </c>
      <c r="I8" s="11" t="s">
        <v>8</v>
      </c>
    </row>
    <row r="9" ht="14.25" spans="1:9">
      <c r="A9" s="1">
        <v>8</v>
      </c>
      <c r="B9" s="3">
        <v>556.090607429256</v>
      </c>
      <c r="C9" s="9">
        <v>0.416049785801448</v>
      </c>
      <c r="D9" s="5">
        <v>15.3430894282645</v>
      </c>
      <c r="E9" s="6">
        <v>8.45384957304941</v>
      </c>
      <c r="F9" s="7">
        <v>2.9</v>
      </c>
      <c r="G9" s="8">
        <v>0.24</v>
      </c>
      <c r="I9" s="11" t="s">
        <v>8</v>
      </c>
    </row>
    <row r="10" ht="14.25" spans="1:9">
      <c r="A10" s="1">
        <v>9</v>
      </c>
      <c r="B10" s="3">
        <v>703.300232018563</v>
      </c>
      <c r="C10" s="9">
        <v>0.668862283906254</v>
      </c>
      <c r="D10" s="5">
        <v>31.7670549913726</v>
      </c>
      <c r="E10" s="6">
        <v>20.4328035168277</v>
      </c>
      <c r="F10" s="7">
        <v>3.68</v>
      </c>
      <c r="G10" s="5">
        <v>0.15</v>
      </c>
      <c r="I10" s="11" t="s">
        <v>8</v>
      </c>
    </row>
    <row r="11" ht="14.25" spans="1:9">
      <c r="A11" s="1">
        <v>10</v>
      </c>
      <c r="B11" s="3">
        <v>547.695199641094</v>
      </c>
      <c r="C11" s="4">
        <v>0.326259823354018</v>
      </c>
      <c r="D11" s="5">
        <v>9.19112955997437</v>
      </c>
      <c r="E11" s="6">
        <v>4.60263102551371</v>
      </c>
      <c r="F11" s="7">
        <v>3.66</v>
      </c>
      <c r="G11" s="5">
        <v>0.21</v>
      </c>
      <c r="I11" s="11" t="s">
        <v>8</v>
      </c>
    </row>
    <row r="12" ht="14.25" spans="1:9">
      <c r="A12" s="1">
        <v>11</v>
      </c>
      <c r="B12" s="3">
        <v>545.034009971509</v>
      </c>
      <c r="C12" s="4">
        <v>0.279550621101448</v>
      </c>
      <c r="D12" s="5">
        <v>6.19699593454032</v>
      </c>
      <c r="E12" s="6">
        <v>2.54529685348261</v>
      </c>
      <c r="F12" s="7">
        <v>3.46333333333333</v>
      </c>
      <c r="G12" s="5">
        <v>0.125</v>
      </c>
      <c r="I12" s="11" t="s">
        <v>8</v>
      </c>
    </row>
    <row r="13" ht="14.25" spans="1:9">
      <c r="A13" s="1">
        <v>12</v>
      </c>
      <c r="B13" s="3">
        <v>491.264914304548</v>
      </c>
      <c r="C13" s="4">
        <v>0.197538476826231</v>
      </c>
      <c r="D13" s="5">
        <v>11.9239868565359</v>
      </c>
      <c r="E13" s="6">
        <v>3.92570761673563</v>
      </c>
      <c r="F13" s="7">
        <v>3.37333333333333</v>
      </c>
      <c r="G13" s="5">
        <v>0.253333333333333</v>
      </c>
      <c r="I13" s="11" t="s">
        <v>8</v>
      </c>
    </row>
    <row r="14" ht="14.25" spans="1:9">
      <c r="A14" s="1">
        <v>13</v>
      </c>
      <c r="B14" s="3">
        <v>603.686165186164</v>
      </c>
      <c r="C14" s="4">
        <v>0.441951784114011</v>
      </c>
      <c r="D14" s="5">
        <v>14.5715088626145</v>
      </c>
      <c r="E14" s="6">
        <v>7.35960404133068</v>
      </c>
      <c r="F14" s="7">
        <v>3.91</v>
      </c>
      <c r="G14" s="5">
        <v>0.17</v>
      </c>
      <c r="I14" s="11" t="s">
        <v>8</v>
      </c>
    </row>
    <row r="15" ht="14.25" spans="1:9">
      <c r="A15" s="1">
        <v>14</v>
      </c>
      <c r="B15" s="3">
        <v>597.274261603376</v>
      </c>
      <c r="C15" s="4">
        <v>0.360613693330962</v>
      </c>
      <c r="D15" s="5">
        <v>15.6607044330526</v>
      </c>
      <c r="E15" s="6">
        <v>7.77972302991922</v>
      </c>
      <c r="F15" s="7">
        <v>3.46</v>
      </c>
      <c r="G15" s="5">
        <v>0.256</v>
      </c>
      <c r="I15" s="11" t="s">
        <v>8</v>
      </c>
    </row>
    <row r="16" ht="14.25" spans="1:9">
      <c r="A16" s="1">
        <v>15</v>
      </c>
      <c r="B16" s="3">
        <v>531.431399317406</v>
      </c>
      <c r="C16" s="4">
        <v>0.219269462656018</v>
      </c>
      <c r="D16" s="5">
        <v>12.0009132477876</v>
      </c>
      <c r="E16" s="6">
        <v>5.59760089814506</v>
      </c>
      <c r="F16" s="7">
        <v>3.15666666666667</v>
      </c>
      <c r="G16" s="5">
        <v>0.208</v>
      </c>
      <c r="I16" s="11" t="s">
        <v>8</v>
      </c>
    </row>
    <row r="17" ht="14.25" spans="1:9">
      <c r="A17" s="1">
        <v>16</v>
      </c>
      <c r="B17" s="3">
        <v>585.78294293208</v>
      </c>
      <c r="C17" s="4">
        <v>0.237128861039581</v>
      </c>
      <c r="D17" s="5">
        <v>10.991524943706</v>
      </c>
      <c r="E17" s="6">
        <v>9.18528460495909</v>
      </c>
      <c r="F17" s="7">
        <v>3.24666666666667</v>
      </c>
      <c r="G17" s="5">
        <v>0.138</v>
      </c>
      <c r="I17" s="11" t="s">
        <v>8</v>
      </c>
    </row>
    <row r="18" ht="14.25" spans="1:9">
      <c r="A18" s="1">
        <v>17</v>
      </c>
      <c r="B18" s="3">
        <v>546.515834348357</v>
      </c>
      <c r="C18" s="4">
        <v>0.359424022257418</v>
      </c>
      <c r="D18" s="5">
        <v>15.3942368523582</v>
      </c>
      <c r="E18" s="6">
        <v>8.61275314394779</v>
      </c>
      <c r="F18" s="7">
        <v>3.38</v>
      </c>
      <c r="G18" s="5">
        <v>0.336</v>
      </c>
      <c r="I18" s="11" t="s">
        <v>8</v>
      </c>
    </row>
    <row r="19" ht="14.25" spans="1:9">
      <c r="A19" s="1">
        <v>18</v>
      </c>
      <c r="B19" s="3">
        <v>511.564592492391</v>
      </c>
      <c r="C19" s="4">
        <v>0.225953118950103</v>
      </c>
      <c r="D19" s="5">
        <v>7.97870630110095</v>
      </c>
      <c r="E19" s="6">
        <v>5.2732028379714</v>
      </c>
      <c r="F19" s="7">
        <v>3.32666666666667</v>
      </c>
      <c r="G19" s="5">
        <v>0.15</v>
      </c>
      <c r="I19" s="11" t="s">
        <v>8</v>
      </c>
    </row>
    <row r="20" ht="14.25" spans="1:9">
      <c r="A20" s="1">
        <v>19</v>
      </c>
      <c r="B20" s="3">
        <v>542.200560176541</v>
      </c>
      <c r="C20" s="4">
        <v>0.380588392602948</v>
      </c>
      <c r="D20" s="5">
        <v>16.7317856138062</v>
      </c>
      <c r="E20" s="6">
        <v>9.37036529945492</v>
      </c>
      <c r="F20" s="7">
        <v>3.69333333333333</v>
      </c>
      <c r="G20" s="5">
        <v>0.0893333333333333</v>
      </c>
      <c r="I20" s="11" t="s">
        <v>8</v>
      </c>
    </row>
    <row r="21" ht="14.25" spans="1:9">
      <c r="A21" s="1">
        <v>20</v>
      </c>
      <c r="B21" s="3">
        <v>556.894866867965</v>
      </c>
      <c r="C21" s="4">
        <v>0.282474356543652</v>
      </c>
      <c r="D21" s="5">
        <v>11.9143111652363</v>
      </c>
      <c r="E21" s="6">
        <v>8.06942448767575</v>
      </c>
      <c r="F21" s="7">
        <v>3.66</v>
      </c>
      <c r="G21" s="5">
        <v>0.246666666666667</v>
      </c>
      <c r="I21" s="11" t="s">
        <v>8</v>
      </c>
    </row>
    <row r="22" ht="14.25" spans="1:9">
      <c r="A22" s="1">
        <v>21</v>
      </c>
      <c r="B22" s="3">
        <v>566.188387560669</v>
      </c>
      <c r="C22" s="4">
        <v>0.380325999024168</v>
      </c>
      <c r="D22" s="5">
        <v>15.6388882228569</v>
      </c>
      <c r="E22" s="6">
        <v>7.54233030536677</v>
      </c>
      <c r="F22" s="7">
        <v>3.66333333333333</v>
      </c>
      <c r="G22" s="5">
        <v>0.107333333333333</v>
      </c>
      <c r="I22" s="11" t="s">
        <v>8</v>
      </c>
    </row>
    <row r="23" ht="14.25" spans="1:9">
      <c r="A23" s="1">
        <v>22</v>
      </c>
      <c r="B23" s="3">
        <v>490.758776983945</v>
      </c>
      <c r="C23" s="4">
        <v>0.284239959000015</v>
      </c>
      <c r="D23" s="5">
        <v>16.0657581061964</v>
      </c>
      <c r="E23" s="6">
        <v>7.75876731372445</v>
      </c>
      <c r="F23" s="7">
        <v>3.71666666666667</v>
      </c>
      <c r="G23" s="5">
        <v>0.126</v>
      </c>
      <c r="I23" s="11" t="s">
        <v>8</v>
      </c>
    </row>
    <row r="24" ht="14.25" spans="1:9">
      <c r="A24" s="1">
        <v>23</v>
      </c>
      <c r="B24" s="3">
        <v>547.812793380539</v>
      </c>
      <c r="C24" s="4">
        <v>0.574785935761905</v>
      </c>
      <c r="D24" s="5">
        <v>32.5215099952973</v>
      </c>
      <c r="E24" s="6">
        <v>24.4363997427342</v>
      </c>
      <c r="F24" s="7">
        <v>3.42</v>
      </c>
      <c r="G24" s="5">
        <v>0.263333333333333</v>
      </c>
      <c r="I24" s="11" t="s">
        <v>8</v>
      </c>
    </row>
    <row r="25" ht="14.25" spans="1:9">
      <c r="A25" s="1">
        <v>24</v>
      </c>
      <c r="B25" s="3">
        <v>504.428892636312</v>
      </c>
      <c r="C25" s="4">
        <v>0.28355730164674</v>
      </c>
      <c r="D25" s="5">
        <v>8.19162744710236</v>
      </c>
      <c r="E25" s="6">
        <v>8.26471863267079</v>
      </c>
      <c r="F25" s="7">
        <v>3.64666666666667</v>
      </c>
      <c r="G25" s="5">
        <v>0.226666666666667</v>
      </c>
      <c r="I25" s="11" t="s">
        <v>8</v>
      </c>
    </row>
    <row r="26" ht="14.25" spans="1:9">
      <c r="A26" s="1">
        <v>25</v>
      </c>
      <c r="B26" s="3">
        <v>539.501905972045</v>
      </c>
      <c r="C26" s="4">
        <v>0.3517576377556</v>
      </c>
      <c r="D26" s="5">
        <v>11.8130572192607</v>
      </c>
      <c r="E26" s="10">
        <v>5.4294361240875</v>
      </c>
      <c r="F26" s="7">
        <v>3.41333333333333</v>
      </c>
      <c r="G26" s="5">
        <v>0.201333333333333</v>
      </c>
      <c r="I26" s="11" t="s">
        <v>8</v>
      </c>
    </row>
    <row r="27" ht="14.25" spans="1:9">
      <c r="A27" s="1">
        <v>26</v>
      </c>
      <c r="B27" s="3">
        <v>589.905658527018</v>
      </c>
      <c r="C27" s="4">
        <v>0.317859421796216</v>
      </c>
      <c r="D27" s="5">
        <v>7.12882111756885</v>
      </c>
      <c r="E27" s="10">
        <v>3.41276695509469</v>
      </c>
      <c r="F27" s="7">
        <v>3.63333333333333</v>
      </c>
      <c r="G27" s="5">
        <v>0.21</v>
      </c>
      <c r="I27" s="11" t="s">
        <v>8</v>
      </c>
    </row>
    <row r="28" ht="14.25" spans="1:9">
      <c r="A28" s="1">
        <v>27</v>
      </c>
      <c r="B28" s="3">
        <v>523.837466261808</v>
      </c>
      <c r="C28" s="4">
        <v>0.265366669711056</v>
      </c>
      <c r="D28" s="5">
        <v>9.14532407305511</v>
      </c>
      <c r="E28" s="10">
        <v>4.71118539519974</v>
      </c>
      <c r="F28" s="7">
        <v>3.31</v>
      </c>
      <c r="G28" s="5">
        <v>0.188666666666667</v>
      </c>
      <c r="I28" s="11" t="s">
        <v>8</v>
      </c>
    </row>
    <row r="29" ht="14.25" spans="1:9">
      <c r="A29" s="1">
        <v>28</v>
      </c>
      <c r="B29">
        <v>496.457</v>
      </c>
      <c r="C29">
        <v>0.3267</v>
      </c>
      <c r="D29">
        <v>5.336</v>
      </c>
      <c r="E29">
        <v>2.557</v>
      </c>
      <c r="F29">
        <v>3.34</v>
      </c>
      <c r="G29">
        <v>0.241</v>
      </c>
      <c r="I29" s="2" t="s">
        <v>9</v>
      </c>
    </row>
    <row r="30" ht="14.25" spans="1:9">
      <c r="A30" s="1">
        <v>29</v>
      </c>
      <c r="B30">
        <v>538.451</v>
      </c>
      <c r="C30">
        <v>0.3061</v>
      </c>
      <c r="D30">
        <v>5.09</v>
      </c>
      <c r="E30">
        <v>1.334</v>
      </c>
      <c r="F30">
        <v>3.72</v>
      </c>
      <c r="G30">
        <v>0.192</v>
      </c>
      <c r="I30" s="2" t="s">
        <v>9</v>
      </c>
    </row>
    <row r="31" ht="14.25" spans="1:9">
      <c r="A31" s="1">
        <v>30</v>
      </c>
      <c r="B31">
        <v>467.239</v>
      </c>
      <c r="C31">
        <v>0.2837</v>
      </c>
      <c r="D31">
        <v>6.972</v>
      </c>
      <c r="E31">
        <v>3.809</v>
      </c>
      <c r="F31">
        <v>3.82</v>
      </c>
      <c r="G31">
        <v>0.253</v>
      </c>
      <c r="I31" s="2" t="s">
        <v>9</v>
      </c>
    </row>
    <row r="32" ht="14.25" spans="1:9">
      <c r="A32" s="1">
        <v>31</v>
      </c>
      <c r="B32">
        <v>496.201</v>
      </c>
      <c r="C32">
        <v>0.3685</v>
      </c>
      <c r="D32">
        <v>5.248</v>
      </c>
      <c r="E32">
        <v>1.548</v>
      </c>
      <c r="F32">
        <v>3.67</v>
      </c>
      <c r="G32">
        <v>0.124</v>
      </c>
      <c r="I32" s="2" t="s">
        <v>9</v>
      </c>
    </row>
    <row r="33" ht="14.25" spans="1:9">
      <c r="A33" s="1">
        <v>32</v>
      </c>
      <c r="B33">
        <v>467.203</v>
      </c>
      <c r="C33">
        <v>0.2462</v>
      </c>
      <c r="D33">
        <v>6.323</v>
      </c>
      <c r="E33">
        <v>2.379</v>
      </c>
      <c r="F33">
        <v>3.67</v>
      </c>
      <c r="G33">
        <v>0.264</v>
      </c>
      <c r="I33" s="2" t="s">
        <v>9</v>
      </c>
    </row>
    <row r="34" ht="14.25" spans="1:9">
      <c r="A34" s="1">
        <v>33</v>
      </c>
      <c r="B34">
        <v>499.08</v>
      </c>
      <c r="C34">
        <v>0.3369</v>
      </c>
      <c r="D34">
        <v>10.541</v>
      </c>
      <c r="E34">
        <v>6.36</v>
      </c>
      <c r="F34">
        <v>3.64</v>
      </c>
      <c r="G34">
        <v>0.203</v>
      </c>
      <c r="I34" s="2" t="s">
        <v>9</v>
      </c>
    </row>
    <row r="35" ht="14.25" spans="1:9">
      <c r="A35" s="1">
        <v>34</v>
      </c>
      <c r="B35">
        <v>560.343</v>
      </c>
      <c r="C35">
        <v>0.3709</v>
      </c>
      <c r="D35">
        <v>10.267</v>
      </c>
      <c r="E35">
        <v>6.824</v>
      </c>
      <c r="F35">
        <v>3.19</v>
      </c>
      <c r="G35">
        <v>0.17</v>
      </c>
      <c r="I35" s="2" t="s">
        <v>9</v>
      </c>
    </row>
    <row r="36" ht="14.25" spans="1:9">
      <c r="A36" s="1">
        <v>35</v>
      </c>
      <c r="B36">
        <v>493.739</v>
      </c>
      <c r="C36">
        <v>0.1045</v>
      </c>
      <c r="D36">
        <v>5.134</v>
      </c>
      <c r="E36">
        <v>2.838</v>
      </c>
      <c r="F36">
        <v>3.8</v>
      </c>
      <c r="G36">
        <v>0.2</v>
      </c>
      <c r="I36" s="2" t="s">
        <v>9</v>
      </c>
    </row>
    <row r="37" ht="14.25" spans="1:9">
      <c r="A37" s="1">
        <v>36</v>
      </c>
      <c r="B37">
        <v>482.855</v>
      </c>
      <c r="C37">
        <v>0.3787</v>
      </c>
      <c r="D37">
        <v>5.814</v>
      </c>
      <c r="E37">
        <v>2.785</v>
      </c>
      <c r="F37">
        <v>3.7</v>
      </c>
      <c r="G37">
        <v>0.163</v>
      </c>
      <c r="I37" s="2" t="s">
        <v>9</v>
      </c>
    </row>
    <row r="38" ht="14.25" spans="1:9">
      <c r="A38" s="1">
        <v>37</v>
      </c>
      <c r="B38">
        <v>515.756</v>
      </c>
      <c r="C38">
        <v>0.3421</v>
      </c>
      <c r="D38">
        <v>7.728</v>
      </c>
      <c r="E38">
        <v>3.487</v>
      </c>
      <c r="F38">
        <v>3.59</v>
      </c>
      <c r="G38">
        <v>0.256</v>
      </c>
      <c r="I38" s="2" t="s">
        <v>9</v>
      </c>
    </row>
    <row r="39" ht="14.25" spans="1:9">
      <c r="A39" s="1">
        <v>38</v>
      </c>
      <c r="B39">
        <v>557.441</v>
      </c>
      <c r="C39">
        <v>0.232</v>
      </c>
      <c r="D39">
        <v>7.854</v>
      </c>
      <c r="E39">
        <v>4.404</v>
      </c>
      <c r="F39">
        <v>3.93</v>
      </c>
      <c r="G39">
        <v>0.173</v>
      </c>
      <c r="I39" s="2" t="s">
        <v>9</v>
      </c>
    </row>
    <row r="40" ht="14.25" spans="1:9">
      <c r="A40" s="1">
        <v>39</v>
      </c>
      <c r="B40">
        <v>457.649</v>
      </c>
      <c r="C40">
        <v>0.449</v>
      </c>
      <c r="D40">
        <v>8.483</v>
      </c>
      <c r="E40">
        <v>4.314</v>
      </c>
      <c r="F40">
        <v>3.83</v>
      </c>
      <c r="G40">
        <v>0.229</v>
      </c>
      <c r="I40" s="2" t="s">
        <v>9</v>
      </c>
    </row>
    <row r="41" ht="14.25" spans="1:9">
      <c r="A41" s="1">
        <v>40</v>
      </c>
      <c r="B41">
        <v>459.397</v>
      </c>
      <c r="C41">
        <v>0.4094</v>
      </c>
      <c r="D41">
        <v>11.774</v>
      </c>
      <c r="E41">
        <v>7.044</v>
      </c>
      <c r="F41">
        <v>3.58</v>
      </c>
      <c r="G41">
        <v>0.373</v>
      </c>
      <c r="I41" s="2" t="s">
        <v>9</v>
      </c>
    </row>
    <row r="42" ht="14.25" spans="1:9">
      <c r="A42" s="1">
        <v>41</v>
      </c>
      <c r="B42">
        <v>524.857</v>
      </c>
      <c r="C42">
        <v>0.4177</v>
      </c>
      <c r="D42">
        <v>5.324</v>
      </c>
      <c r="E42">
        <v>2.393</v>
      </c>
      <c r="F42">
        <v>3.39</v>
      </c>
      <c r="G42">
        <v>0.157</v>
      </c>
      <c r="I42" s="2" t="s">
        <v>9</v>
      </c>
    </row>
    <row r="43" ht="14.25" spans="1:9">
      <c r="A43" s="1">
        <v>42</v>
      </c>
      <c r="B43">
        <v>546.446</v>
      </c>
      <c r="C43">
        <v>0.354</v>
      </c>
      <c r="D43">
        <v>8.871</v>
      </c>
      <c r="E43">
        <v>5.19</v>
      </c>
      <c r="F43">
        <v>3.67</v>
      </c>
      <c r="G43">
        <v>0.272</v>
      </c>
      <c r="I43" s="2" t="s">
        <v>9</v>
      </c>
    </row>
    <row r="44" ht="14.25" spans="1:9">
      <c r="A44" s="1">
        <v>43</v>
      </c>
      <c r="B44">
        <v>464.819</v>
      </c>
      <c r="C44">
        <v>0.0976</v>
      </c>
      <c r="D44">
        <v>5.007</v>
      </c>
      <c r="E44">
        <v>3.135</v>
      </c>
      <c r="F44">
        <v>3.23</v>
      </c>
      <c r="G44">
        <v>0.245</v>
      </c>
      <c r="I44" s="2" t="s">
        <v>9</v>
      </c>
    </row>
    <row r="45" ht="14.25" spans="1:9">
      <c r="A45" s="1">
        <v>44</v>
      </c>
      <c r="B45">
        <v>416.876</v>
      </c>
      <c r="C45">
        <v>0.2599</v>
      </c>
      <c r="D45">
        <v>6.575</v>
      </c>
      <c r="E45">
        <v>2.323</v>
      </c>
      <c r="F45">
        <v>3.67</v>
      </c>
      <c r="G45">
        <v>0.12</v>
      </c>
      <c r="I45" s="2" t="s">
        <v>9</v>
      </c>
    </row>
    <row r="46" ht="14.25" spans="1:9">
      <c r="A46" s="1">
        <v>45</v>
      </c>
      <c r="B46">
        <v>581.913</v>
      </c>
      <c r="C46">
        <v>0.2113</v>
      </c>
      <c r="D46">
        <v>11.957</v>
      </c>
      <c r="E46">
        <v>6.261</v>
      </c>
      <c r="F46">
        <v>3.5</v>
      </c>
      <c r="G46">
        <v>0.148</v>
      </c>
      <c r="I46" s="2" t="s">
        <v>9</v>
      </c>
    </row>
    <row r="47" ht="14.25" spans="1:9">
      <c r="A47" s="1">
        <v>46</v>
      </c>
      <c r="B47">
        <v>455.675</v>
      </c>
      <c r="C47">
        <v>0.2004</v>
      </c>
      <c r="D47">
        <v>4.725</v>
      </c>
      <c r="E47">
        <v>2.152</v>
      </c>
      <c r="F47">
        <v>3.88</v>
      </c>
      <c r="G47">
        <v>0.213</v>
      </c>
      <c r="I47" s="2" t="s">
        <v>9</v>
      </c>
    </row>
    <row r="48" ht="14.25" spans="1:9">
      <c r="A48" s="1">
        <v>47</v>
      </c>
      <c r="B48">
        <v>479.934</v>
      </c>
      <c r="C48">
        <v>0.335</v>
      </c>
      <c r="D48">
        <v>5.251</v>
      </c>
      <c r="E48">
        <v>2.341</v>
      </c>
      <c r="F48">
        <v>3.48</v>
      </c>
      <c r="G48">
        <v>0.225</v>
      </c>
      <c r="I48" s="2" t="s">
        <v>9</v>
      </c>
    </row>
    <row r="49" ht="14.25" spans="1:9">
      <c r="A49" s="1">
        <v>48</v>
      </c>
      <c r="B49">
        <v>585.359</v>
      </c>
      <c r="C49">
        <v>0.2526</v>
      </c>
      <c r="D49">
        <v>4.367</v>
      </c>
      <c r="E49">
        <v>0.744</v>
      </c>
      <c r="F49">
        <v>3.6</v>
      </c>
      <c r="G49">
        <v>0.163</v>
      </c>
      <c r="I49" s="2" t="s">
        <v>9</v>
      </c>
    </row>
    <row r="50" ht="14.25" spans="1:9">
      <c r="A50" s="1">
        <v>49</v>
      </c>
      <c r="B50">
        <v>402.156</v>
      </c>
      <c r="C50">
        <v>0.366</v>
      </c>
      <c r="D50">
        <v>6.409</v>
      </c>
      <c r="E50">
        <v>2.71</v>
      </c>
      <c r="F50">
        <v>3.99</v>
      </c>
      <c r="G50">
        <v>0.121</v>
      </c>
      <c r="I50" s="2" t="s">
        <v>9</v>
      </c>
    </row>
    <row r="51" ht="14.25" spans="1:9">
      <c r="A51" s="1">
        <v>50</v>
      </c>
      <c r="B51">
        <v>505.339</v>
      </c>
      <c r="C51">
        <v>0.36</v>
      </c>
      <c r="D51">
        <v>5.127</v>
      </c>
      <c r="E51">
        <v>2.508</v>
      </c>
      <c r="F51">
        <v>3.71</v>
      </c>
      <c r="G51">
        <v>0.142</v>
      </c>
      <c r="I51" s="2" t="s">
        <v>9</v>
      </c>
    </row>
    <row r="52" ht="14.25" spans="1:9">
      <c r="A52" s="1">
        <v>51</v>
      </c>
      <c r="B52">
        <v>629.801</v>
      </c>
      <c r="C52">
        <v>0.4066</v>
      </c>
      <c r="D52">
        <v>10.755</v>
      </c>
      <c r="E52">
        <v>7.923</v>
      </c>
      <c r="F52">
        <v>3.72</v>
      </c>
      <c r="G52">
        <v>0.298</v>
      </c>
      <c r="I52" s="2" t="s">
        <v>9</v>
      </c>
    </row>
    <row r="53" ht="14.25" spans="1:9">
      <c r="A53" s="1">
        <v>52</v>
      </c>
      <c r="B53">
        <v>516.862</v>
      </c>
      <c r="C53">
        <v>0.2125</v>
      </c>
      <c r="D53">
        <v>7.666</v>
      </c>
      <c r="E53">
        <v>2.625</v>
      </c>
      <c r="F53">
        <v>3.8</v>
      </c>
      <c r="G53">
        <v>0.219</v>
      </c>
      <c r="I53" s="2" t="s">
        <v>9</v>
      </c>
    </row>
    <row r="54" ht="14.25" spans="1:9">
      <c r="A54" s="1">
        <v>53</v>
      </c>
      <c r="B54">
        <v>496.835</v>
      </c>
      <c r="C54">
        <v>0.2998</v>
      </c>
      <c r="D54">
        <v>5.816</v>
      </c>
      <c r="E54">
        <v>2.816</v>
      </c>
      <c r="F54">
        <v>3.83</v>
      </c>
      <c r="G54">
        <v>0.155</v>
      </c>
      <c r="I54" s="2" t="s">
        <v>9</v>
      </c>
    </row>
    <row r="55" ht="14.25" spans="1:9">
      <c r="A55" s="1">
        <v>54</v>
      </c>
      <c r="B55">
        <v>642.373</v>
      </c>
      <c r="C55">
        <v>0.385</v>
      </c>
      <c r="D55">
        <v>16.965</v>
      </c>
      <c r="E55">
        <v>9.526</v>
      </c>
      <c r="F55">
        <v>3.66</v>
      </c>
      <c r="G55">
        <v>0.229</v>
      </c>
      <c r="I55" s="2" t="s">
        <v>9</v>
      </c>
    </row>
    <row r="56" ht="14.25" spans="1:9">
      <c r="A56" s="1">
        <v>55</v>
      </c>
      <c r="B56">
        <v>450.458</v>
      </c>
      <c r="C56">
        <v>0.3654</v>
      </c>
      <c r="D56">
        <v>6.567</v>
      </c>
      <c r="E56">
        <v>3.885</v>
      </c>
      <c r="F56">
        <v>3.59</v>
      </c>
      <c r="G56">
        <v>0.146</v>
      </c>
      <c r="I56" s="2" t="s">
        <v>9</v>
      </c>
    </row>
    <row r="57" spans="2:7">
      <c r="B57">
        <f>MAX(B2:B56)</f>
        <v>703.300232018563</v>
      </c>
      <c r="C57">
        <f>MAX(C2:C56)</f>
        <v>0.668862283906254</v>
      </c>
      <c r="D57">
        <f>MAX(D2:D56)</f>
        <v>32.5215099952973</v>
      </c>
      <c r="E57">
        <f>MAX(E2:E56)</f>
        <v>24.4363997427342</v>
      </c>
      <c r="F57">
        <f>MAX(F2:F56)</f>
        <v>3.99</v>
      </c>
      <c r="G57">
        <f>MAX(G2:G56)</f>
        <v>0.373</v>
      </c>
    </row>
    <row r="58" spans="2:2">
      <c r="B58">
        <f>MIN(B2:B56)</f>
        <v>402.156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0"/>
  <sheetViews>
    <sheetView topLeftCell="A13" workbookViewId="0">
      <selection activeCell="D30" sqref="D30"/>
    </sheetView>
  </sheetViews>
  <sheetFormatPr defaultColWidth="8.83333333333333" defaultRowHeight="13.5"/>
  <cols>
    <col min="2" max="7" width="12.625"/>
  </cols>
  <sheetData>
    <row r="1" ht="14.25" spans="1:9">
      <c r="A1" s="1">
        <v>1</v>
      </c>
      <c r="B1" s="3">
        <v>555.454721805837</v>
      </c>
      <c r="C1" s="4">
        <v>0.431416727838926</v>
      </c>
      <c r="D1" s="5">
        <v>23.5755164374798</v>
      </c>
      <c r="E1" s="6">
        <v>9.50858811164903</v>
      </c>
      <c r="F1" s="7">
        <v>3.54</v>
      </c>
      <c r="G1" s="8">
        <v>0.12</v>
      </c>
      <c r="I1" s="11" t="s">
        <v>8</v>
      </c>
    </row>
    <row r="2" ht="14.25" spans="1:9">
      <c r="A2" s="1">
        <v>2</v>
      </c>
      <c r="B2" s="3">
        <v>624.094317673378</v>
      </c>
      <c r="C2" s="4">
        <v>0.465867902763086</v>
      </c>
      <c r="D2" s="5">
        <v>26.0262182379176</v>
      </c>
      <c r="E2" s="6">
        <v>13.7203496743633</v>
      </c>
      <c r="F2" s="7">
        <v>3.88333333333333</v>
      </c>
      <c r="G2" s="8">
        <v>0.193333333333333</v>
      </c>
      <c r="I2" s="11" t="s">
        <v>8</v>
      </c>
    </row>
    <row r="3" ht="14.25" spans="1:9">
      <c r="A3" s="1">
        <v>3</v>
      </c>
      <c r="B3" s="3">
        <v>580.272531804337</v>
      </c>
      <c r="C3" s="9">
        <v>0.410171218240573</v>
      </c>
      <c r="D3" s="5">
        <v>21.4790250881598</v>
      </c>
      <c r="E3" s="6">
        <v>10.8533159591864</v>
      </c>
      <c r="F3" s="7">
        <v>3.8</v>
      </c>
      <c r="G3" s="8">
        <v>0.16</v>
      </c>
      <c r="I3" s="11" t="s">
        <v>8</v>
      </c>
    </row>
    <row r="4" ht="14.25" spans="1:9">
      <c r="A4" s="1">
        <v>4</v>
      </c>
      <c r="B4" s="3">
        <v>527.437998030262</v>
      </c>
      <c r="C4" s="9">
        <v>0.266040730110823</v>
      </c>
      <c r="D4" s="5">
        <v>10.7831394936574</v>
      </c>
      <c r="E4" s="6">
        <v>4.39416362475748</v>
      </c>
      <c r="F4" s="7">
        <v>3.36</v>
      </c>
      <c r="G4" s="8">
        <v>0.173</v>
      </c>
      <c r="I4" s="11" t="s">
        <v>8</v>
      </c>
    </row>
    <row r="5" ht="14.25" spans="1:9">
      <c r="A5" s="1">
        <v>5</v>
      </c>
      <c r="B5" s="3">
        <v>590.651063829788</v>
      </c>
      <c r="C5" s="9">
        <v>0.397196200734461</v>
      </c>
      <c r="D5" s="5">
        <v>18.5472035807067</v>
      </c>
      <c r="E5" s="6">
        <v>10.3330776831112</v>
      </c>
      <c r="F5" s="7">
        <v>3.57666666666667</v>
      </c>
      <c r="G5" s="8">
        <v>0.26</v>
      </c>
      <c r="I5" s="11" t="s">
        <v>8</v>
      </c>
    </row>
    <row r="6" ht="14.25" spans="1:9">
      <c r="A6" s="1">
        <v>6</v>
      </c>
      <c r="B6" s="3">
        <v>532.026083188909</v>
      </c>
      <c r="C6" s="9">
        <v>0.27554206554523</v>
      </c>
      <c r="D6" s="5">
        <v>10.4690365911419</v>
      </c>
      <c r="E6" s="6">
        <v>6.86749084382647</v>
      </c>
      <c r="F6" s="7">
        <v>3.30666666666667</v>
      </c>
      <c r="G6" s="8">
        <v>0.213333333333333</v>
      </c>
      <c r="I6" s="11" t="s">
        <v>8</v>
      </c>
    </row>
    <row r="7" ht="14.25" spans="1:9">
      <c r="A7" s="1">
        <v>7</v>
      </c>
      <c r="B7" s="3">
        <v>489.319867763264</v>
      </c>
      <c r="C7" s="9">
        <v>0.17577098317726</v>
      </c>
      <c r="D7" s="5">
        <v>9.18139958317726</v>
      </c>
      <c r="E7" s="6">
        <v>3.49655706955997</v>
      </c>
      <c r="F7" s="7">
        <v>3.13</v>
      </c>
      <c r="G7" s="8">
        <v>0.136333333333333</v>
      </c>
      <c r="I7" s="11" t="s">
        <v>8</v>
      </c>
    </row>
    <row r="8" ht="14.25" spans="1:9">
      <c r="A8" s="1">
        <v>8</v>
      </c>
      <c r="B8" s="3">
        <v>556.090607429256</v>
      </c>
      <c r="C8" s="9">
        <v>0.416049785801448</v>
      </c>
      <c r="D8" s="5">
        <v>15.3430894282645</v>
      </c>
      <c r="E8" s="6">
        <v>8.45384957304941</v>
      </c>
      <c r="F8" s="7">
        <v>2.9</v>
      </c>
      <c r="G8" s="8">
        <v>0.24</v>
      </c>
      <c r="I8" s="11" t="s">
        <v>8</v>
      </c>
    </row>
    <row r="9" ht="14.25" spans="1:9">
      <c r="A9" s="1">
        <v>9</v>
      </c>
      <c r="B9" s="3">
        <v>703.300232018563</v>
      </c>
      <c r="C9" s="9">
        <v>0.668862283906254</v>
      </c>
      <c r="D9" s="5">
        <v>31.7670549913726</v>
      </c>
      <c r="E9" s="6">
        <v>20.4328035168277</v>
      </c>
      <c r="F9" s="7">
        <v>3.68</v>
      </c>
      <c r="G9" s="5">
        <v>0.15</v>
      </c>
      <c r="I9" s="11" t="s">
        <v>8</v>
      </c>
    </row>
    <row r="10" ht="14.25" spans="1:9">
      <c r="A10" s="1">
        <v>10</v>
      </c>
      <c r="B10" s="3">
        <v>547.695199641094</v>
      </c>
      <c r="C10" s="4">
        <v>0.326259823354018</v>
      </c>
      <c r="D10" s="5">
        <v>9.19112955997437</v>
      </c>
      <c r="E10" s="6">
        <v>4.60263102551371</v>
      </c>
      <c r="F10" s="7">
        <v>3.66</v>
      </c>
      <c r="G10" s="5">
        <v>0.21</v>
      </c>
      <c r="I10" s="11" t="s">
        <v>8</v>
      </c>
    </row>
    <row r="11" ht="14.25" spans="1:9">
      <c r="A11" s="1">
        <v>11</v>
      </c>
      <c r="B11" s="3">
        <v>545.034009971509</v>
      </c>
      <c r="C11" s="4">
        <v>0.279550621101448</v>
      </c>
      <c r="D11" s="5">
        <v>6.19699593454032</v>
      </c>
      <c r="E11" s="6">
        <v>2.54529685348261</v>
      </c>
      <c r="F11" s="7">
        <v>3.46333333333333</v>
      </c>
      <c r="G11" s="5">
        <v>0.125</v>
      </c>
      <c r="I11" s="11" t="s">
        <v>8</v>
      </c>
    </row>
    <row r="12" ht="14.25" spans="1:9">
      <c r="A12" s="1">
        <v>12</v>
      </c>
      <c r="B12" s="3">
        <v>491.264914304548</v>
      </c>
      <c r="C12" s="4">
        <v>0.197538476826231</v>
      </c>
      <c r="D12" s="5">
        <v>11.9239868565359</v>
      </c>
      <c r="E12" s="6">
        <v>3.92570761673563</v>
      </c>
      <c r="F12" s="7">
        <v>3.37333333333333</v>
      </c>
      <c r="G12" s="5">
        <v>0.253333333333333</v>
      </c>
      <c r="I12" s="11" t="s">
        <v>8</v>
      </c>
    </row>
    <row r="13" ht="14.25" spans="1:9">
      <c r="A13" s="1">
        <v>13</v>
      </c>
      <c r="B13" s="3">
        <v>603.686165186164</v>
      </c>
      <c r="C13" s="4">
        <v>0.441951784114011</v>
      </c>
      <c r="D13" s="5">
        <v>14.5715088626145</v>
      </c>
      <c r="E13" s="6">
        <v>7.35960404133068</v>
      </c>
      <c r="F13" s="7">
        <v>3.91</v>
      </c>
      <c r="G13" s="5">
        <v>0.17</v>
      </c>
      <c r="I13" s="11" t="s">
        <v>8</v>
      </c>
    </row>
    <row r="14" ht="14.25" spans="1:9">
      <c r="A14" s="1">
        <v>14</v>
      </c>
      <c r="B14" s="3">
        <v>597.274261603376</v>
      </c>
      <c r="C14" s="4">
        <v>0.360613693330962</v>
      </c>
      <c r="D14" s="5">
        <v>15.6607044330526</v>
      </c>
      <c r="E14" s="6">
        <v>7.77972302991922</v>
      </c>
      <c r="F14" s="7">
        <v>3.46</v>
      </c>
      <c r="G14" s="5">
        <v>0.256</v>
      </c>
      <c r="I14" s="11" t="s">
        <v>8</v>
      </c>
    </row>
    <row r="15" ht="14.25" spans="1:9">
      <c r="A15" s="1">
        <v>15</v>
      </c>
      <c r="B15" s="3">
        <v>531.431399317406</v>
      </c>
      <c r="C15" s="4">
        <v>0.219269462656018</v>
      </c>
      <c r="D15" s="5">
        <v>12.0009132477876</v>
      </c>
      <c r="E15" s="6">
        <v>5.59760089814506</v>
      </c>
      <c r="F15" s="7">
        <v>3.15666666666667</v>
      </c>
      <c r="G15" s="5">
        <v>0.208</v>
      </c>
      <c r="I15" s="11" t="s">
        <v>8</v>
      </c>
    </row>
    <row r="16" ht="14.25" spans="1:9">
      <c r="A16" s="1">
        <v>16</v>
      </c>
      <c r="B16" s="3">
        <v>585.78294293208</v>
      </c>
      <c r="C16" s="4">
        <v>0.237128861039581</v>
      </c>
      <c r="D16" s="5">
        <v>10.991524943706</v>
      </c>
      <c r="E16" s="6">
        <v>9.18528460495909</v>
      </c>
      <c r="F16" s="7">
        <v>3.24666666666667</v>
      </c>
      <c r="G16" s="5">
        <v>0.138</v>
      </c>
      <c r="I16" s="11" t="s">
        <v>8</v>
      </c>
    </row>
    <row r="17" ht="14.25" spans="1:9">
      <c r="A17" s="1">
        <v>17</v>
      </c>
      <c r="B17" s="3">
        <v>546.515834348357</v>
      </c>
      <c r="C17" s="4">
        <v>0.359424022257418</v>
      </c>
      <c r="D17" s="5">
        <v>15.3942368523582</v>
      </c>
      <c r="E17" s="6">
        <v>8.61275314394779</v>
      </c>
      <c r="F17" s="7">
        <v>3.38</v>
      </c>
      <c r="G17" s="5">
        <v>0.336</v>
      </c>
      <c r="I17" s="11" t="s">
        <v>8</v>
      </c>
    </row>
    <row r="18" ht="14.25" spans="1:9">
      <c r="A18" s="1">
        <v>18</v>
      </c>
      <c r="B18" s="3">
        <v>511.564592492391</v>
      </c>
      <c r="C18" s="4">
        <v>0.225953118950103</v>
      </c>
      <c r="D18" s="5">
        <v>7.97870630110095</v>
      </c>
      <c r="E18" s="6">
        <v>5.2732028379714</v>
      </c>
      <c r="F18" s="7">
        <v>3.32666666666667</v>
      </c>
      <c r="G18" s="5">
        <v>0.15</v>
      </c>
      <c r="I18" s="11" t="s">
        <v>8</v>
      </c>
    </row>
    <row r="19" ht="14.25" spans="1:9">
      <c r="A19" s="1">
        <v>19</v>
      </c>
      <c r="B19" s="3">
        <v>542.200560176541</v>
      </c>
      <c r="C19" s="4">
        <v>0.380588392602948</v>
      </c>
      <c r="D19" s="5">
        <v>16.7317856138062</v>
      </c>
      <c r="E19" s="6">
        <v>9.37036529945492</v>
      </c>
      <c r="F19" s="7">
        <v>3.69333333333333</v>
      </c>
      <c r="G19" s="5">
        <v>0.0893333333333333</v>
      </c>
      <c r="I19" s="11" t="s">
        <v>8</v>
      </c>
    </row>
    <row r="20" ht="14.25" spans="1:9">
      <c r="A20" s="1">
        <v>20</v>
      </c>
      <c r="B20" s="3">
        <v>556.894866867965</v>
      </c>
      <c r="C20" s="4">
        <v>0.282474356543652</v>
      </c>
      <c r="D20" s="5">
        <v>11.9143111652363</v>
      </c>
      <c r="E20" s="6">
        <v>8.06942448767575</v>
      </c>
      <c r="F20" s="7">
        <v>3.66</v>
      </c>
      <c r="G20" s="5">
        <v>0.246666666666667</v>
      </c>
      <c r="I20" s="11" t="s">
        <v>8</v>
      </c>
    </row>
    <row r="21" ht="14.25" spans="1:9">
      <c r="A21" s="1">
        <v>21</v>
      </c>
      <c r="B21" s="3">
        <v>566.188387560669</v>
      </c>
      <c r="C21" s="4">
        <v>0.380325999024168</v>
      </c>
      <c r="D21" s="5">
        <v>15.6388882228569</v>
      </c>
      <c r="E21" s="6">
        <v>7.54233030536677</v>
      </c>
      <c r="F21" s="7">
        <v>3.66333333333333</v>
      </c>
      <c r="G21" s="5">
        <v>0.107333333333333</v>
      </c>
      <c r="I21" s="11" t="s">
        <v>8</v>
      </c>
    </row>
    <row r="22" ht="14.25" spans="1:9">
      <c r="A22" s="1">
        <v>22</v>
      </c>
      <c r="B22" s="3">
        <v>490.758776983945</v>
      </c>
      <c r="C22" s="4">
        <v>0.284239959000015</v>
      </c>
      <c r="D22" s="5">
        <v>16.0657581061964</v>
      </c>
      <c r="E22" s="6">
        <v>7.75876731372445</v>
      </c>
      <c r="F22" s="7">
        <v>3.71666666666667</v>
      </c>
      <c r="G22" s="5">
        <v>0.126</v>
      </c>
      <c r="I22" s="11" t="s">
        <v>8</v>
      </c>
    </row>
    <row r="23" ht="14.25" spans="1:9">
      <c r="A23" s="1">
        <v>23</v>
      </c>
      <c r="B23" s="3">
        <v>547.812793380539</v>
      </c>
      <c r="C23" s="4">
        <v>0.574785935761905</v>
      </c>
      <c r="D23" s="5">
        <v>32.5215099952973</v>
      </c>
      <c r="E23" s="6">
        <v>24.4363997427342</v>
      </c>
      <c r="F23" s="7">
        <v>3.42</v>
      </c>
      <c r="G23" s="5">
        <v>0.263333333333333</v>
      </c>
      <c r="I23" s="11" t="s">
        <v>8</v>
      </c>
    </row>
    <row r="24" ht="14.25" spans="1:9">
      <c r="A24" s="1">
        <v>24</v>
      </c>
      <c r="B24" s="3">
        <v>504.428892636312</v>
      </c>
      <c r="C24" s="4">
        <v>0.28355730164674</v>
      </c>
      <c r="D24" s="5">
        <v>8.19162744710236</v>
      </c>
      <c r="E24" s="6">
        <v>8.26471863267079</v>
      </c>
      <c r="F24" s="7">
        <v>3.64666666666667</v>
      </c>
      <c r="G24" s="5">
        <v>0.226666666666667</v>
      </c>
      <c r="I24" s="11" t="s">
        <v>8</v>
      </c>
    </row>
    <row r="25" ht="14.25" spans="1:9">
      <c r="A25" s="1">
        <v>25</v>
      </c>
      <c r="B25" s="3">
        <v>539.501905972045</v>
      </c>
      <c r="C25" s="4">
        <v>0.3517576377556</v>
      </c>
      <c r="D25" s="5">
        <v>11.8130572192607</v>
      </c>
      <c r="E25" s="10">
        <v>5.4294361240875</v>
      </c>
      <c r="F25" s="7">
        <v>3.41333333333333</v>
      </c>
      <c r="G25" s="5">
        <v>0.201333333333333</v>
      </c>
      <c r="I25" s="11" t="s">
        <v>8</v>
      </c>
    </row>
    <row r="26" ht="14.25" spans="1:9">
      <c r="A26" s="1">
        <v>26</v>
      </c>
      <c r="B26" s="3">
        <v>589.905658527018</v>
      </c>
      <c r="C26" s="4">
        <v>0.317859421796216</v>
      </c>
      <c r="D26" s="5">
        <v>7.12882111756885</v>
      </c>
      <c r="E26" s="10">
        <v>3.41276695509469</v>
      </c>
      <c r="F26" s="7">
        <v>3.63333333333333</v>
      </c>
      <c r="G26" s="5">
        <v>0.21</v>
      </c>
      <c r="I26" s="11" t="s">
        <v>8</v>
      </c>
    </row>
    <row r="27" ht="14.25" spans="1:9">
      <c r="A27" s="1">
        <v>27</v>
      </c>
      <c r="B27" s="3">
        <v>523.837466261808</v>
      </c>
      <c r="C27" s="4">
        <v>0.265366669711056</v>
      </c>
      <c r="D27" s="5">
        <v>9.14532407305511</v>
      </c>
      <c r="E27" s="10">
        <v>4.71118539519974</v>
      </c>
      <c r="F27" s="7">
        <v>3.31</v>
      </c>
      <c r="G27" s="5">
        <v>0.188666666666667</v>
      </c>
      <c r="I27" s="11" t="s">
        <v>8</v>
      </c>
    </row>
    <row r="28" spans="1:7">
      <c r="A28" t="s">
        <v>10</v>
      </c>
      <c r="B28">
        <f t="shared" ref="B28:G28" si="0">AVERAGE(B1:B27)</f>
        <v>554.83059450768</v>
      </c>
      <c r="C28">
        <f t="shared" si="0"/>
        <v>0.343539386503339</v>
      </c>
      <c r="D28">
        <f t="shared" si="0"/>
        <v>14.8234249401455</v>
      </c>
      <c r="E28">
        <f t="shared" si="0"/>
        <v>8.21990349497574</v>
      </c>
      <c r="F28">
        <f t="shared" si="0"/>
        <v>3.49296296296296</v>
      </c>
      <c r="G28">
        <f t="shared" si="0"/>
        <v>0.190802469135802</v>
      </c>
    </row>
    <row r="29" spans="1:7">
      <c r="A29" t="s">
        <v>11</v>
      </c>
      <c r="B29">
        <f t="shared" ref="B29:G29" si="1">MAX(B1:B27)</f>
        <v>703.300232018563</v>
      </c>
      <c r="C29">
        <f t="shared" si="1"/>
        <v>0.668862283906254</v>
      </c>
      <c r="D29">
        <f t="shared" si="1"/>
        <v>32.5215099952973</v>
      </c>
      <c r="E29">
        <f t="shared" si="1"/>
        <v>24.4363997427342</v>
      </c>
      <c r="F29">
        <f t="shared" si="1"/>
        <v>3.91</v>
      </c>
      <c r="G29">
        <f t="shared" si="1"/>
        <v>0.336</v>
      </c>
    </row>
    <row r="30" spans="1:7">
      <c r="A30" t="s">
        <v>12</v>
      </c>
      <c r="B30">
        <f t="shared" ref="B30:G30" si="2">MIN(B1:B27)</f>
        <v>489.319867763264</v>
      </c>
      <c r="C30">
        <f t="shared" si="2"/>
        <v>0.17577098317726</v>
      </c>
      <c r="D30">
        <f t="shared" si="2"/>
        <v>6.19699593454032</v>
      </c>
      <c r="E30">
        <f t="shared" si="2"/>
        <v>2.54529685348261</v>
      </c>
      <c r="F30">
        <f t="shared" si="2"/>
        <v>2.9</v>
      </c>
      <c r="G30">
        <f t="shared" si="2"/>
        <v>0.0893333333333333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tabSelected="1" workbookViewId="0">
      <selection activeCell="D31" sqref="D31"/>
    </sheetView>
  </sheetViews>
  <sheetFormatPr defaultColWidth="8.83333333333333" defaultRowHeight="13.5"/>
  <cols>
    <col min="2" max="5" width="12.625"/>
    <col min="7" max="7" width="12.625"/>
  </cols>
  <sheetData>
    <row r="1" ht="14.25" spans="1:9">
      <c r="A1" s="1">
        <v>28</v>
      </c>
      <c r="B1">
        <v>496.457</v>
      </c>
      <c r="C1">
        <v>0.3267</v>
      </c>
      <c r="D1">
        <v>5.336</v>
      </c>
      <c r="E1">
        <v>2.557</v>
      </c>
      <c r="F1">
        <v>3.34</v>
      </c>
      <c r="G1">
        <v>0.241</v>
      </c>
      <c r="I1" s="2" t="s">
        <v>9</v>
      </c>
    </row>
    <row r="2" ht="14.25" spans="1:9">
      <c r="A2" s="1">
        <v>29</v>
      </c>
      <c r="B2">
        <v>538.451</v>
      </c>
      <c r="C2">
        <v>0.3061</v>
      </c>
      <c r="D2">
        <v>5.09</v>
      </c>
      <c r="E2">
        <v>1.334</v>
      </c>
      <c r="F2">
        <v>3.72</v>
      </c>
      <c r="G2">
        <v>0.192</v>
      </c>
      <c r="I2" s="2" t="s">
        <v>9</v>
      </c>
    </row>
    <row r="3" ht="14.25" spans="1:9">
      <c r="A3" s="1">
        <v>30</v>
      </c>
      <c r="B3">
        <v>467.239</v>
      </c>
      <c r="C3">
        <v>0.2837</v>
      </c>
      <c r="D3">
        <v>6.972</v>
      </c>
      <c r="E3">
        <v>3.809</v>
      </c>
      <c r="F3">
        <v>3.82</v>
      </c>
      <c r="G3">
        <v>0.253</v>
      </c>
      <c r="I3" s="2" t="s">
        <v>9</v>
      </c>
    </row>
    <row r="4" ht="14.25" spans="1:9">
      <c r="A4" s="1">
        <v>31</v>
      </c>
      <c r="B4">
        <v>496.201</v>
      </c>
      <c r="C4">
        <v>0.3685</v>
      </c>
      <c r="D4">
        <v>5.248</v>
      </c>
      <c r="E4">
        <v>1.548</v>
      </c>
      <c r="F4">
        <v>3.67</v>
      </c>
      <c r="G4">
        <v>0.124</v>
      </c>
      <c r="I4" s="2" t="s">
        <v>9</v>
      </c>
    </row>
    <row r="5" ht="14.25" spans="1:9">
      <c r="A5" s="1">
        <v>32</v>
      </c>
      <c r="B5">
        <v>467.203</v>
      </c>
      <c r="C5">
        <v>0.2462</v>
      </c>
      <c r="D5">
        <v>6.323</v>
      </c>
      <c r="E5">
        <v>2.379</v>
      </c>
      <c r="F5">
        <v>3.67</v>
      </c>
      <c r="G5">
        <v>0.264</v>
      </c>
      <c r="I5" s="2" t="s">
        <v>9</v>
      </c>
    </row>
    <row r="6" ht="14.25" spans="1:9">
      <c r="A6" s="1">
        <v>33</v>
      </c>
      <c r="B6">
        <v>499.08</v>
      </c>
      <c r="C6">
        <v>0.3369</v>
      </c>
      <c r="D6">
        <v>10.541</v>
      </c>
      <c r="E6">
        <v>6.36</v>
      </c>
      <c r="F6">
        <v>3.64</v>
      </c>
      <c r="G6">
        <v>0.203</v>
      </c>
      <c r="I6" s="2" t="s">
        <v>9</v>
      </c>
    </row>
    <row r="7" ht="14.25" spans="1:9">
      <c r="A7" s="1">
        <v>34</v>
      </c>
      <c r="B7">
        <v>560.343</v>
      </c>
      <c r="C7">
        <v>0.3709</v>
      </c>
      <c r="D7">
        <v>10.267</v>
      </c>
      <c r="E7">
        <v>6.824</v>
      </c>
      <c r="F7">
        <v>3.19</v>
      </c>
      <c r="G7">
        <v>0.17</v>
      </c>
      <c r="I7" s="2" t="s">
        <v>9</v>
      </c>
    </row>
    <row r="8" ht="14.25" spans="1:9">
      <c r="A8" s="1">
        <v>35</v>
      </c>
      <c r="B8">
        <v>493.739</v>
      </c>
      <c r="C8">
        <v>0.1045</v>
      </c>
      <c r="D8">
        <v>5.134</v>
      </c>
      <c r="E8">
        <v>2.838</v>
      </c>
      <c r="F8">
        <v>3.8</v>
      </c>
      <c r="G8">
        <v>0.2</v>
      </c>
      <c r="I8" s="2" t="s">
        <v>9</v>
      </c>
    </row>
    <row r="9" ht="14.25" spans="1:9">
      <c r="A9" s="1">
        <v>36</v>
      </c>
      <c r="B9">
        <v>482.855</v>
      </c>
      <c r="C9">
        <v>0.3787</v>
      </c>
      <c r="D9">
        <v>5.814</v>
      </c>
      <c r="E9">
        <v>2.785</v>
      </c>
      <c r="F9">
        <v>3.7</v>
      </c>
      <c r="G9">
        <v>0.163</v>
      </c>
      <c r="I9" s="2" t="s">
        <v>9</v>
      </c>
    </row>
    <row r="10" ht="14.25" spans="1:9">
      <c r="A10" s="1">
        <v>37</v>
      </c>
      <c r="B10">
        <v>515.756</v>
      </c>
      <c r="C10">
        <v>0.3421</v>
      </c>
      <c r="D10">
        <v>7.728</v>
      </c>
      <c r="E10">
        <v>3.487</v>
      </c>
      <c r="F10">
        <v>3.59</v>
      </c>
      <c r="G10">
        <v>0.256</v>
      </c>
      <c r="I10" s="2" t="s">
        <v>9</v>
      </c>
    </row>
    <row r="11" ht="14.25" spans="1:9">
      <c r="A11" s="1">
        <v>38</v>
      </c>
      <c r="B11">
        <v>557.441</v>
      </c>
      <c r="C11">
        <v>0.232</v>
      </c>
      <c r="D11">
        <v>7.854</v>
      </c>
      <c r="E11">
        <v>4.404</v>
      </c>
      <c r="F11">
        <v>3.93</v>
      </c>
      <c r="G11">
        <v>0.173</v>
      </c>
      <c r="I11" s="2" t="s">
        <v>9</v>
      </c>
    </row>
    <row r="12" ht="14.25" spans="1:9">
      <c r="A12" s="1">
        <v>39</v>
      </c>
      <c r="B12">
        <v>457.649</v>
      </c>
      <c r="C12">
        <v>0.449</v>
      </c>
      <c r="D12">
        <v>8.483</v>
      </c>
      <c r="E12">
        <v>4.314</v>
      </c>
      <c r="F12">
        <v>3.83</v>
      </c>
      <c r="G12">
        <v>0.229</v>
      </c>
      <c r="I12" s="2" t="s">
        <v>9</v>
      </c>
    </row>
    <row r="13" ht="14.25" spans="1:9">
      <c r="A13" s="1">
        <v>40</v>
      </c>
      <c r="B13">
        <v>459.397</v>
      </c>
      <c r="C13">
        <v>0.4094</v>
      </c>
      <c r="D13">
        <v>11.774</v>
      </c>
      <c r="E13">
        <v>7.044</v>
      </c>
      <c r="F13">
        <v>3.58</v>
      </c>
      <c r="G13">
        <v>0.373</v>
      </c>
      <c r="I13" s="2" t="s">
        <v>9</v>
      </c>
    </row>
    <row r="14" ht="14.25" spans="1:9">
      <c r="A14" s="1">
        <v>41</v>
      </c>
      <c r="B14">
        <v>524.857</v>
      </c>
      <c r="C14">
        <v>0.4177</v>
      </c>
      <c r="D14">
        <v>5.324</v>
      </c>
      <c r="E14">
        <v>2.393</v>
      </c>
      <c r="F14">
        <v>3.39</v>
      </c>
      <c r="G14">
        <v>0.157</v>
      </c>
      <c r="I14" s="2" t="s">
        <v>9</v>
      </c>
    </row>
    <row r="15" ht="14.25" spans="1:9">
      <c r="A15" s="1">
        <v>42</v>
      </c>
      <c r="B15">
        <v>546.446</v>
      </c>
      <c r="C15">
        <v>0.354</v>
      </c>
      <c r="D15">
        <v>8.871</v>
      </c>
      <c r="E15">
        <v>5.19</v>
      </c>
      <c r="F15">
        <v>3.67</v>
      </c>
      <c r="G15">
        <v>0.272</v>
      </c>
      <c r="I15" s="2" t="s">
        <v>9</v>
      </c>
    </row>
    <row r="16" ht="14.25" spans="1:9">
      <c r="A16" s="1">
        <v>43</v>
      </c>
      <c r="B16">
        <v>464.819</v>
      </c>
      <c r="C16">
        <v>0.0976</v>
      </c>
      <c r="D16">
        <v>5.007</v>
      </c>
      <c r="E16">
        <v>3.135</v>
      </c>
      <c r="F16">
        <v>3.23</v>
      </c>
      <c r="G16">
        <v>0.245</v>
      </c>
      <c r="I16" s="2" t="s">
        <v>9</v>
      </c>
    </row>
    <row r="17" ht="14.25" spans="1:9">
      <c r="A17" s="1">
        <v>44</v>
      </c>
      <c r="B17">
        <v>416.876</v>
      </c>
      <c r="C17">
        <v>0.2599</v>
      </c>
      <c r="D17">
        <v>6.575</v>
      </c>
      <c r="E17">
        <v>2.323</v>
      </c>
      <c r="F17">
        <v>3.67</v>
      </c>
      <c r="G17">
        <v>0.12</v>
      </c>
      <c r="I17" s="2" t="s">
        <v>9</v>
      </c>
    </row>
    <row r="18" ht="14.25" spans="1:9">
      <c r="A18" s="1">
        <v>45</v>
      </c>
      <c r="B18">
        <v>581.913</v>
      </c>
      <c r="C18">
        <v>0.2113</v>
      </c>
      <c r="D18">
        <v>11.957</v>
      </c>
      <c r="E18">
        <v>6.261</v>
      </c>
      <c r="F18">
        <v>3.5</v>
      </c>
      <c r="G18">
        <v>0.148</v>
      </c>
      <c r="I18" s="2" t="s">
        <v>9</v>
      </c>
    </row>
    <row r="19" ht="14.25" spans="1:9">
      <c r="A19" s="1">
        <v>46</v>
      </c>
      <c r="B19">
        <v>455.675</v>
      </c>
      <c r="C19">
        <v>0.2004</v>
      </c>
      <c r="D19">
        <v>4.725</v>
      </c>
      <c r="E19">
        <v>2.152</v>
      </c>
      <c r="F19">
        <v>3.88</v>
      </c>
      <c r="G19">
        <v>0.213</v>
      </c>
      <c r="I19" s="2" t="s">
        <v>9</v>
      </c>
    </row>
    <row r="20" ht="14.25" spans="1:9">
      <c r="A20" s="1">
        <v>47</v>
      </c>
      <c r="B20">
        <v>479.934</v>
      </c>
      <c r="C20">
        <v>0.335</v>
      </c>
      <c r="D20">
        <v>5.251</v>
      </c>
      <c r="E20">
        <v>2.341</v>
      </c>
      <c r="F20">
        <v>3.48</v>
      </c>
      <c r="G20">
        <v>0.225</v>
      </c>
      <c r="I20" s="2" t="s">
        <v>9</v>
      </c>
    </row>
    <row r="21" ht="14.25" spans="1:9">
      <c r="A21" s="1">
        <v>48</v>
      </c>
      <c r="B21">
        <v>585.359</v>
      </c>
      <c r="C21">
        <v>0.2526</v>
      </c>
      <c r="D21">
        <v>4.367</v>
      </c>
      <c r="E21">
        <v>0.744</v>
      </c>
      <c r="F21">
        <v>3.6</v>
      </c>
      <c r="G21">
        <v>0.163</v>
      </c>
      <c r="I21" s="2" t="s">
        <v>9</v>
      </c>
    </row>
    <row r="22" ht="14.25" spans="1:9">
      <c r="A22" s="1">
        <v>49</v>
      </c>
      <c r="B22">
        <v>402.156</v>
      </c>
      <c r="C22">
        <v>0.366</v>
      </c>
      <c r="D22">
        <v>6.409</v>
      </c>
      <c r="E22">
        <v>2.71</v>
      </c>
      <c r="F22">
        <v>3.99</v>
      </c>
      <c r="G22">
        <v>0.121</v>
      </c>
      <c r="I22" s="2" t="s">
        <v>9</v>
      </c>
    </row>
    <row r="23" ht="14.25" spans="1:9">
      <c r="A23" s="1">
        <v>50</v>
      </c>
      <c r="B23">
        <v>505.339</v>
      </c>
      <c r="C23">
        <v>0.36</v>
      </c>
      <c r="D23">
        <v>5.127</v>
      </c>
      <c r="E23">
        <v>2.508</v>
      </c>
      <c r="F23">
        <v>3.71</v>
      </c>
      <c r="G23">
        <v>0.142</v>
      </c>
      <c r="I23" s="2" t="s">
        <v>9</v>
      </c>
    </row>
    <row r="24" ht="14.25" spans="1:9">
      <c r="A24" s="1">
        <v>51</v>
      </c>
      <c r="B24">
        <v>629.801</v>
      </c>
      <c r="C24">
        <v>0.4066</v>
      </c>
      <c r="D24">
        <v>10.755</v>
      </c>
      <c r="E24">
        <v>7.923</v>
      </c>
      <c r="F24">
        <v>3.72</v>
      </c>
      <c r="G24">
        <v>0.298</v>
      </c>
      <c r="I24" s="2" t="s">
        <v>9</v>
      </c>
    </row>
    <row r="25" ht="14.25" spans="1:9">
      <c r="A25" s="1">
        <v>52</v>
      </c>
      <c r="B25">
        <v>516.862</v>
      </c>
      <c r="C25">
        <v>0.2125</v>
      </c>
      <c r="D25">
        <v>7.666</v>
      </c>
      <c r="E25">
        <v>2.625</v>
      </c>
      <c r="F25">
        <v>3.8</v>
      </c>
      <c r="G25">
        <v>0.219</v>
      </c>
      <c r="I25" s="2" t="s">
        <v>9</v>
      </c>
    </row>
    <row r="26" ht="14.25" spans="1:9">
      <c r="A26" s="1">
        <v>53</v>
      </c>
      <c r="B26">
        <v>496.835</v>
      </c>
      <c r="C26">
        <v>0.2998</v>
      </c>
      <c r="D26">
        <v>5.816</v>
      </c>
      <c r="E26">
        <v>2.816</v>
      </c>
      <c r="F26">
        <v>3.83</v>
      </c>
      <c r="G26">
        <v>0.155</v>
      </c>
      <c r="I26" s="2" t="s">
        <v>9</v>
      </c>
    </row>
    <row r="27" ht="14.25" spans="1:9">
      <c r="A27" s="1">
        <v>54</v>
      </c>
      <c r="B27">
        <v>642.373</v>
      </c>
      <c r="C27">
        <v>0.385</v>
      </c>
      <c r="D27">
        <v>16.965</v>
      </c>
      <c r="E27">
        <v>9.526</v>
      </c>
      <c r="F27">
        <v>3.66</v>
      </c>
      <c r="G27">
        <v>0.229</v>
      </c>
      <c r="I27" s="2" t="s">
        <v>9</v>
      </c>
    </row>
    <row r="28" ht="14.25" spans="1:9">
      <c r="A28" s="1">
        <v>55</v>
      </c>
      <c r="B28">
        <v>450.458</v>
      </c>
      <c r="C28">
        <v>0.3654</v>
      </c>
      <c r="D28">
        <v>6.567</v>
      </c>
      <c r="E28">
        <v>3.885</v>
      </c>
      <c r="F28">
        <v>3.59</v>
      </c>
      <c r="G28">
        <v>0.146</v>
      </c>
      <c r="I28" s="2" t="s">
        <v>9</v>
      </c>
    </row>
    <row r="29" spans="1:7">
      <c r="A29" t="s">
        <v>10</v>
      </c>
      <c r="B29">
        <f t="shared" ref="B29:G29" si="0">AVERAGE(B1:B28)</f>
        <v>506.839785714286</v>
      </c>
      <c r="C29">
        <f t="shared" si="0"/>
        <v>0.309946428571429</v>
      </c>
      <c r="D29">
        <f t="shared" si="0"/>
        <v>7.42664285714286</v>
      </c>
      <c r="E29">
        <f t="shared" si="0"/>
        <v>3.79339285714286</v>
      </c>
      <c r="F29">
        <f t="shared" si="0"/>
        <v>3.65</v>
      </c>
      <c r="G29">
        <f t="shared" si="0"/>
        <v>0.203357142857143</v>
      </c>
    </row>
    <row r="30" spans="1:7">
      <c r="A30" t="s">
        <v>11</v>
      </c>
      <c r="B30">
        <f t="shared" ref="B30:G30" si="1">MAX(B1:B28)</f>
        <v>642.373</v>
      </c>
      <c r="C30">
        <f t="shared" si="1"/>
        <v>0.449</v>
      </c>
      <c r="D30">
        <f t="shared" si="1"/>
        <v>16.965</v>
      </c>
      <c r="E30">
        <f t="shared" si="1"/>
        <v>9.526</v>
      </c>
      <c r="F30">
        <f t="shared" si="1"/>
        <v>3.99</v>
      </c>
      <c r="G30">
        <f t="shared" si="1"/>
        <v>0.373</v>
      </c>
    </row>
    <row r="31" spans="1:7">
      <c r="A31" t="s">
        <v>12</v>
      </c>
      <c r="B31">
        <f t="shared" ref="B31:G31" si="2">MIN(B1:B28)</f>
        <v>402.156</v>
      </c>
      <c r="C31">
        <f t="shared" si="2"/>
        <v>0.0976</v>
      </c>
      <c r="D31">
        <f t="shared" si="2"/>
        <v>4.367</v>
      </c>
      <c r="E31">
        <f t="shared" si="2"/>
        <v>0.744</v>
      </c>
      <c r="F31">
        <f t="shared" si="2"/>
        <v>3.19</v>
      </c>
      <c r="G31">
        <f t="shared" si="2"/>
        <v>0.12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2017-05-10T15:55:27Z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