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rtechome\home$\smcnaughto\My Documents\1 - TO POST TO WEBSITE\"/>
    </mc:Choice>
  </mc:AlternateContent>
  <bookViews>
    <workbookView xWindow="0" yWindow="0" windowWidth="10060" windowHeight="2690" xr2:uid="{00000000-000D-0000-FFFF-FFFF00000000}"/>
  </bookViews>
  <sheets>
    <sheet name="Facility Pop Staff Budget" sheetId="1" r:id="rId1"/>
    <sheet name="Pre-Sentenced Pop" sheetId="7" r:id="rId2"/>
    <sheet name="Race Gender Age Demographics" sheetId="2" r:id="rId3"/>
    <sheet name="Programs" sheetId="3" r:id="rId4"/>
    <sheet name="Mental Health Statistics" sheetId="4" r:id="rId5"/>
    <sheet name="Alternative to Incarceration" sheetId="5" r:id="rId6"/>
    <sheet name="Co-pays and Fees" sheetId="6" r:id="rId7"/>
  </sheets>
  <definedNames>
    <definedName name="_xlnm.Print_Area" localSheetId="5">'Alternative to Incarceration'!$A$1:$AB$69</definedName>
    <definedName name="_xlnm.Print_Area" localSheetId="6">'Co-pays and Fees'!$A$1:$K$65</definedName>
    <definedName name="_xlnm.Print_Area" localSheetId="0">'Facility Pop Staff Budget'!$A$1:$Y$79</definedName>
    <definedName name="_xlnm.Print_Area" localSheetId="4">'Mental Health Statistics'!$A$1:$N$68</definedName>
    <definedName name="_xlnm.Print_Area" localSheetId="1">'Pre-Sentenced Pop'!$A$1:$E$68</definedName>
    <definedName name="_xlnm.Print_Area" localSheetId="3">Programs!$A$1:$F$66</definedName>
    <definedName name="_xlnm.Print_Area" localSheetId="2">'Race Gender Age Demographics'!$A$1:$AD$73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72" i="1" l="1"/>
  <c r="X72" i="1"/>
  <c r="U72" i="1" l="1"/>
  <c r="W72" i="1"/>
  <c r="V72" i="1"/>
  <c r="L66" i="4"/>
  <c r="B66" i="7" l="1"/>
  <c r="C66" i="7"/>
  <c r="I72" i="1" l="1"/>
  <c r="F72" i="1"/>
  <c r="E66" i="7" l="1"/>
  <c r="D66" i="7"/>
  <c r="AB66" i="5" l="1"/>
  <c r="AA66" i="5"/>
  <c r="Z66" i="5"/>
  <c r="Y66" i="5"/>
  <c r="X66" i="5"/>
  <c r="W66" i="5"/>
  <c r="V66" i="5"/>
  <c r="U66" i="5"/>
  <c r="T66" i="5"/>
  <c r="S66" i="5"/>
  <c r="R66" i="5"/>
  <c r="Q66" i="5"/>
  <c r="P66" i="5"/>
  <c r="O66" i="5"/>
  <c r="N66" i="5"/>
  <c r="M66" i="5"/>
  <c r="L66" i="5"/>
  <c r="K66" i="5"/>
  <c r="J66" i="5"/>
  <c r="I66" i="5"/>
  <c r="H66" i="5"/>
  <c r="G66" i="5"/>
  <c r="F66" i="5"/>
  <c r="E66" i="5"/>
  <c r="D66" i="5"/>
  <c r="C66" i="5"/>
  <c r="N66" i="4"/>
  <c r="M66" i="4"/>
  <c r="K66" i="4"/>
  <c r="J66" i="4"/>
  <c r="I66" i="4"/>
  <c r="H66" i="4"/>
  <c r="G66" i="4"/>
  <c r="F66" i="4"/>
  <c r="E66" i="4"/>
  <c r="D66" i="4"/>
  <c r="C66" i="4"/>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T72" i="1"/>
  <c r="S72" i="1"/>
  <c r="R72" i="1"/>
  <c r="Q72" i="1"/>
  <c r="P72" i="1"/>
  <c r="O72" i="1"/>
  <c r="N72" i="1"/>
  <c r="M72" i="1"/>
  <c r="L72" i="1"/>
  <c r="K72" i="1"/>
  <c r="J72" i="1"/>
  <c r="H72" i="1"/>
  <c r="G72" i="1"/>
  <c r="E72" i="1"/>
  <c r="D72" i="1"/>
  <c r="C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Greishaw, Thomas</author>
  </authors>
  <commentList>
    <comment ref="X38" authorId="0" shapeId="0" xr:uid="{00000000-0006-0000-0000-000001000000}">
      <text>
        <r>
          <rPr>
            <b/>
            <sz val="9"/>
            <color indexed="81"/>
            <rFont val="Tahoma"/>
            <charset val="1"/>
          </rPr>
          <t>Note that this figure is the average of both the jail average cost/day/inmate $76.86 and the CCC cost/day/inmate $44.06</t>
        </r>
        <r>
          <rPr>
            <sz val="9"/>
            <color indexed="81"/>
            <rFont val="Tahoma"/>
            <charset val="1"/>
          </rPr>
          <t xml:space="preserve">
</t>
        </r>
      </text>
    </comment>
    <comment ref="C39" authorId="0" shapeId="0" xr:uid="{00000000-0006-0000-0000-000002000000}">
      <text>
        <r>
          <rPr>
            <b/>
            <sz val="9"/>
            <color indexed="81"/>
            <rFont val="Tahoma"/>
            <charset val="1"/>
          </rPr>
          <t>537 beds in main jail</t>
        </r>
        <r>
          <rPr>
            <sz val="9"/>
            <color indexed="81"/>
            <rFont val="Tahoma"/>
            <charset val="1"/>
          </rPr>
          <t xml:space="preserve">
</t>
        </r>
      </text>
    </comment>
    <comment ref="E39" authorId="0" shapeId="0" xr:uid="{00000000-0006-0000-0000-000003000000}">
      <text>
        <r>
          <rPr>
            <b/>
            <sz val="9"/>
            <color indexed="81"/>
            <rFont val="Tahoma"/>
            <charset val="1"/>
          </rPr>
          <t>60 dorm beds in main jail and 158 dorm beds in Minimum Offender Unit (MOU)</t>
        </r>
        <r>
          <rPr>
            <sz val="9"/>
            <color indexed="81"/>
            <rFont val="Tahoma"/>
            <charset val="1"/>
          </rPr>
          <t xml:space="preserve">
</t>
        </r>
      </text>
    </comment>
    <comment ref="B48" authorId="0" shapeId="0" xr:uid="{00000000-0006-0000-0000-000004000000}">
      <text>
        <r>
          <rPr>
            <sz val="9"/>
            <color indexed="81"/>
            <rFont val="Tahoma"/>
            <family val="2"/>
          </rPr>
          <t xml:space="preserve">Occupied housing units at SCI Coal Township (temporary)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Greishaw, Thomas</author>
  </authors>
  <commentList>
    <comment ref="J66" authorId="0" shapeId="0" xr:uid="{00000000-0006-0000-0400-000001000000}">
      <text>
        <r>
          <rPr>
            <b/>
            <sz val="9"/>
            <color indexed="81"/>
            <rFont val="Tahoma"/>
            <family val="2"/>
          </rPr>
          <t>Includes some females</t>
        </r>
        <r>
          <rPr>
            <sz val="9"/>
            <color indexed="81"/>
            <rFont val="Tahoma"/>
            <family val="2"/>
          </rPr>
          <t xml:space="preserve">
</t>
        </r>
      </text>
    </comment>
    <comment ref="L66" authorId="0" shapeId="0" xr:uid="{00000000-0006-0000-0400-000002000000}">
      <text>
        <r>
          <rPr>
            <b/>
            <sz val="9"/>
            <color indexed="81"/>
            <rFont val="Tahoma"/>
            <family val="2"/>
          </rPr>
          <t>Includes some females</t>
        </r>
        <r>
          <rPr>
            <sz val="9"/>
            <color indexed="81"/>
            <rFont val="Tahoma"/>
            <family val="2"/>
          </rPr>
          <t xml:space="preserve">
</t>
        </r>
      </text>
    </comment>
  </commentList>
</comments>
</file>

<file path=xl/sharedStrings.xml><?xml version="1.0" encoding="utf-8"?>
<sst xmlns="http://schemas.openxmlformats.org/spreadsheetml/2006/main" count="2078" uniqueCount="336">
  <si>
    <t>2017 Statistics</t>
  </si>
  <si>
    <t>County Class</t>
  </si>
  <si>
    <t xml:space="preserve">County Name  </t>
  </si>
  <si>
    <t>Bed Capacity</t>
  </si>
  <si>
    <t xml:space="preserve">Hard Cell Beds </t>
  </si>
  <si>
    <t xml:space="preserve">Dorm/Day Room Beds </t>
  </si>
  <si>
    <t>Work Release/ Community Corrections Beds (Only if separate facility)</t>
  </si>
  <si>
    <t>Avg. In-House Daily Pop. For 2017</t>
  </si>
  <si>
    <t xml:space="preserve">Avg. Housed Elsewhere Daily Pop. For 2017 </t>
  </si>
  <si>
    <t xml:space="preserve">Avg. In-House Work Release/ Community Corrections Daily Pop. For 2017 (Only if separate facility) </t>
  </si>
  <si>
    <t>Admissions</t>
  </si>
  <si>
    <t>Discharge</t>
  </si>
  <si>
    <t xml:space="preserve">Admin. Staff </t>
  </si>
  <si>
    <t xml:space="preserve">Security Staff </t>
  </si>
  <si>
    <t xml:space="preserve">Treatment Staff </t>
  </si>
  <si>
    <t xml:space="preserve">Support Staff </t>
  </si>
  <si>
    <t xml:space="preserve">Other Staff </t>
  </si>
  <si>
    <t>Annual Prison Budget Approved 2017</t>
  </si>
  <si>
    <t>Annual Prison Budget Spent 2017</t>
  </si>
  <si>
    <t>Avg Cost Day/Inmate 2017</t>
  </si>
  <si>
    <t>Revenue for 2017</t>
  </si>
  <si>
    <t xml:space="preserve">F/T </t>
  </si>
  <si>
    <t xml:space="preserve">P/T </t>
  </si>
  <si>
    <t>5th</t>
  </si>
  <si>
    <t xml:space="preserve">Adams * </t>
  </si>
  <si>
    <t>2nd</t>
  </si>
  <si>
    <t xml:space="preserve">Allegheny * </t>
  </si>
  <si>
    <t>6th</t>
  </si>
  <si>
    <t xml:space="preserve">Armstrong </t>
  </si>
  <si>
    <t>4th</t>
  </si>
  <si>
    <t xml:space="preserve">Beaver * </t>
  </si>
  <si>
    <t xml:space="preserve">Bedford </t>
  </si>
  <si>
    <t>3rd</t>
  </si>
  <si>
    <t xml:space="preserve">Berks * </t>
  </si>
  <si>
    <t xml:space="preserve">Blair </t>
  </si>
  <si>
    <t>Bradford</t>
  </si>
  <si>
    <t>2A</t>
  </si>
  <si>
    <t xml:space="preserve">Bucks* </t>
  </si>
  <si>
    <t xml:space="preserve">Butler * </t>
  </si>
  <si>
    <t>Cambria *</t>
  </si>
  <si>
    <t xml:space="preserve">Carbon </t>
  </si>
  <si>
    <t>Centre *</t>
  </si>
  <si>
    <t xml:space="preserve">Chester * </t>
  </si>
  <si>
    <t xml:space="preserve">Clarion </t>
  </si>
  <si>
    <t xml:space="preserve">Clearfield </t>
  </si>
  <si>
    <t xml:space="preserve">Clinton </t>
  </si>
  <si>
    <t xml:space="preserve">Columbia </t>
  </si>
  <si>
    <t xml:space="preserve">Crawford </t>
  </si>
  <si>
    <t xml:space="preserve">Cumberland </t>
  </si>
  <si>
    <t xml:space="preserve">Dauphin </t>
  </si>
  <si>
    <t xml:space="preserve">Delaware * </t>
  </si>
  <si>
    <t xml:space="preserve">Elk </t>
  </si>
  <si>
    <t xml:space="preserve">Erie * </t>
  </si>
  <si>
    <t xml:space="preserve">Fayette </t>
  </si>
  <si>
    <t>Franklin</t>
  </si>
  <si>
    <t xml:space="preserve">Greene </t>
  </si>
  <si>
    <t xml:space="preserve">Huntingdon </t>
  </si>
  <si>
    <t xml:space="preserve">Indiana </t>
  </si>
  <si>
    <t xml:space="preserve">Jefferson </t>
  </si>
  <si>
    <t>Lackawanna</t>
  </si>
  <si>
    <t>Lancaster *</t>
  </si>
  <si>
    <t>Lawrence</t>
  </si>
  <si>
    <t xml:space="preserve">Lebanon * </t>
  </si>
  <si>
    <t xml:space="preserve">Lehigh * </t>
  </si>
  <si>
    <t xml:space="preserve">Luzerne </t>
  </si>
  <si>
    <t xml:space="preserve">Lycoming </t>
  </si>
  <si>
    <t xml:space="preserve">McKean </t>
  </si>
  <si>
    <t xml:space="preserve">Mercer * </t>
  </si>
  <si>
    <t xml:space="preserve">Mifflin </t>
  </si>
  <si>
    <t xml:space="preserve">Monroe * </t>
  </si>
  <si>
    <t xml:space="preserve">Montgomery * </t>
  </si>
  <si>
    <t>8th</t>
  </si>
  <si>
    <t xml:space="preserve">Montour </t>
  </si>
  <si>
    <t>Northampton *</t>
  </si>
  <si>
    <t xml:space="preserve">Northumberland </t>
  </si>
  <si>
    <t xml:space="preserve">Perry </t>
  </si>
  <si>
    <t>1st</t>
  </si>
  <si>
    <t xml:space="preserve">Philadelphia DC * </t>
  </si>
  <si>
    <t xml:space="preserve">Philadelphia HOC * </t>
  </si>
  <si>
    <t xml:space="preserve">Philadelphia PICC * </t>
  </si>
  <si>
    <t xml:space="preserve">Philadelphia ASD * </t>
  </si>
  <si>
    <t>Philadelphia CFCF *</t>
  </si>
  <si>
    <t xml:space="preserve">Philadelphia   RCF * </t>
  </si>
  <si>
    <t xml:space="preserve">Pike * </t>
  </si>
  <si>
    <t xml:space="preserve">Potter </t>
  </si>
  <si>
    <t xml:space="preserve">Schuylkill </t>
  </si>
  <si>
    <t>7th</t>
  </si>
  <si>
    <t xml:space="preserve">Snyder </t>
  </si>
  <si>
    <t xml:space="preserve">Somerset </t>
  </si>
  <si>
    <t xml:space="preserve">Susquehanna </t>
  </si>
  <si>
    <t xml:space="preserve">Tioga </t>
  </si>
  <si>
    <t xml:space="preserve">Union </t>
  </si>
  <si>
    <t xml:space="preserve">Venango </t>
  </si>
  <si>
    <t xml:space="preserve">Warren </t>
  </si>
  <si>
    <t xml:space="preserve">Washington * </t>
  </si>
  <si>
    <t xml:space="preserve">Wayne </t>
  </si>
  <si>
    <t xml:space="preserve">Westmoreland </t>
  </si>
  <si>
    <t xml:space="preserve">Wyoming </t>
  </si>
  <si>
    <t xml:space="preserve">York * </t>
  </si>
  <si>
    <t>Totals</t>
  </si>
  <si>
    <t>N/R = Not Reported</t>
  </si>
  <si>
    <t>* = In-house Basic Training Program</t>
  </si>
  <si>
    <t>** = Change in bed capacity +/- without explanation of physical plant changes.</t>
  </si>
  <si>
    <t>Note that Northumberland County inmates are disbursted at SCI Coal Township (males), SCI Muncy (females), and other contracted county facilities as applicalble; Northumberland County staff are working on the grounds of SCI Coal Township following fire that closed the Northumberland County Prison in January 2015.</t>
  </si>
  <si>
    <t>County Name</t>
  </si>
  <si>
    <t>Male</t>
  </si>
  <si>
    <t>Female</t>
  </si>
  <si>
    <t>Total</t>
  </si>
  <si>
    <t>White Males</t>
  </si>
  <si>
    <t>White Females</t>
  </si>
  <si>
    <t>Black Males</t>
  </si>
  <si>
    <t>Black Females</t>
  </si>
  <si>
    <t>Hispanic Males</t>
  </si>
  <si>
    <t>Hispanic Females</t>
  </si>
  <si>
    <t>Other Males</t>
  </si>
  <si>
    <t>Other Females</t>
  </si>
  <si>
    <t>Under 18 Years of Age Male</t>
  </si>
  <si>
    <t>Under 18 Years of Age Female</t>
  </si>
  <si>
    <t>18-19 Years of Age Male</t>
  </si>
  <si>
    <t>18-19 Years of Age Female</t>
  </si>
  <si>
    <t>20-24 Years of Age Male</t>
  </si>
  <si>
    <t>20-24 Years of Age Female</t>
  </si>
  <si>
    <t>25-29 Years of Age Male</t>
  </si>
  <si>
    <t>25-29 Years of Age Female</t>
  </si>
  <si>
    <t>30-34 Years of Age Male</t>
  </si>
  <si>
    <t>30-34 Years of Age Female</t>
  </si>
  <si>
    <t>35-39 Years of Age Male</t>
  </si>
  <si>
    <t>35-39 Years of Age Female</t>
  </si>
  <si>
    <t>40-44 Years of Age Male</t>
  </si>
  <si>
    <t>40-44 Years of Age Female</t>
  </si>
  <si>
    <t>45-54 Years of Age Male</t>
  </si>
  <si>
    <t>45-54 Years of Age Female</t>
  </si>
  <si>
    <t>55-Older Male</t>
  </si>
  <si>
    <t>55-Older Female</t>
  </si>
  <si>
    <t>Adams</t>
  </si>
  <si>
    <t>Allegheny</t>
  </si>
  <si>
    <t>Armstrong</t>
  </si>
  <si>
    <t>Beaver</t>
  </si>
  <si>
    <t>Bedford</t>
  </si>
  <si>
    <t>Berks</t>
  </si>
  <si>
    <t>Blair</t>
  </si>
  <si>
    <t>Bucks</t>
  </si>
  <si>
    <t>Butler</t>
  </si>
  <si>
    <t>Cambria</t>
  </si>
  <si>
    <t>Carbon</t>
  </si>
  <si>
    <t>Centre</t>
  </si>
  <si>
    <t>Chester</t>
  </si>
  <si>
    <t>Clarion</t>
  </si>
  <si>
    <t>Clearfield</t>
  </si>
  <si>
    <t>Clinton</t>
  </si>
  <si>
    <t>Columbia</t>
  </si>
  <si>
    <t>Crawford</t>
  </si>
  <si>
    <t>Cumberland</t>
  </si>
  <si>
    <t>Dauphin</t>
  </si>
  <si>
    <t>Delaware</t>
  </si>
  <si>
    <t>Elk</t>
  </si>
  <si>
    <t>Erie</t>
  </si>
  <si>
    <t>Fayette</t>
  </si>
  <si>
    <t>Greene</t>
  </si>
  <si>
    <t>Huntingdon</t>
  </si>
  <si>
    <t>Indiana</t>
  </si>
  <si>
    <t>Jefferson</t>
  </si>
  <si>
    <t>Lancaster</t>
  </si>
  <si>
    <t>Lebanon</t>
  </si>
  <si>
    <t>Lehigh</t>
  </si>
  <si>
    <t>Luzerne</t>
  </si>
  <si>
    <t>Lycoming</t>
  </si>
  <si>
    <t>McKean</t>
  </si>
  <si>
    <t>Mercer</t>
  </si>
  <si>
    <t>Mifflin</t>
  </si>
  <si>
    <t>Monroe</t>
  </si>
  <si>
    <t>Montgomery</t>
  </si>
  <si>
    <t>Montour</t>
  </si>
  <si>
    <t>Northampton</t>
  </si>
  <si>
    <t>Northumberland</t>
  </si>
  <si>
    <t>Perry</t>
  </si>
  <si>
    <t>Philadelphia DC</t>
  </si>
  <si>
    <t>Philadelphia HOC</t>
  </si>
  <si>
    <t>Philadelphia PICC</t>
  </si>
  <si>
    <t>Philadelphia ASD</t>
  </si>
  <si>
    <t>Philadelphia CFCF</t>
  </si>
  <si>
    <t>Philadelphia RCF</t>
  </si>
  <si>
    <t>Pike</t>
  </si>
  <si>
    <t>Potter</t>
  </si>
  <si>
    <t>Schuylkill</t>
  </si>
  <si>
    <t>Snyder</t>
  </si>
  <si>
    <t>Somerset</t>
  </si>
  <si>
    <t>Susquehanna</t>
  </si>
  <si>
    <t>Tioga</t>
  </si>
  <si>
    <t>Union</t>
  </si>
  <si>
    <t>Venango</t>
  </si>
  <si>
    <t>Warren</t>
  </si>
  <si>
    <t>Washington</t>
  </si>
  <si>
    <t>Wayne</t>
  </si>
  <si>
    <t>Westmoreland</t>
  </si>
  <si>
    <t>Wyoming</t>
  </si>
  <si>
    <t xml:space="preserve">York </t>
  </si>
  <si>
    <t>Programs</t>
  </si>
  <si>
    <t xml:space="preserve">County Name </t>
  </si>
  <si>
    <t>Do You Have Drug &amp; Alcohol Programs (Y or N)</t>
  </si>
  <si>
    <t>Do You Have Education Programs (Y or N)</t>
  </si>
  <si>
    <t>Do You Have Social Services Programs (Y or N)</t>
  </si>
  <si>
    <t>Do You Have Counseling Services (Y or N)</t>
  </si>
  <si>
    <t>Do You Have                                     Re-entry Programs (Y or N)</t>
  </si>
  <si>
    <t xml:space="preserve">Adams </t>
  </si>
  <si>
    <t xml:space="preserve">Allegheny </t>
  </si>
  <si>
    <t xml:space="preserve">Beaver </t>
  </si>
  <si>
    <t xml:space="preserve">Berks </t>
  </si>
  <si>
    <t xml:space="preserve">Bradford </t>
  </si>
  <si>
    <t xml:space="preserve">Bucks </t>
  </si>
  <si>
    <t xml:space="preserve">Butler </t>
  </si>
  <si>
    <t xml:space="preserve">Centre </t>
  </si>
  <si>
    <t xml:space="preserve">Chester </t>
  </si>
  <si>
    <t xml:space="preserve">Delaware </t>
  </si>
  <si>
    <t xml:space="preserve">Erie </t>
  </si>
  <si>
    <t xml:space="preserve">Franklin </t>
  </si>
  <si>
    <t xml:space="preserve">Lackawanna </t>
  </si>
  <si>
    <t xml:space="preserve">Lancaster </t>
  </si>
  <si>
    <t xml:space="preserve">Lebanon </t>
  </si>
  <si>
    <t xml:space="preserve">Lehigh </t>
  </si>
  <si>
    <t xml:space="preserve">Mercer </t>
  </si>
  <si>
    <t xml:space="preserve">Monroe </t>
  </si>
  <si>
    <t xml:space="preserve">Montgomery </t>
  </si>
  <si>
    <t xml:space="preserve">Northampton </t>
  </si>
  <si>
    <t xml:space="preserve">Pike </t>
  </si>
  <si>
    <t xml:space="preserve">Washington </t>
  </si>
  <si>
    <t>Note that some programs may be reproted as NO because no programs were being offered at the time of this data collection, based on needs of the specific inmate population.</t>
  </si>
  <si>
    <t>Mental Health Statistics</t>
  </si>
  <si>
    <t>Mental Health Court (Y or N)</t>
  </si>
  <si>
    <t>Days of Medication Supplied upon Release</t>
  </si>
  <si>
    <t>N/A</t>
  </si>
  <si>
    <t>TOTALS</t>
  </si>
  <si>
    <t>Inmates Diverted through MH Court for 2017</t>
  </si>
  <si>
    <t>302  Commits for 2017 Male</t>
  </si>
  <si>
    <t>302 Commits for 2017 Female</t>
  </si>
  <si>
    <t>304  Commits for 2017 Male</t>
  </si>
  <si>
    <t>304 Commits for 2017 Female</t>
  </si>
  <si>
    <t>Other MH Hospitalization Male for 2017</t>
  </si>
  <si>
    <t>Other MH Hospitalization Female for 2017</t>
  </si>
  <si>
    <t>IP Male</t>
  </si>
  <si>
    <t>IP Female</t>
  </si>
  <si>
    <t>Pre-Release Male</t>
  </si>
  <si>
    <t>Pre-Release Female</t>
  </si>
  <si>
    <t>Day Reporting Male</t>
  </si>
  <si>
    <t>Day Reporting Female</t>
  </si>
  <si>
    <t>Mental Health Court Male</t>
  </si>
  <si>
    <t>Mental Health Court Female</t>
  </si>
  <si>
    <t>Drug Court Male</t>
  </si>
  <si>
    <t>Drug Court Female</t>
  </si>
  <si>
    <t>Veterans Court Male</t>
  </si>
  <si>
    <t>Veterans Court Female</t>
  </si>
  <si>
    <t>Elec. Monitoring Male</t>
  </si>
  <si>
    <t>Elec. Monitoring Female</t>
  </si>
  <si>
    <t>Elec. Monitoring GPS Male</t>
  </si>
  <si>
    <t>Elec. Monitoring GPS Female</t>
  </si>
  <si>
    <t>House Arrest Male</t>
  </si>
  <si>
    <t>House Arrest Female</t>
  </si>
  <si>
    <t>Community Service Male</t>
  </si>
  <si>
    <t>Community Service Female</t>
  </si>
  <si>
    <t>Work Release Male (do NOT include state inmates)</t>
  </si>
  <si>
    <t>Work Release Female (do NOT include state inmates)</t>
  </si>
  <si>
    <t>Other Male</t>
  </si>
  <si>
    <t>Other Female</t>
  </si>
  <si>
    <t>Male State Inmates Participating in Work Release</t>
  </si>
  <si>
    <t>Female State Inmates Participating in Work Release</t>
  </si>
  <si>
    <t>Co-pays and Fees</t>
  </si>
  <si>
    <t>Do You Have an Inmate Co-Pay (for medical, room, board, etc.) Y or N</t>
  </si>
  <si>
    <t>Room and Board (Weekend)</t>
  </si>
  <si>
    <t>Room and Board (Sentenced)</t>
  </si>
  <si>
    <t>Room and Board (Work Release)</t>
  </si>
  <si>
    <t>Administrative Fees (Copy charges, Notary, Drug Testing)</t>
  </si>
  <si>
    <t>Booking Fees</t>
  </si>
  <si>
    <t>Misconduct / Disciplinary Process Fees</t>
  </si>
  <si>
    <t>Medical Co-Pays</t>
  </si>
  <si>
    <t>Medication</t>
  </si>
  <si>
    <t>Dental</t>
  </si>
  <si>
    <t>2017 Quarterly Pre-Sentenced Population</t>
  </si>
  <si>
    <t>County Court Uses Intermediate Punishment  (Y or N)</t>
  </si>
  <si>
    <t>Inmates on Psychotropic Meds Snapshot on Jan 31 2018 Male</t>
  </si>
  <si>
    <t>Inmates on Psychotropic Meds Snapshot on Jan 31 2018 Female</t>
  </si>
  <si>
    <t>Inmates on MH Caseload Snapshot on Jan 31 2018 Male</t>
  </si>
  <si>
    <t>Inmates on MH Caseload Snapshot on Jan 31 2018 Female</t>
  </si>
  <si>
    <t>Population Snapshot on Saturday, January 31, 2018</t>
  </si>
  <si>
    <t>N/R</t>
  </si>
  <si>
    <t>Y</t>
  </si>
  <si>
    <t>N</t>
  </si>
  <si>
    <t>3-7 days</t>
  </si>
  <si>
    <t>3-5 days</t>
  </si>
  <si>
    <t>6/(10)</t>
  </si>
  <si>
    <t>2/(3)</t>
  </si>
  <si>
    <t>Yes</t>
  </si>
  <si>
    <t>20% of paycheck</t>
  </si>
  <si>
    <t>Restitution only</t>
  </si>
  <si>
    <t>191**</t>
  </si>
  <si>
    <t>148**</t>
  </si>
  <si>
    <t>124**</t>
  </si>
  <si>
    <t xml:space="preserve">Yes </t>
  </si>
  <si>
    <t>Varies</t>
  </si>
  <si>
    <t>Alternatives to Incarceration (Snapshot Participation on January 31, 2018)</t>
  </si>
  <si>
    <t>Philadelphia DOP</t>
  </si>
  <si>
    <t>25% of gross pay in county / 30% out of county</t>
  </si>
  <si>
    <t>$5 sick call / $10 doctor visit</t>
  </si>
  <si>
    <t>Restitution if damaged items / injuries</t>
  </si>
  <si>
    <t>$5 if found guilty</t>
  </si>
  <si>
    <t>$7 / scipt</t>
  </si>
  <si>
    <t xml:space="preserve">$2 / $5 </t>
  </si>
  <si>
    <t>$10 / day</t>
  </si>
  <si>
    <t>$5 sick call / $7 doctor / psychiatrist if not referred</t>
  </si>
  <si>
    <t>$5 sick call / $7 dentist if not referred</t>
  </si>
  <si>
    <t>$60 / weekend</t>
  </si>
  <si>
    <t xml:space="preserve">$6 / prescription </t>
  </si>
  <si>
    <t xml:space="preserve">$10 / day up to $3000 </t>
  </si>
  <si>
    <t>$60 / week</t>
  </si>
  <si>
    <t xml:space="preserve">$3 nurse / $6 doctor </t>
  </si>
  <si>
    <t>Jail No / CCC Yes</t>
  </si>
  <si>
    <t>Sliding scale perccentage based on pay rate</t>
  </si>
  <si>
    <t>$15 if working</t>
  </si>
  <si>
    <t>Probation and Parole assess the fee</t>
  </si>
  <si>
    <t>$3 nurse / $5 doctor</t>
  </si>
  <si>
    <t>$10 minor / $15 major offense</t>
  </si>
  <si>
    <t>Up to 3 days</t>
  </si>
  <si>
    <t>379 (includes females)</t>
  </si>
  <si>
    <t>320 (includes females)</t>
  </si>
  <si>
    <t>546 (includes females)</t>
  </si>
  <si>
    <t xml:space="preserve">3 days unless indicated by mental health </t>
  </si>
  <si>
    <t>5 + 30 day script</t>
  </si>
  <si>
    <t>Up to 30 + script</t>
  </si>
  <si>
    <t>663 (includes females)</t>
  </si>
  <si>
    <t>30 day script</t>
  </si>
  <si>
    <t>N/A = Not Applicable / Available</t>
  </si>
  <si>
    <t>The average cost per inmate per day calculation is limited by factors including accounting for the cost of inmates housed in other jurisdictions under per diem contract, and it does not include employee benefits or other indirect costs. Revenue is not factored into the average cost per day.</t>
  </si>
  <si>
    <t>Up to $300 if found guilty in common plea court</t>
  </si>
  <si>
    <t>84**</t>
  </si>
  <si>
    <t>68**</t>
  </si>
  <si>
    <t>40**</t>
  </si>
  <si>
    <r>
      <t xml:space="preserve">Note that various alternatives to incarceration data is collected and relied upon to be provided by the respective county probation and parole department and/or court. Some information indicated as </t>
    </r>
    <r>
      <rPr>
        <b/>
        <sz val="8"/>
        <color rgb="FFFF0000"/>
        <rFont val="ABPLDO+Arial,Bold"/>
      </rPr>
      <t xml:space="preserve">N/R </t>
    </r>
    <r>
      <rPr>
        <sz val="8"/>
        <rFont val="ABPLDO+Arial,Bold"/>
      </rPr>
      <t>may not have been provided by the respective county probation and parole department and/or court for inclusion in this report. As such the county correctional institution was not pursued for the missiong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</si>
</sst>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7" formatCode="&quot;$&quot;#,##0.00_);\(&quot;$&quot;#,##0.00\)"/>
    <numFmt numFmtId="8" formatCode="&quot;$&quot;#,##0.00_);[Red]\(&quot;$&quot;#,##0.00\)"/>
    <numFmt numFmtId="43" formatCode="_(* #,##0.00_);_(* \(#,##0.00\);_(* &quot;-&quot;??_);_(@_)"/>
    <numFmt numFmtId="164" formatCode="&quot;$&quot;#,##0.00;\(&quot;$&quot;#,##0.00\)"/>
    <numFmt numFmtId="165" formatCode="&quot;$&quot;#,##0.00"/>
    <numFmt numFmtId="166" formatCode="[$-409]mmmm\ d\,\ yyyy;@"/>
    <numFmt numFmtId="167" formatCode="[$-409]General"/>
  </numFmts>
  <fonts count="19">
    <font>
      <sz val="11"/>
      <color theme="1"/>
      <name val="Calibri"/>
      <family val="2"/>
      <scheme val="minor"/>
    </font>
    <font>
      <sz val="11"/>
      <color theme="1"/>
      <name val="Calibri"/>
      <family val="2"/>
      <scheme val="minor"/>
    </font>
    <font>
      <b/>
      <sz val="8"/>
      <color theme="1"/>
      <name val="ABPLDO+Arial,Bold"/>
    </font>
    <font>
      <sz val="8"/>
      <color theme="1"/>
      <name val="ABPLDO+Arial,Bold"/>
    </font>
    <font>
      <b/>
      <sz val="8"/>
      <name val="ABPLDO+Arial,Bold"/>
    </font>
    <font>
      <sz val="8"/>
      <name val="ABPLDO+Arial,Bold"/>
    </font>
    <font>
      <b/>
      <sz val="8"/>
      <color indexed="8"/>
      <name val="ABPLDO+Arial,Bold"/>
    </font>
    <font>
      <b/>
      <sz val="8"/>
      <color rgb="FF00B050"/>
      <name val="ABPLDO+Arial,Bold"/>
    </font>
    <font>
      <sz val="8"/>
      <color indexed="8"/>
      <name val="ABPLDO+Arial,Bold"/>
    </font>
    <font>
      <sz val="10"/>
      <color indexed="8"/>
      <name val="Arial"/>
      <family val="2"/>
    </font>
    <font>
      <b/>
      <sz val="8"/>
      <color rgb="FFFF0000"/>
      <name val="ABPLDO+Arial,Bold"/>
    </font>
    <font>
      <b/>
      <sz val="8"/>
      <color indexed="10"/>
      <name val="ABPLDO+Arial,Bold"/>
    </font>
    <font>
      <sz val="9"/>
      <color indexed="81"/>
      <name val="Tahoma"/>
      <family val="2"/>
    </font>
    <font>
      <sz val="8"/>
      <color rgb="FFFF0000"/>
      <name val="ABPLDO+Arial,Bold"/>
    </font>
    <font>
      <sz val="11"/>
      <color theme="1"/>
      <name val="Arial"/>
      <family val="2"/>
    </font>
    <font>
      <sz val="11"/>
      <color rgb="FF000000"/>
      <name val="Calibri"/>
      <family val="2"/>
    </font>
    <font>
      <b/>
      <sz val="9"/>
      <color indexed="81"/>
      <name val="Tahoma"/>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indexed="22"/>
        <bgColor indexed="64"/>
      </patternFill>
    </fill>
    <fill>
      <patternFill patternType="solid">
        <fgColor theme="0" tint="-0.249977111117893"/>
        <bgColor indexed="64"/>
      </patternFill>
    </fill>
    <fill>
      <patternFill patternType="solid">
        <fgColor theme="0" tint="-0.24994659260841701"/>
        <bgColor indexed="64"/>
      </patternFill>
    </fill>
    <fill>
      <patternFill patternType="solid">
        <fgColor theme="9" tint="0.59999389629810485"/>
        <bgColor indexed="64"/>
      </patternFill>
    </fill>
    <fill>
      <patternFill patternType="solid">
        <fgColor rgb="FFFFFFCC"/>
        <bgColor indexed="64"/>
      </patternFill>
    </fill>
    <fill>
      <patternFill patternType="solid">
        <fgColor indexed="26"/>
        <bgColor indexed="64"/>
      </patternFill>
    </fill>
    <fill>
      <patternFill patternType="solid">
        <fgColor rgb="FFFFFF99"/>
        <bgColor indexed="64"/>
      </patternFill>
    </fill>
    <fill>
      <patternFill patternType="solid">
        <fgColor indexed="43"/>
        <bgColor indexed="64"/>
      </patternFill>
    </fill>
    <fill>
      <patternFill patternType="solid">
        <fgColor theme="3" tint="0.79998168889431442"/>
        <bgColor indexed="64"/>
      </patternFill>
    </fill>
    <fill>
      <patternFill patternType="solid">
        <fgColor rgb="FF99FF66"/>
        <bgColor indexed="64"/>
      </patternFill>
    </fill>
    <fill>
      <patternFill patternType="solid">
        <fgColor theme="5" tint="0.59999389629810485"/>
        <bgColor indexed="64"/>
      </patternFill>
    </fill>
    <fill>
      <patternFill patternType="solid">
        <fgColor rgb="FFC1986B"/>
        <bgColor indexed="64"/>
      </patternFill>
    </fill>
    <fill>
      <patternFill patternType="solid">
        <fgColor theme="0"/>
        <bgColor indexed="64"/>
      </patternFill>
    </fill>
  </fills>
  <borders count="25">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rgb="FF0000FF"/>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rgb="FF0000FF"/>
      </right>
      <top style="thin">
        <color indexed="64"/>
      </top>
      <bottom/>
      <diagonal/>
    </border>
    <border>
      <left style="thin">
        <color indexed="64"/>
      </left>
      <right style="thin">
        <color indexed="64"/>
      </right>
      <top/>
      <bottom/>
      <diagonal/>
    </border>
    <border>
      <left style="thin">
        <color indexed="64"/>
      </left>
      <right style="thick">
        <color rgb="FF0000FF"/>
      </right>
      <top/>
      <bottom/>
      <diagonal/>
    </border>
    <border>
      <left style="thin">
        <color indexed="64"/>
      </left>
      <right style="thin">
        <color indexed="64"/>
      </right>
      <top/>
      <bottom style="thin">
        <color indexed="64"/>
      </bottom>
      <diagonal/>
    </border>
    <border>
      <left style="thin">
        <color indexed="64"/>
      </left>
      <right style="thick">
        <color rgb="FF0000FF"/>
      </right>
      <top/>
      <bottom style="thin">
        <color indexed="64"/>
      </bottom>
      <diagonal/>
    </border>
    <border>
      <left style="thick">
        <color rgb="FF0000FF"/>
      </left>
      <right/>
      <top style="thin">
        <color indexed="64"/>
      </top>
      <bottom/>
      <diagonal/>
    </border>
    <border>
      <left/>
      <right/>
      <top style="thin">
        <color indexed="64"/>
      </top>
      <bottom/>
      <diagonal/>
    </border>
    <border>
      <left/>
      <right style="thick">
        <color rgb="FF0000FF"/>
      </right>
      <top style="thin">
        <color indexed="64"/>
      </top>
      <bottom/>
      <diagonal/>
    </border>
    <border>
      <left style="thick">
        <color rgb="FF0000FF"/>
      </left>
      <right/>
      <top/>
      <bottom/>
      <diagonal/>
    </border>
    <border>
      <left/>
      <right style="thick">
        <color rgb="FF0000FF"/>
      </right>
      <top/>
      <bottom/>
      <diagonal/>
    </border>
    <border>
      <left style="thick">
        <color rgb="FF0000FF"/>
      </left>
      <right/>
      <top/>
      <bottom style="thick">
        <color rgb="FF0000FF"/>
      </bottom>
      <diagonal/>
    </border>
    <border>
      <left/>
      <right/>
      <top/>
      <bottom style="thick">
        <color rgb="FF0000FF"/>
      </bottom>
      <diagonal/>
    </border>
    <border>
      <left/>
      <right style="thick">
        <color rgb="FF0000FF"/>
      </right>
      <top/>
      <bottom style="thick">
        <color rgb="FF0000FF"/>
      </bottom>
      <diagonal/>
    </border>
    <border>
      <left style="thick">
        <color rgb="FF0000FF"/>
      </left>
      <right/>
      <top style="thick">
        <color rgb="FF0000FF"/>
      </top>
      <bottom style="thin">
        <color indexed="64"/>
      </bottom>
      <diagonal/>
    </border>
    <border>
      <left/>
      <right/>
      <top style="thick">
        <color rgb="FF0000FF"/>
      </top>
      <bottom style="thin">
        <color indexed="64"/>
      </bottom>
      <diagonal/>
    </border>
    <border>
      <left/>
      <right style="thick">
        <color rgb="FF0000FF"/>
      </right>
      <top style="thick">
        <color rgb="FF0000FF"/>
      </top>
      <bottom style="thin">
        <color indexed="64"/>
      </bottom>
      <diagonal/>
    </border>
    <border>
      <left style="thin">
        <color indexed="64"/>
      </left>
      <right style="thick">
        <color rgb="FF0033CC"/>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9" fillId="0" borderId="0"/>
    <xf numFmtId="167" fontId="15" fillId="0" borderId="0"/>
    <xf numFmtId="0" fontId="14" fillId="0" borderId="0"/>
  </cellStyleXfs>
  <cellXfs count="292">
    <xf numFmtId="0" fontId="0" fillId="0" borderId="0" xfId="0"/>
    <xf numFmtId="0" fontId="3" fillId="2" borderId="0" xfId="0" applyFont="1" applyFill="1" applyAlignment="1">
      <alignment vertical="center"/>
    </xf>
    <xf numFmtId="0" fontId="5" fillId="0" borderId="4" xfId="0" applyFont="1" applyBorder="1" applyAlignment="1">
      <alignment horizontal="center" vertical="center"/>
    </xf>
    <xf numFmtId="0" fontId="5" fillId="0" borderId="5" xfId="0" applyFont="1" applyFill="1" applyBorder="1" applyAlignment="1">
      <alignment vertical="center" wrapText="1"/>
    </xf>
    <xf numFmtId="0" fontId="5" fillId="0" borderId="5" xfId="0" applyFont="1" applyBorder="1" applyAlignment="1">
      <alignment horizontal="center" vertical="center" wrapText="1"/>
    </xf>
    <xf numFmtId="0" fontId="5" fillId="0" borderId="5" xfId="0" applyNumberFormat="1" applyFont="1" applyBorder="1" applyAlignment="1">
      <alignment horizontal="right" vertical="center" wrapText="1"/>
    </xf>
    <xf numFmtId="0" fontId="6" fillId="0" borderId="5" xfId="0" applyFont="1" applyBorder="1" applyAlignment="1">
      <alignment horizontal="center" vertical="center" wrapText="1"/>
    </xf>
    <xf numFmtId="0" fontId="5" fillId="0" borderId="5" xfId="0" applyFont="1" applyBorder="1" applyAlignment="1">
      <alignment horizontal="right" vertical="center" wrapText="1"/>
    </xf>
    <xf numFmtId="0" fontId="7" fillId="0" borderId="6" xfId="0" applyFont="1" applyBorder="1" applyAlignment="1">
      <alignment horizontal="right" vertical="center" wrapText="1"/>
    </xf>
    <xf numFmtId="0" fontId="5" fillId="3" borderId="4" xfId="0" applyFont="1" applyFill="1" applyBorder="1" applyAlignment="1">
      <alignment horizontal="center" vertical="center"/>
    </xf>
    <xf numFmtId="0" fontId="8" fillId="3" borderId="5" xfId="0" applyFont="1" applyFill="1" applyBorder="1" applyAlignment="1">
      <alignment vertical="center" wrapText="1"/>
    </xf>
    <xf numFmtId="3" fontId="8" fillId="3" borderId="5" xfId="0" applyNumberFormat="1" applyFont="1" applyFill="1" applyBorder="1" applyAlignment="1">
      <alignment horizontal="center" vertical="center" wrapText="1"/>
    </xf>
    <xf numFmtId="3" fontId="5" fillId="3" borderId="5" xfId="0" applyNumberFormat="1" applyFont="1" applyFill="1" applyBorder="1" applyAlignment="1">
      <alignment horizontal="center" vertical="center" wrapText="1"/>
    </xf>
    <xf numFmtId="3" fontId="5" fillId="0" borderId="5" xfId="0" applyNumberFormat="1" applyFont="1" applyFill="1" applyBorder="1" applyAlignment="1">
      <alignment horizontal="center" vertical="center" wrapText="1"/>
    </xf>
    <xf numFmtId="3" fontId="5" fillId="0" borderId="5" xfId="0" applyNumberFormat="1" applyFont="1" applyBorder="1" applyAlignment="1">
      <alignment horizontal="center" vertical="center" wrapText="1"/>
    </xf>
    <xf numFmtId="0" fontId="8" fillId="0" borderId="5" xfId="0" applyFont="1" applyFill="1" applyBorder="1" applyAlignment="1">
      <alignment vertical="center" wrapText="1"/>
    </xf>
    <xf numFmtId="3" fontId="8" fillId="0" borderId="5" xfId="0" applyNumberFormat="1" applyFont="1" applyBorder="1" applyAlignment="1">
      <alignment horizontal="center" vertical="center" wrapText="1"/>
    </xf>
    <xf numFmtId="0" fontId="8" fillId="4" borderId="5" xfId="0" applyFont="1" applyFill="1" applyBorder="1" applyAlignment="1">
      <alignment vertical="center" wrapText="1"/>
    </xf>
    <xf numFmtId="3" fontId="8" fillId="4" borderId="5" xfId="0" applyNumberFormat="1" applyFont="1" applyFill="1" applyBorder="1" applyAlignment="1">
      <alignment horizontal="center" vertical="center" wrapText="1"/>
    </xf>
    <xf numFmtId="165" fontId="5" fillId="0" borderId="5" xfId="0" applyNumberFormat="1" applyFont="1" applyFill="1" applyBorder="1" applyAlignment="1">
      <alignment horizontal="center" vertical="center"/>
    </xf>
    <xf numFmtId="3" fontId="8" fillId="0" borderId="5" xfId="0" applyNumberFormat="1" applyFont="1" applyFill="1" applyBorder="1" applyAlignment="1">
      <alignment horizontal="center" vertical="center" wrapText="1"/>
    </xf>
    <xf numFmtId="0" fontId="5" fillId="0" borderId="4" xfId="0" applyFont="1" applyFill="1" applyBorder="1" applyAlignment="1">
      <alignment horizontal="center" vertical="center"/>
    </xf>
    <xf numFmtId="0" fontId="5" fillId="4" borderId="5" xfId="0" applyFont="1" applyFill="1" applyBorder="1" applyAlignment="1">
      <alignment vertical="center" wrapText="1"/>
    </xf>
    <xf numFmtId="3" fontId="5" fillId="4" borderId="5" xfId="0" applyNumberFormat="1" applyFont="1" applyFill="1" applyBorder="1" applyAlignment="1">
      <alignment horizontal="center" vertical="center" wrapText="1"/>
    </xf>
    <xf numFmtId="0" fontId="5" fillId="5" borderId="4" xfId="0" applyFont="1" applyFill="1" applyBorder="1" applyAlignment="1">
      <alignment horizontal="center" vertical="center"/>
    </xf>
    <xf numFmtId="0" fontId="5" fillId="5" borderId="5" xfId="0" applyFont="1" applyFill="1" applyBorder="1" applyAlignment="1">
      <alignment vertical="center" wrapText="1"/>
    </xf>
    <xf numFmtId="3" fontId="5" fillId="5" borderId="5" xfId="0" applyNumberFormat="1" applyFont="1" applyFill="1" applyBorder="1" applyAlignment="1">
      <alignment horizontal="center" vertical="center" wrapText="1"/>
    </xf>
    <xf numFmtId="0" fontId="5" fillId="4" borderId="5" xfId="2" applyFont="1" applyFill="1" applyBorder="1" applyAlignment="1">
      <alignment horizontal="center" vertical="center" wrapText="1"/>
    </xf>
    <xf numFmtId="3" fontId="8" fillId="5" borderId="5" xfId="0" applyNumberFormat="1" applyFont="1" applyFill="1" applyBorder="1" applyAlignment="1">
      <alignment horizontal="center" vertical="center" wrapText="1"/>
    </xf>
    <xf numFmtId="0" fontId="8" fillId="5" borderId="5" xfId="0" applyFont="1" applyFill="1" applyBorder="1" applyAlignment="1">
      <alignment vertical="center" wrapText="1"/>
    </xf>
    <xf numFmtId="0" fontId="8" fillId="0" borderId="5" xfId="0" applyFont="1" applyBorder="1" applyAlignment="1">
      <alignment horizontal="center" vertical="center" wrapText="1"/>
    </xf>
    <xf numFmtId="8" fontId="8" fillId="0" borderId="5" xfId="0" applyNumberFormat="1" applyFont="1" applyBorder="1" applyAlignment="1">
      <alignment horizontal="right" vertical="center" wrapText="1"/>
    </xf>
    <xf numFmtId="8" fontId="8" fillId="0" borderId="5" xfId="0" applyNumberFormat="1" applyFont="1" applyBorder="1" applyAlignment="1">
      <alignment horizontal="center" vertical="center" wrapText="1"/>
    </xf>
    <xf numFmtId="8" fontId="7" fillId="0" borderId="6" xfId="0" applyNumberFormat="1" applyFont="1" applyBorder="1" applyAlignment="1">
      <alignment horizontal="right" vertical="center" wrapText="1"/>
    </xf>
    <xf numFmtId="3" fontId="4" fillId="0" borderId="4" xfId="0" applyNumberFormat="1" applyFont="1" applyFill="1" applyBorder="1" applyAlignment="1">
      <alignment horizontal="center" vertical="center"/>
    </xf>
    <xf numFmtId="3" fontId="6" fillId="0" borderId="5" xfId="0" applyNumberFormat="1" applyFont="1" applyFill="1" applyBorder="1" applyAlignment="1">
      <alignment horizontal="right" vertical="center" wrapText="1"/>
    </xf>
    <xf numFmtId="3" fontId="6" fillId="0" borderId="5" xfId="0" applyNumberFormat="1" applyFont="1" applyFill="1" applyBorder="1" applyAlignment="1">
      <alignment horizontal="center" vertical="center" wrapText="1"/>
    </xf>
    <xf numFmtId="3" fontId="4" fillId="0" borderId="5" xfId="0" applyNumberFormat="1" applyFont="1" applyFill="1" applyBorder="1" applyAlignment="1">
      <alignment horizontal="center" vertical="center" wrapText="1"/>
    </xf>
    <xf numFmtId="165" fontId="6" fillId="0" borderId="5" xfId="0" applyNumberFormat="1" applyFont="1" applyFill="1" applyBorder="1" applyAlignment="1">
      <alignment horizontal="center" vertical="center" wrapText="1"/>
    </xf>
    <xf numFmtId="165" fontId="4" fillId="0" borderId="5" xfId="0" applyNumberFormat="1" applyFont="1" applyFill="1" applyBorder="1" applyAlignment="1">
      <alignment horizontal="center" vertical="center" wrapText="1"/>
    </xf>
    <xf numFmtId="7" fontId="7" fillId="0" borderId="6" xfId="0" applyNumberFormat="1" applyFont="1" applyFill="1" applyBorder="1" applyAlignment="1">
      <alignment horizontal="center" vertical="center" wrapText="1"/>
    </xf>
    <xf numFmtId="0" fontId="3" fillId="2" borderId="0" xfId="0" applyFont="1" applyFill="1" applyAlignment="1">
      <alignment horizontal="center" vertical="center"/>
    </xf>
    <xf numFmtId="0" fontId="3" fillId="2" borderId="0" xfId="0" applyFont="1" applyFill="1"/>
    <xf numFmtId="0" fontId="4" fillId="6" borderId="4" xfId="0" applyNumberFormat="1" applyFont="1" applyFill="1" applyBorder="1" applyAlignment="1">
      <alignment horizontal="left" vertical="center" wrapText="1"/>
    </xf>
    <xf numFmtId="0" fontId="4" fillId="6" borderId="5" xfId="0" applyNumberFormat="1" applyFont="1" applyFill="1" applyBorder="1" applyAlignment="1">
      <alignment horizontal="center" vertical="center" wrapText="1"/>
    </xf>
    <xf numFmtId="165" fontId="4" fillId="6" borderId="5" xfId="0" applyNumberFormat="1"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3" borderId="4" xfId="0" applyNumberFormat="1" applyFont="1" applyFill="1" applyBorder="1"/>
    <xf numFmtId="3" fontId="5" fillId="3" borderId="5" xfId="1" applyNumberFormat="1" applyFont="1" applyFill="1" applyBorder="1" applyAlignment="1">
      <alignment horizontal="center"/>
    </xf>
    <xf numFmtId="3" fontId="5" fillId="3" borderId="5" xfId="0" applyNumberFormat="1" applyFont="1" applyFill="1" applyBorder="1" applyAlignment="1">
      <alignment horizontal="center"/>
    </xf>
    <xf numFmtId="3" fontId="5" fillId="3" borderId="6" xfId="0" applyNumberFormat="1" applyFont="1" applyFill="1" applyBorder="1" applyAlignment="1">
      <alignment horizontal="center"/>
    </xf>
    <xf numFmtId="0" fontId="5" fillId="0" borderId="4" xfId="0" applyNumberFormat="1" applyFont="1" applyFill="1" applyBorder="1"/>
    <xf numFmtId="3" fontId="5" fillId="0" borderId="5" xfId="1" applyNumberFormat="1" applyFont="1" applyBorder="1" applyAlignment="1">
      <alignment horizontal="center"/>
    </xf>
    <xf numFmtId="3" fontId="5" fillId="0" borderId="5" xfId="0" applyNumberFormat="1" applyFont="1" applyFill="1" applyBorder="1" applyAlignment="1">
      <alignment horizontal="center"/>
    </xf>
    <xf numFmtId="3" fontId="5" fillId="0" borderId="5" xfId="0" applyNumberFormat="1" applyFont="1" applyBorder="1" applyAlignment="1">
      <alignment horizontal="center"/>
    </xf>
    <xf numFmtId="3" fontId="5" fillId="0" borderId="6" xfId="0" applyNumberFormat="1" applyFont="1" applyBorder="1" applyAlignment="1">
      <alignment horizontal="center"/>
    </xf>
    <xf numFmtId="0" fontId="5" fillId="4" borderId="4" xfId="0" applyNumberFormat="1" applyFont="1" applyFill="1" applyBorder="1"/>
    <xf numFmtId="3" fontId="5" fillId="4" borderId="5" xfId="0" applyNumberFormat="1" applyFont="1" applyFill="1" applyBorder="1" applyAlignment="1">
      <alignment horizontal="center"/>
    </xf>
    <xf numFmtId="0" fontId="5" fillId="5" borderId="4" xfId="0" applyNumberFormat="1" applyFont="1" applyFill="1" applyBorder="1"/>
    <xf numFmtId="3" fontId="5" fillId="5" borderId="5" xfId="0" applyNumberFormat="1" applyFont="1" applyFill="1" applyBorder="1" applyAlignment="1">
      <alignment horizontal="center"/>
    </xf>
    <xf numFmtId="3" fontId="5" fillId="5" borderId="6" xfId="0" applyNumberFormat="1" applyFont="1" applyFill="1" applyBorder="1" applyAlignment="1">
      <alignment horizontal="center"/>
    </xf>
    <xf numFmtId="3" fontId="5" fillId="5" borderId="5" xfId="1" applyNumberFormat="1" applyFont="1" applyFill="1" applyBorder="1" applyAlignment="1">
      <alignment horizontal="center"/>
    </xf>
    <xf numFmtId="3" fontId="5" fillId="0" borderId="6" xfId="0" applyNumberFormat="1" applyFont="1" applyFill="1" applyBorder="1" applyAlignment="1">
      <alignment horizontal="center"/>
    </xf>
    <xf numFmtId="3" fontId="5" fillId="0" borderId="5" xfId="1" applyNumberFormat="1" applyFont="1" applyFill="1" applyBorder="1" applyAlignment="1">
      <alignment horizontal="center"/>
    </xf>
    <xf numFmtId="0" fontId="4" fillId="0" borderId="4" xfId="0" applyNumberFormat="1" applyFont="1" applyFill="1" applyBorder="1" applyAlignment="1">
      <alignment horizontal="right"/>
    </xf>
    <xf numFmtId="3" fontId="4" fillId="0" borderId="5" xfId="0" applyNumberFormat="1" applyFont="1" applyFill="1" applyBorder="1" applyAlignment="1">
      <alignment horizontal="center"/>
    </xf>
    <xf numFmtId="3" fontId="4" fillId="0" borderId="6" xfId="0" applyNumberFormat="1" applyFont="1" applyFill="1" applyBorder="1" applyAlignment="1">
      <alignment horizontal="center"/>
    </xf>
    <xf numFmtId="0" fontId="13" fillId="2" borderId="0" xfId="0" applyFont="1" applyFill="1"/>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8" fillId="3" borderId="4" xfId="0" applyFont="1" applyFill="1" applyBorder="1" applyAlignment="1">
      <alignment vertical="top" wrapText="1"/>
    </xf>
    <xf numFmtId="0" fontId="5" fillId="0" borderId="4" xfId="0" applyFont="1" applyFill="1" applyBorder="1" applyAlignment="1">
      <alignment wrapText="1"/>
    </xf>
    <xf numFmtId="0" fontId="8" fillId="3" borderId="4" xfId="0" applyFont="1" applyFill="1" applyBorder="1" applyAlignment="1">
      <alignment wrapText="1"/>
    </xf>
    <xf numFmtId="0" fontId="8" fillId="0" borderId="4" xfId="0" applyFont="1" applyFill="1" applyBorder="1" applyAlignment="1">
      <alignment wrapText="1"/>
    </xf>
    <xf numFmtId="0" fontId="5" fillId="0" borderId="5" xfId="0" applyFont="1" applyFill="1" applyBorder="1" applyAlignment="1">
      <alignment horizontal="center"/>
    </xf>
    <xf numFmtId="0" fontId="5" fillId="0" borderId="6" xfId="0" applyFont="1" applyFill="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3" borderId="6" xfId="0" applyFont="1" applyFill="1" applyBorder="1" applyAlignment="1">
      <alignment horizontal="center"/>
    </xf>
    <xf numFmtId="0" fontId="5" fillId="3" borderId="4" xfId="0" applyFont="1" applyFill="1" applyBorder="1" applyAlignment="1">
      <alignment wrapText="1"/>
    </xf>
    <xf numFmtId="0" fontId="5" fillId="3" borderId="5" xfId="0" applyFont="1" applyFill="1" applyBorder="1" applyAlignment="1">
      <alignment horizontal="center"/>
    </xf>
    <xf numFmtId="0" fontId="5" fillId="5" borderId="4" xfId="0" applyFont="1" applyFill="1" applyBorder="1" applyAlignment="1">
      <alignment wrapText="1"/>
    </xf>
    <xf numFmtId="0" fontId="5" fillId="5" borderId="5" xfId="0" applyFont="1" applyFill="1" applyBorder="1" applyAlignment="1">
      <alignment horizontal="center"/>
    </xf>
    <xf numFmtId="0" fontId="5" fillId="5" borderId="6" xfId="0" applyFont="1" applyFill="1" applyBorder="1" applyAlignment="1">
      <alignment horizontal="center"/>
    </xf>
    <xf numFmtId="0" fontId="8" fillId="5" borderId="4" xfId="0" applyFont="1" applyFill="1" applyBorder="1" applyAlignment="1">
      <alignment wrapText="1"/>
    </xf>
    <xf numFmtId="0" fontId="0" fillId="2" borderId="0" xfId="0" applyFill="1" applyAlignment="1">
      <alignment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8" fillId="4" borderId="4" xfId="0" applyFont="1" applyFill="1" applyBorder="1" applyAlignment="1">
      <alignment vertical="center" wrapText="1"/>
    </xf>
    <xf numFmtId="0" fontId="5" fillId="3" borderId="5"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5" xfId="0" applyFont="1" applyFill="1" applyBorder="1" applyAlignment="1">
      <alignment horizontal="center" vertical="center" wrapText="1"/>
    </xf>
    <xf numFmtId="0" fontId="8" fillId="3" borderId="4" xfId="0" applyFont="1" applyFill="1" applyBorder="1" applyAlignment="1">
      <alignment vertical="center" wrapText="1"/>
    </xf>
    <xf numFmtId="0" fontId="8" fillId="0" borderId="4" xfId="0" applyFont="1" applyFill="1" applyBorder="1" applyAlignment="1">
      <alignment vertical="center" wrapText="1"/>
    </xf>
    <xf numFmtId="0" fontId="5" fillId="0"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4" xfId="0" applyFont="1" applyFill="1" applyBorder="1" applyAlignment="1">
      <alignment vertical="center" wrapText="1"/>
    </xf>
    <xf numFmtId="0" fontId="5" fillId="5" borderId="5" xfId="0" applyFont="1" applyFill="1" applyBorder="1" applyAlignment="1">
      <alignment horizontal="center" vertical="center" wrapText="1"/>
    </xf>
    <xf numFmtId="49" fontId="5" fillId="0" borderId="6" xfId="0" applyNumberFormat="1" applyFont="1" applyBorder="1" applyAlignment="1">
      <alignment horizontal="center" vertical="center" wrapText="1"/>
    </xf>
    <xf numFmtId="0" fontId="5" fillId="5" borderId="6"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8" fillId="5" borderId="4" xfId="0" applyFont="1" applyFill="1" applyBorder="1" applyAlignment="1">
      <alignment vertical="center" wrapText="1"/>
    </xf>
    <xf numFmtId="0" fontId="3" fillId="0" borderId="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wrapText="1"/>
    </xf>
    <xf numFmtId="3" fontId="6" fillId="0" borderId="4" xfId="0" applyNumberFormat="1" applyFont="1" applyBorder="1" applyAlignment="1">
      <alignment horizontal="right" vertical="center" wrapText="1"/>
    </xf>
    <xf numFmtId="3" fontId="4" fillId="0" borderId="5" xfId="0" applyNumberFormat="1" applyFont="1" applyBorder="1" applyAlignment="1">
      <alignment horizontal="center" vertical="center" wrapText="1"/>
    </xf>
    <xf numFmtId="3" fontId="6" fillId="0" borderId="5" xfId="0" applyNumberFormat="1" applyFont="1" applyBorder="1" applyAlignment="1">
      <alignment horizontal="center" vertical="center" wrapText="1"/>
    </xf>
    <xf numFmtId="3" fontId="6" fillId="0" borderId="6" xfId="0" applyNumberFormat="1" applyFont="1" applyBorder="1" applyAlignment="1">
      <alignment horizontal="center" vertical="center" wrapText="1"/>
    </xf>
    <xf numFmtId="0" fontId="3" fillId="2" borderId="0" xfId="0" applyFont="1" applyFill="1" applyAlignment="1">
      <alignment horizontal="center" vertical="center" wrapText="1"/>
    </xf>
    <xf numFmtId="0" fontId="4" fillId="11" borderId="4" xfId="0" applyFont="1" applyFill="1" applyBorder="1" applyAlignment="1">
      <alignment horizontal="left" vertical="center" wrapText="1"/>
    </xf>
    <xf numFmtId="0" fontId="4" fillId="11" borderId="5"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6" xfId="0" applyFont="1" applyFill="1" applyBorder="1" applyAlignment="1">
      <alignment horizontal="center" vertical="center" wrapText="1"/>
    </xf>
    <xf numFmtId="0" fontId="8" fillId="4" borderId="4"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8" fillId="0"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2" borderId="0" xfId="0" applyFont="1" applyFill="1" applyAlignment="1">
      <alignment horizontal="left" vertical="center" wrapText="1"/>
    </xf>
    <xf numFmtId="0" fontId="3" fillId="2" borderId="0" xfId="0" applyFont="1" applyFill="1" applyAlignment="1">
      <alignment wrapText="1"/>
    </xf>
    <xf numFmtId="0" fontId="4" fillId="12" borderId="4" xfId="0" applyFont="1" applyFill="1" applyBorder="1" applyAlignment="1">
      <alignment horizontal="center" vertical="center" wrapText="1"/>
    </xf>
    <xf numFmtId="0" fontId="5" fillId="12" borderId="5" xfId="0" applyFont="1" applyFill="1" applyBorder="1" applyAlignment="1">
      <alignment horizontal="center" vertical="center" wrapText="1"/>
    </xf>
    <xf numFmtId="0" fontId="4" fillId="12" borderId="5" xfId="0" applyFont="1" applyFill="1" applyBorder="1" applyAlignment="1">
      <alignment horizontal="center" vertical="center" wrapText="1"/>
    </xf>
    <xf numFmtId="0" fontId="4" fillId="12" borderId="6" xfId="0" applyFont="1" applyFill="1" applyBorder="1" applyAlignment="1">
      <alignment horizontal="center" vertical="center" wrapText="1"/>
    </xf>
    <xf numFmtId="0" fontId="3" fillId="2" borderId="0" xfId="0" applyFont="1" applyFill="1" applyAlignment="1">
      <alignment vertical="center" wrapText="1"/>
    </xf>
    <xf numFmtId="0" fontId="4" fillId="13" borderId="4"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4" fillId="14" borderId="5" xfId="0" applyFont="1" applyFill="1" applyBorder="1" applyAlignment="1">
      <alignment horizontal="center" vertical="center" wrapText="1"/>
    </xf>
    <xf numFmtId="0" fontId="4" fillId="14" borderId="5" xfId="0" applyNumberFormat="1" applyFont="1" applyFill="1" applyBorder="1" applyAlignment="1">
      <alignment horizontal="center" vertical="center" wrapText="1"/>
    </xf>
    <xf numFmtId="0" fontId="4" fillId="14" borderId="6" xfId="0" applyFont="1" applyFill="1" applyBorder="1" applyAlignment="1">
      <alignment horizontal="center" vertical="center" wrapText="1"/>
    </xf>
    <xf numFmtId="166" fontId="4" fillId="13" borderId="5" xfId="0" applyNumberFormat="1" applyFont="1" applyFill="1" applyBorder="1" applyAlignment="1">
      <alignment horizontal="center" vertical="center" wrapText="1"/>
    </xf>
    <xf numFmtId="166" fontId="6" fillId="13" borderId="6" xfId="0" applyNumberFormat="1" applyFont="1" applyFill="1" applyBorder="1" applyAlignment="1">
      <alignment horizontal="center" vertical="center" wrapText="1"/>
    </xf>
    <xf numFmtId="165" fontId="5" fillId="4" borderId="5" xfId="0" applyNumberFormat="1" applyFont="1" applyFill="1" applyBorder="1" applyAlignment="1">
      <alignment horizontal="center" vertical="center"/>
    </xf>
    <xf numFmtId="165" fontId="5" fillId="0" borderId="5" xfId="0" applyNumberFormat="1" applyFont="1" applyFill="1" applyBorder="1" applyAlignment="1">
      <alignment horizontal="center" vertical="center" wrapText="1"/>
    </xf>
    <xf numFmtId="0" fontId="4" fillId="0" borderId="4" xfId="0" applyFont="1" applyFill="1" applyBorder="1" applyAlignment="1">
      <alignment horizontal="right" wrapText="1"/>
    </xf>
    <xf numFmtId="0" fontId="2" fillId="2" borderId="0" xfId="0" applyFont="1" applyFill="1"/>
    <xf numFmtId="3" fontId="8" fillId="3" borderId="5" xfId="0" applyNumberFormat="1" applyFont="1" applyFill="1" applyBorder="1" applyAlignment="1">
      <alignment horizontal="center"/>
    </xf>
    <xf numFmtId="3" fontId="8" fillId="3" borderId="6" xfId="0" applyNumberFormat="1" applyFont="1" applyFill="1" applyBorder="1" applyAlignment="1">
      <alignment horizontal="center"/>
    </xf>
    <xf numFmtId="3" fontId="8" fillId="0" borderId="5" xfId="0" applyNumberFormat="1" applyFont="1" applyBorder="1" applyAlignment="1">
      <alignment horizontal="center"/>
    </xf>
    <xf numFmtId="3" fontId="8" fillId="0" borderId="6" xfId="0" applyNumberFormat="1" applyFont="1" applyBorder="1" applyAlignment="1">
      <alignment horizontal="center"/>
    </xf>
    <xf numFmtId="3" fontId="8" fillId="5" borderId="5" xfId="0" applyNumberFormat="1" applyFont="1" applyFill="1" applyBorder="1" applyAlignment="1">
      <alignment horizontal="center"/>
    </xf>
    <xf numFmtId="3" fontId="8" fillId="5" borderId="6" xfId="0" applyNumberFormat="1" applyFont="1" applyFill="1" applyBorder="1" applyAlignment="1">
      <alignment horizontal="center"/>
    </xf>
    <xf numFmtId="3" fontId="8" fillId="0" borderId="5" xfId="0" applyNumberFormat="1" applyFont="1" applyFill="1" applyBorder="1" applyAlignment="1">
      <alignment horizontal="center"/>
    </xf>
    <xf numFmtId="3" fontId="8" fillId="0" borderId="6" xfId="0" applyNumberFormat="1" applyFont="1" applyFill="1" applyBorder="1" applyAlignment="1">
      <alignment horizontal="center"/>
    </xf>
    <xf numFmtId="3" fontId="6" fillId="0" borderId="5" xfId="0" applyNumberFormat="1" applyFont="1" applyFill="1" applyBorder="1" applyAlignment="1">
      <alignment horizontal="center"/>
    </xf>
    <xf numFmtId="3" fontId="6" fillId="0" borderId="6" xfId="0" applyNumberFormat="1" applyFont="1" applyFill="1" applyBorder="1" applyAlignment="1">
      <alignment horizontal="center"/>
    </xf>
    <xf numFmtId="3" fontId="5" fillId="0" borderId="6" xfId="1" applyNumberFormat="1" applyFont="1" applyFill="1" applyBorder="1" applyAlignment="1">
      <alignment horizontal="center"/>
    </xf>
    <xf numFmtId="3" fontId="5" fillId="4" borderId="6" xfId="0" applyNumberFormat="1" applyFont="1" applyFill="1" applyBorder="1" applyAlignment="1">
      <alignment horizontal="center"/>
    </xf>
    <xf numFmtId="164" fontId="10" fillId="4" borderId="6" xfId="2" applyNumberFormat="1" applyFont="1" applyFill="1" applyBorder="1" applyAlignment="1">
      <alignment horizontal="center" vertical="center" wrapText="1"/>
    </xf>
    <xf numFmtId="0" fontId="5" fillId="15" borderId="5" xfId="0" applyFont="1" applyFill="1" applyBorder="1" applyAlignment="1">
      <alignment horizontal="center" vertical="center" wrapText="1"/>
    </xf>
    <xf numFmtId="6" fontId="5" fillId="0" borderId="5" xfId="0" applyNumberFormat="1" applyFont="1" applyBorder="1" applyAlignment="1">
      <alignment horizontal="center" vertical="center" wrapText="1"/>
    </xf>
    <xf numFmtId="6" fontId="5" fillId="3" borderId="5" xfId="0" applyNumberFormat="1" applyFont="1" applyFill="1" applyBorder="1" applyAlignment="1">
      <alignment horizontal="center" vertical="center" wrapText="1"/>
    </xf>
    <xf numFmtId="6" fontId="5" fillId="3" borderId="6" xfId="0" applyNumberFormat="1" applyFont="1" applyFill="1" applyBorder="1" applyAlignment="1">
      <alignment horizontal="center" vertical="center" wrapText="1"/>
    </xf>
    <xf numFmtId="6" fontId="5" fillId="0" borderId="5" xfId="0" applyNumberFormat="1" applyFont="1" applyFill="1" applyBorder="1" applyAlignment="1">
      <alignment horizontal="center" vertical="center" wrapText="1"/>
    </xf>
    <xf numFmtId="6" fontId="5" fillId="0" borderId="6" xfId="0" applyNumberFormat="1" applyFont="1" applyBorder="1" applyAlignment="1">
      <alignment horizontal="center" vertical="center" wrapText="1"/>
    </xf>
    <xf numFmtId="6" fontId="5" fillId="4" borderId="5" xfId="0" applyNumberFormat="1" applyFont="1" applyFill="1" applyBorder="1" applyAlignment="1">
      <alignment horizontal="center" vertical="center" wrapText="1"/>
    </xf>
    <xf numFmtId="8" fontId="5" fillId="0" borderId="5" xfId="0" applyNumberFormat="1" applyFont="1" applyBorder="1" applyAlignment="1">
      <alignment horizontal="center" vertical="center" wrapText="1"/>
    </xf>
    <xf numFmtId="3" fontId="8" fillId="4" borderId="5" xfId="0" applyNumberFormat="1" applyFont="1" applyFill="1" applyBorder="1" applyAlignment="1">
      <alignment horizontal="center"/>
    </xf>
    <xf numFmtId="3" fontId="8" fillId="4" borderId="6" xfId="0" applyNumberFormat="1" applyFont="1" applyFill="1" applyBorder="1" applyAlignment="1">
      <alignment horizontal="center"/>
    </xf>
    <xf numFmtId="6" fontId="5" fillId="0" borderId="6" xfId="0" applyNumberFormat="1" applyFont="1" applyFill="1" applyBorder="1" applyAlignment="1">
      <alignment horizontal="center" vertical="center" wrapText="1"/>
    </xf>
    <xf numFmtId="6" fontId="5" fillId="4" borderId="6" xfId="0" applyNumberFormat="1" applyFont="1" applyFill="1" applyBorder="1" applyAlignment="1">
      <alignment horizontal="center" vertical="center" wrapText="1"/>
    </xf>
    <xf numFmtId="0" fontId="4" fillId="3" borderId="5" xfId="0" applyFont="1" applyFill="1" applyBorder="1" applyAlignment="1">
      <alignment horizontal="center"/>
    </xf>
    <xf numFmtId="0" fontId="4" fillId="5" borderId="5" xfId="0" applyFont="1" applyFill="1" applyBorder="1" applyAlignment="1">
      <alignment horizontal="center"/>
    </xf>
    <xf numFmtId="0" fontId="4" fillId="3" borderId="6" xfId="0" applyFont="1" applyFill="1" applyBorder="1" applyAlignment="1">
      <alignment horizontal="center"/>
    </xf>
    <xf numFmtId="0" fontId="4" fillId="0" borderId="6" xfId="0" applyFont="1" applyBorder="1" applyAlignment="1">
      <alignment horizontal="center"/>
    </xf>
    <xf numFmtId="0" fontId="4" fillId="5" borderId="6" xfId="0" applyFont="1" applyFill="1" applyBorder="1" applyAlignment="1">
      <alignment horizontal="center"/>
    </xf>
    <xf numFmtId="2" fontId="5" fillId="5" borderId="6" xfId="0" applyNumberFormat="1" applyFont="1" applyFill="1" applyBorder="1" applyAlignment="1">
      <alignment horizontal="center" vertical="center" wrapText="1"/>
    </xf>
    <xf numFmtId="3" fontId="10" fillId="4" borderId="6" xfId="0" applyNumberFormat="1" applyFont="1" applyFill="1" applyBorder="1" applyAlignment="1">
      <alignment horizontal="center"/>
    </xf>
    <xf numFmtId="0" fontId="5" fillId="4" borderId="4" xfId="0" applyNumberFormat="1" applyFont="1" applyFill="1" applyBorder="1" applyAlignment="1">
      <alignment horizontal="left"/>
    </xf>
    <xf numFmtId="3" fontId="10" fillId="0" borderId="5" xfId="0" applyNumberFormat="1" applyFont="1" applyFill="1" applyBorder="1" applyAlignment="1">
      <alignment horizontal="center"/>
    </xf>
    <xf numFmtId="3" fontId="10" fillId="0" borderId="5" xfId="0" applyNumberFormat="1" applyFont="1" applyFill="1" applyBorder="1" applyAlignment="1">
      <alignment horizontal="center" vertical="center" wrapText="1"/>
    </xf>
    <xf numFmtId="165" fontId="10" fillId="0" borderId="5" xfId="0" applyNumberFormat="1" applyFont="1" applyFill="1" applyBorder="1" applyAlignment="1">
      <alignment horizontal="center" vertical="center" wrapText="1"/>
    </xf>
    <xf numFmtId="3" fontId="10" fillId="0" borderId="6" xfId="0" applyNumberFormat="1" applyFont="1" applyFill="1" applyBorder="1" applyAlignment="1">
      <alignment horizontal="center" vertical="center" wrapText="1"/>
    </xf>
    <xf numFmtId="165" fontId="5" fillId="0" borderId="6" xfId="0" applyNumberFormat="1" applyFont="1" applyFill="1" applyBorder="1" applyAlignment="1">
      <alignment horizontal="center" vertical="center" wrapText="1"/>
    </xf>
    <xf numFmtId="165" fontId="5" fillId="4" borderId="5" xfId="2" applyNumberFormat="1" applyFont="1" applyFill="1" applyBorder="1" applyAlignment="1">
      <alignment horizontal="center" vertical="center" wrapText="1"/>
    </xf>
    <xf numFmtId="165" fontId="5" fillId="0" borderId="5" xfId="2" applyNumberFormat="1" applyFont="1" applyFill="1" applyBorder="1" applyAlignment="1">
      <alignment horizontal="center" vertical="center" wrapText="1"/>
    </xf>
    <xf numFmtId="165" fontId="5" fillId="4" borderId="6" xfId="2" applyNumberFormat="1" applyFont="1" applyFill="1" applyBorder="1" applyAlignment="1">
      <alignment horizontal="center" vertical="center" wrapText="1"/>
    </xf>
    <xf numFmtId="165" fontId="5" fillId="0" borderId="6" xfId="2" applyNumberFormat="1" applyFont="1" applyFill="1" applyBorder="1" applyAlignment="1">
      <alignment horizontal="center" vertical="center" wrapText="1"/>
    </xf>
    <xf numFmtId="165" fontId="5" fillId="4" borderId="6" xfId="2" applyNumberFormat="1" applyFont="1" applyFill="1" applyBorder="1" applyAlignment="1">
      <alignment horizontal="center" vertical="center"/>
    </xf>
    <xf numFmtId="0" fontId="10" fillId="4" borderId="5" xfId="2" applyFont="1" applyFill="1" applyBorder="1" applyAlignment="1">
      <alignment horizontal="center" vertical="center" wrapText="1"/>
    </xf>
    <xf numFmtId="165" fontId="10" fillId="4" borderId="5" xfId="0" applyNumberFormat="1" applyFont="1" applyFill="1" applyBorder="1" applyAlignment="1">
      <alignment horizontal="center" vertical="center" wrapText="1"/>
    </xf>
    <xf numFmtId="0" fontId="10" fillId="4" borderId="6" xfId="2" applyFont="1" applyFill="1" applyBorder="1" applyAlignment="1">
      <alignment horizontal="center" vertical="center" wrapText="1"/>
    </xf>
    <xf numFmtId="3" fontId="10" fillId="4" borderId="5" xfId="0" applyNumberFormat="1" applyFont="1" applyFill="1" applyBorder="1" applyAlignment="1">
      <alignment horizontal="center"/>
    </xf>
    <xf numFmtId="0" fontId="10" fillId="4" borderId="5" xfId="0" applyFont="1" applyFill="1" applyBorder="1" applyAlignment="1">
      <alignment horizontal="center" vertical="center" wrapText="1"/>
    </xf>
    <xf numFmtId="164" fontId="10" fillId="0" borderId="6" xfId="2" applyNumberFormat="1" applyFont="1" applyFill="1" applyBorder="1" applyAlignment="1">
      <alignment horizontal="center" vertical="center" wrapText="1"/>
    </xf>
    <xf numFmtId="0" fontId="8" fillId="4" borderId="4" xfId="0" applyFont="1" applyFill="1" applyBorder="1" applyAlignment="1">
      <alignment wrapText="1"/>
    </xf>
    <xf numFmtId="3" fontId="10" fillId="0" borderId="6" xfId="0" applyNumberFormat="1" applyFont="1" applyFill="1" applyBorder="1" applyAlignment="1">
      <alignment horizontal="center"/>
    </xf>
    <xf numFmtId="0" fontId="5" fillId="4" borderId="4" xfId="0" applyFont="1" applyFill="1" applyBorder="1" applyAlignment="1">
      <alignment wrapText="1"/>
    </xf>
    <xf numFmtId="0" fontId="5" fillId="4" borderId="4" xfId="0" applyFont="1" applyFill="1" applyBorder="1" applyAlignment="1">
      <alignment vertical="center" wrapText="1"/>
    </xf>
    <xf numFmtId="0" fontId="10" fillId="0" borderId="5" xfId="0" applyFont="1" applyFill="1" applyBorder="1" applyAlignment="1">
      <alignment horizontal="center" vertical="center" wrapText="1"/>
    </xf>
    <xf numFmtId="0" fontId="5" fillId="0" borderId="24" xfId="0" applyFont="1" applyBorder="1" applyAlignment="1">
      <alignment horizontal="center" vertical="center" wrapText="1"/>
    </xf>
    <xf numFmtId="0" fontId="5" fillId="3" borderId="24"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2" fillId="14" borderId="1" xfId="0" applyFont="1" applyFill="1" applyBorder="1" applyAlignment="1">
      <alignment horizontal="center" vertical="center"/>
    </xf>
    <xf numFmtId="0" fontId="2" fillId="14" borderId="2" xfId="0" applyFont="1" applyFill="1" applyBorder="1" applyAlignment="1">
      <alignment horizontal="center" vertical="center"/>
    </xf>
    <xf numFmtId="0" fontId="2" fillId="14" borderId="3" xfId="0" applyFont="1" applyFill="1" applyBorder="1" applyAlignment="1">
      <alignment horizontal="center" vertical="center"/>
    </xf>
    <xf numFmtId="0" fontId="4" fillId="14" borderId="5" xfId="0" applyFont="1" applyFill="1" applyBorder="1" applyAlignment="1">
      <alignment horizontal="center" vertical="center" wrapText="1"/>
    </xf>
    <xf numFmtId="0" fontId="6" fillId="0" borderId="16" xfId="0" applyFont="1" applyBorder="1" applyAlignment="1">
      <alignment horizontal="left" vertical="center"/>
    </xf>
    <xf numFmtId="0" fontId="6" fillId="0" borderId="0" xfId="0" applyFont="1" applyBorder="1" applyAlignment="1">
      <alignment horizontal="left" vertical="center"/>
    </xf>
    <xf numFmtId="0" fontId="6" fillId="0" borderId="17" xfId="0" applyFont="1" applyBorder="1" applyAlignment="1">
      <alignment horizontal="left" vertical="center"/>
    </xf>
    <xf numFmtId="0" fontId="6" fillId="0" borderId="16" xfId="0" applyFont="1" applyFill="1" applyBorder="1" applyAlignment="1">
      <alignment horizontal="left" vertical="center"/>
    </xf>
    <xf numFmtId="0" fontId="6" fillId="0" borderId="0" xfId="0" applyFont="1" applyFill="1" applyBorder="1" applyAlignment="1">
      <alignment horizontal="left" vertical="center"/>
    </xf>
    <xf numFmtId="0" fontId="6" fillId="0" borderId="17" xfId="0" applyFont="1" applyFill="1" applyBorder="1" applyAlignment="1">
      <alignment horizontal="left" vertical="center"/>
    </xf>
    <xf numFmtId="0" fontId="6" fillId="0" borderId="16" xfId="0" applyFont="1" applyBorder="1" applyAlignment="1">
      <alignment horizontal="left" vertical="center" wrapText="1"/>
    </xf>
    <xf numFmtId="0" fontId="6" fillId="0" borderId="0" xfId="0" applyFont="1" applyBorder="1" applyAlignment="1">
      <alignment horizontal="left" vertical="center"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165" fontId="5" fillId="4" borderId="7" xfId="2" applyNumberFormat="1" applyFont="1" applyFill="1" applyBorder="1" applyAlignment="1">
      <alignment horizontal="center" vertical="center" wrapText="1"/>
    </xf>
    <xf numFmtId="165" fontId="5" fillId="4" borderId="9" xfId="2" applyNumberFormat="1" applyFont="1" applyFill="1" applyBorder="1" applyAlignment="1">
      <alignment horizontal="center" vertical="center" wrapText="1"/>
    </xf>
    <xf numFmtId="165" fontId="5" fillId="4" borderId="11" xfId="2" applyNumberFormat="1" applyFont="1" applyFill="1" applyBorder="1" applyAlignment="1">
      <alignment horizontal="center" vertical="center" wrapText="1"/>
    </xf>
    <xf numFmtId="165" fontId="5" fillId="0" borderId="7" xfId="2" applyNumberFormat="1" applyFont="1" applyFill="1" applyBorder="1" applyAlignment="1">
      <alignment horizontal="center" vertical="center" wrapText="1"/>
    </xf>
    <xf numFmtId="165" fontId="5" fillId="0" borderId="9" xfId="2" applyNumberFormat="1" applyFont="1" applyFill="1" applyBorder="1" applyAlignment="1">
      <alignment horizontal="center" vertical="center" wrapText="1"/>
    </xf>
    <xf numFmtId="165" fontId="5" fillId="0" borderId="11" xfId="2" applyNumberFormat="1" applyFont="1" applyFill="1" applyBorder="1" applyAlignment="1">
      <alignment horizontal="center" vertical="center" wrapText="1"/>
    </xf>
    <xf numFmtId="165" fontId="5" fillId="0" borderId="8" xfId="2" applyNumberFormat="1" applyFont="1" applyFill="1" applyBorder="1" applyAlignment="1">
      <alignment horizontal="center" vertical="center" wrapText="1"/>
    </xf>
    <xf numFmtId="165" fontId="5" fillId="0" borderId="10" xfId="2" applyNumberFormat="1" applyFont="1" applyFill="1" applyBorder="1" applyAlignment="1">
      <alignment horizontal="center" vertical="center" wrapText="1"/>
    </xf>
    <xf numFmtId="165" fontId="5" fillId="0" borderId="12" xfId="2" applyNumberFormat="1" applyFont="1" applyFill="1" applyBorder="1" applyAlignment="1">
      <alignment horizontal="center"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11" fillId="0" borderId="16" xfId="0" applyFont="1" applyBorder="1" applyAlignment="1">
      <alignment horizontal="left" vertical="center" wrapText="1"/>
    </xf>
    <xf numFmtId="0" fontId="11" fillId="0" borderId="0" xfId="0" applyFont="1" applyBorder="1" applyAlignment="1">
      <alignment horizontal="left" vertical="center" wrapText="1"/>
    </xf>
    <xf numFmtId="0" fontId="11" fillId="0" borderId="17" xfId="0" applyFont="1" applyBorder="1" applyAlignment="1">
      <alignment horizontal="left" vertical="center" wrapText="1"/>
    </xf>
    <xf numFmtId="0" fontId="5" fillId="0" borderId="16" xfId="0" applyFont="1" applyBorder="1" applyAlignment="1">
      <alignment horizontal="left" vertical="center" wrapText="1"/>
    </xf>
    <xf numFmtId="0" fontId="5" fillId="0" borderId="0" xfId="0" applyFont="1" applyBorder="1" applyAlignment="1">
      <alignment horizontal="left" vertical="center" wrapText="1"/>
    </xf>
    <xf numFmtId="0" fontId="5" fillId="0" borderId="17" xfId="0" applyFont="1" applyBorder="1" applyAlignment="1">
      <alignment horizontal="left" vertical="center" wrapText="1"/>
    </xf>
    <xf numFmtId="0" fontId="2" fillId="13" borderId="1"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0" fontId="10" fillId="0" borderId="18" xfId="0" applyNumberFormat="1" applyFont="1" applyBorder="1" applyAlignment="1">
      <alignment horizontal="left" wrapText="1"/>
    </xf>
    <xf numFmtId="0" fontId="4" fillId="0" borderId="19" xfId="0" applyNumberFormat="1" applyFont="1" applyBorder="1" applyAlignment="1">
      <alignment horizontal="left" wrapText="1"/>
    </xf>
    <xf numFmtId="0" fontId="4" fillId="0" borderId="20" xfId="0" applyNumberFormat="1" applyFont="1" applyBorder="1" applyAlignment="1">
      <alignment horizontal="left" wrapText="1"/>
    </xf>
    <xf numFmtId="0" fontId="5" fillId="0" borderId="16" xfId="0" applyFont="1" applyFill="1" applyBorder="1" applyAlignment="1">
      <alignment horizontal="left" wrapText="1"/>
    </xf>
    <xf numFmtId="0" fontId="5" fillId="0" borderId="0" xfId="0" applyFont="1" applyFill="1" applyBorder="1" applyAlignment="1">
      <alignment horizontal="left" wrapText="1"/>
    </xf>
    <xf numFmtId="0" fontId="5" fillId="0" borderId="17" xfId="0" applyFont="1" applyFill="1" applyBorder="1" applyAlignment="1">
      <alignment horizontal="left" wrapText="1"/>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3" xfId="0" applyFont="1" applyFill="1" applyBorder="1" applyAlignment="1">
      <alignment horizontal="center"/>
    </xf>
    <xf numFmtId="0" fontId="4" fillId="0" borderId="13" xfId="0" applyNumberFormat="1" applyFont="1" applyBorder="1" applyAlignment="1">
      <alignment horizontal="left"/>
    </xf>
    <xf numFmtId="0" fontId="4" fillId="0" borderId="14" xfId="0" applyNumberFormat="1" applyFont="1" applyBorder="1" applyAlignment="1">
      <alignment horizontal="left"/>
    </xf>
    <xf numFmtId="0" fontId="4" fillId="0" borderId="15" xfId="0" applyNumberFormat="1" applyFont="1" applyBorder="1" applyAlignment="1">
      <alignment horizontal="left"/>
    </xf>
    <xf numFmtId="0" fontId="10" fillId="0" borderId="18" xfId="0" applyNumberFormat="1" applyFont="1" applyBorder="1" applyAlignment="1">
      <alignment horizontal="left"/>
    </xf>
    <xf numFmtId="0" fontId="10" fillId="0" borderId="19" xfId="0" applyNumberFormat="1" applyFont="1" applyBorder="1" applyAlignment="1">
      <alignment horizontal="left"/>
    </xf>
    <xf numFmtId="0" fontId="10" fillId="0" borderId="20" xfId="0" applyNumberFormat="1" applyFont="1" applyBorder="1" applyAlignment="1">
      <alignment horizontal="left"/>
    </xf>
    <xf numFmtId="0" fontId="2" fillId="7" borderId="1"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0" fontId="10" fillId="0" borderId="13" xfId="0" applyFont="1" applyFill="1" applyBorder="1" applyAlignment="1">
      <alignment horizontal="left" wrapText="1"/>
    </xf>
    <xf numFmtId="0" fontId="5" fillId="0" borderId="14" xfId="0" applyFont="1" applyFill="1" applyBorder="1" applyAlignment="1">
      <alignment horizontal="left" wrapText="1"/>
    </xf>
    <xf numFmtId="0" fontId="5" fillId="0" borderId="15" xfId="0" applyFont="1" applyFill="1" applyBorder="1" applyAlignment="1">
      <alignment horizontal="left" wrapText="1"/>
    </xf>
    <xf numFmtId="0" fontId="4" fillId="0" borderId="18" xfId="0" applyNumberFormat="1" applyFont="1" applyBorder="1" applyAlignment="1">
      <alignment horizontal="left" wrapText="1"/>
    </xf>
    <xf numFmtId="0" fontId="2" fillId="9" borderId="1"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5" fillId="0" borderId="16"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10" fillId="0" borderId="18" xfId="0" applyFont="1" applyBorder="1" applyAlignment="1">
      <alignment horizontal="left" vertical="center" wrapText="1"/>
    </xf>
    <xf numFmtId="0" fontId="10" fillId="0" borderId="19" xfId="0" applyFont="1" applyBorder="1" applyAlignment="1">
      <alignment horizontal="left" vertical="center" wrapText="1"/>
    </xf>
    <xf numFmtId="0" fontId="10" fillId="0" borderId="20" xfId="0" applyFont="1" applyBorder="1" applyAlignment="1">
      <alignment horizontal="left" vertical="center" wrapText="1"/>
    </xf>
    <xf numFmtId="0" fontId="2" fillId="11"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15" xfId="0" applyFont="1" applyFill="1" applyBorder="1" applyAlignment="1">
      <alignment horizontal="left" vertical="center" wrapText="1"/>
    </xf>
    <xf numFmtId="0" fontId="5" fillId="0" borderId="18" xfId="0" applyNumberFormat="1" applyFont="1" applyBorder="1" applyAlignment="1">
      <alignment horizontal="left" vertical="center" wrapText="1"/>
    </xf>
    <xf numFmtId="0" fontId="5" fillId="0" borderId="19" xfId="0" applyNumberFormat="1" applyFont="1" applyBorder="1" applyAlignment="1">
      <alignment horizontal="left" vertical="center" wrapText="1"/>
    </xf>
    <xf numFmtId="0" fontId="5" fillId="0" borderId="20" xfId="0" applyNumberFormat="1" applyFont="1" applyBorder="1" applyAlignment="1">
      <alignment horizontal="left" vertical="center" wrapText="1"/>
    </xf>
    <xf numFmtId="0" fontId="10" fillId="0" borderId="16"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0" fillId="0" borderId="17" xfId="0" applyFont="1" applyFill="1" applyBorder="1" applyAlignment="1">
      <alignment horizontal="left" vertical="center" wrapText="1"/>
    </xf>
    <xf numFmtId="0" fontId="2" fillId="12" borderId="21" xfId="0" applyFont="1" applyFill="1" applyBorder="1" applyAlignment="1">
      <alignment horizontal="center" vertical="center" wrapText="1"/>
    </xf>
    <xf numFmtId="0" fontId="2" fillId="12" borderId="22" xfId="0" applyFont="1" applyFill="1" applyBorder="1" applyAlignment="1">
      <alignment horizontal="center" vertical="center" wrapText="1"/>
    </xf>
    <xf numFmtId="0" fontId="2" fillId="12" borderId="23" xfId="0" applyFont="1" applyFill="1" applyBorder="1" applyAlignment="1">
      <alignment horizontal="center" vertical="center" wrapText="1"/>
    </xf>
    <xf numFmtId="0" fontId="10" fillId="0" borderId="18" xfId="0" applyFont="1" applyFill="1" applyBorder="1" applyAlignment="1">
      <alignment horizontal="left" vertical="center" wrapText="1"/>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cellXfs>
  <cellStyles count="5">
    <cellStyle name="Comma" xfId="1" builtinId="3"/>
    <cellStyle name="Excel Built-in Currency" xfId="4" xr:uid="{00000000-0005-0000-0000-000001000000}"/>
    <cellStyle name="Excel Built-in Normal" xfId="3" xr:uid="{00000000-0005-0000-0000-000002000000}"/>
    <cellStyle name="Normal" xfId="0" builtinId="0"/>
    <cellStyle name="Normal_7" xfId="2" xr:uid="{00000000-0005-0000-0000-000004000000}"/>
  </cellStyles>
  <dxfs count="0"/>
  <tableStyles count="0" defaultTableStyle="TableStyleMedium2" defaultPivotStyle="PivotStyleLight16"/>
  <colors>
    <mruColors>
      <color rgb="FF0033CC"/>
      <color rgb="FFC198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80"/>
  <sheetViews>
    <sheetView tabSelected="1" topLeftCell="A55" zoomScale="95" zoomScaleNormal="95" workbookViewId="0">
      <selection sqref="A1:Y1"/>
    </sheetView>
  </sheetViews>
  <sheetFormatPr defaultRowHeight="10"/>
  <cols>
    <col min="1" max="1" width="9.08984375" style="1"/>
    <col min="2" max="2" width="15.36328125" style="1" customWidth="1"/>
    <col min="3" max="5" width="9.08984375" style="1"/>
    <col min="6" max="6" width="10.36328125" style="1" customWidth="1"/>
    <col min="7" max="8" width="9.08984375" style="1"/>
    <col min="9" max="9" width="11.6328125" style="1" customWidth="1"/>
    <col min="10" max="10" width="10.90625" style="1" customWidth="1"/>
    <col min="11" max="11" width="9.08984375" style="1"/>
    <col min="12" max="21" width="7.6328125" style="1" customWidth="1"/>
    <col min="22" max="23" width="16.6328125" style="1" customWidth="1"/>
    <col min="24" max="24" width="10.08984375" style="41" customWidth="1"/>
    <col min="25" max="25" width="15" style="1" customWidth="1"/>
    <col min="26" max="257" width="9.08984375" style="1"/>
    <col min="258" max="258" width="15.36328125" style="1" customWidth="1"/>
    <col min="259" max="261" width="9.08984375" style="1"/>
    <col min="262" max="262" width="10.36328125" style="1" customWidth="1"/>
    <col min="263" max="264" width="9.08984375" style="1"/>
    <col min="265" max="265" width="11.6328125" style="1" customWidth="1"/>
    <col min="266" max="266" width="10.90625" style="1" customWidth="1"/>
    <col min="267" max="267" width="9.08984375" style="1"/>
    <col min="268" max="277" width="7.6328125" style="1" customWidth="1"/>
    <col min="278" max="279" width="16.6328125" style="1" customWidth="1"/>
    <col min="280" max="280" width="10.08984375" style="1" customWidth="1"/>
    <col min="281" max="281" width="15" style="1" customWidth="1"/>
    <col min="282" max="513" width="9.08984375" style="1"/>
    <col min="514" max="514" width="15.36328125" style="1" customWidth="1"/>
    <col min="515" max="517" width="9.08984375" style="1"/>
    <col min="518" max="518" width="10.36328125" style="1" customWidth="1"/>
    <col min="519" max="520" width="9.08984375" style="1"/>
    <col min="521" max="521" width="11.6328125" style="1" customWidth="1"/>
    <col min="522" max="522" width="10.90625" style="1" customWidth="1"/>
    <col min="523" max="523" width="9.08984375" style="1"/>
    <col min="524" max="533" width="7.6328125" style="1" customWidth="1"/>
    <col min="534" max="535" width="16.6328125" style="1" customWidth="1"/>
    <col min="536" max="536" width="10.08984375" style="1" customWidth="1"/>
    <col min="537" max="537" width="15" style="1" customWidth="1"/>
    <col min="538" max="769" width="9.08984375" style="1"/>
    <col min="770" max="770" width="15.36328125" style="1" customWidth="1"/>
    <col min="771" max="773" width="9.08984375" style="1"/>
    <col min="774" max="774" width="10.36328125" style="1" customWidth="1"/>
    <col min="775" max="776" width="9.08984375" style="1"/>
    <col min="777" max="777" width="11.6328125" style="1" customWidth="1"/>
    <col min="778" max="778" width="10.90625" style="1" customWidth="1"/>
    <col min="779" max="779" width="9.08984375" style="1"/>
    <col min="780" max="789" width="7.6328125" style="1" customWidth="1"/>
    <col min="790" max="791" width="16.6328125" style="1" customWidth="1"/>
    <col min="792" max="792" width="10.08984375" style="1" customWidth="1"/>
    <col min="793" max="793" width="15" style="1" customWidth="1"/>
    <col min="794" max="1025" width="9.08984375" style="1"/>
    <col min="1026" max="1026" width="15.36328125" style="1" customWidth="1"/>
    <col min="1027" max="1029" width="9.08984375" style="1"/>
    <col min="1030" max="1030" width="10.36328125" style="1" customWidth="1"/>
    <col min="1031" max="1032" width="9.08984375" style="1"/>
    <col min="1033" max="1033" width="11.6328125" style="1" customWidth="1"/>
    <col min="1034" max="1034" width="10.90625" style="1" customWidth="1"/>
    <col min="1035" max="1035" width="9.08984375" style="1"/>
    <col min="1036" max="1045" width="7.6328125" style="1" customWidth="1"/>
    <col min="1046" max="1047" width="16.6328125" style="1" customWidth="1"/>
    <col min="1048" max="1048" width="10.08984375" style="1" customWidth="1"/>
    <col min="1049" max="1049" width="15" style="1" customWidth="1"/>
    <col min="1050" max="1281" width="9.08984375" style="1"/>
    <col min="1282" max="1282" width="15.36328125" style="1" customWidth="1"/>
    <col min="1283" max="1285" width="9.08984375" style="1"/>
    <col min="1286" max="1286" width="10.36328125" style="1" customWidth="1"/>
    <col min="1287" max="1288" width="9.08984375" style="1"/>
    <col min="1289" max="1289" width="11.6328125" style="1" customWidth="1"/>
    <col min="1290" max="1290" width="10.90625" style="1" customWidth="1"/>
    <col min="1291" max="1291" width="9.08984375" style="1"/>
    <col min="1292" max="1301" width="7.6328125" style="1" customWidth="1"/>
    <col min="1302" max="1303" width="16.6328125" style="1" customWidth="1"/>
    <col min="1304" max="1304" width="10.08984375" style="1" customWidth="1"/>
    <col min="1305" max="1305" width="15" style="1" customWidth="1"/>
    <col min="1306" max="1537" width="9.08984375" style="1"/>
    <col min="1538" max="1538" width="15.36328125" style="1" customWidth="1"/>
    <col min="1539" max="1541" width="9.08984375" style="1"/>
    <col min="1542" max="1542" width="10.36328125" style="1" customWidth="1"/>
    <col min="1543" max="1544" width="9.08984375" style="1"/>
    <col min="1545" max="1545" width="11.6328125" style="1" customWidth="1"/>
    <col min="1546" max="1546" width="10.90625" style="1" customWidth="1"/>
    <col min="1547" max="1547" width="9.08984375" style="1"/>
    <col min="1548" max="1557" width="7.6328125" style="1" customWidth="1"/>
    <col min="1558" max="1559" width="16.6328125" style="1" customWidth="1"/>
    <col min="1560" max="1560" width="10.08984375" style="1" customWidth="1"/>
    <col min="1561" max="1561" width="15" style="1" customWidth="1"/>
    <col min="1562" max="1793" width="9.08984375" style="1"/>
    <col min="1794" max="1794" width="15.36328125" style="1" customWidth="1"/>
    <col min="1795" max="1797" width="9.08984375" style="1"/>
    <col min="1798" max="1798" width="10.36328125" style="1" customWidth="1"/>
    <col min="1799" max="1800" width="9.08984375" style="1"/>
    <col min="1801" max="1801" width="11.6328125" style="1" customWidth="1"/>
    <col min="1802" max="1802" width="10.90625" style="1" customWidth="1"/>
    <col min="1803" max="1803" width="9.08984375" style="1"/>
    <col min="1804" max="1813" width="7.6328125" style="1" customWidth="1"/>
    <col min="1814" max="1815" width="16.6328125" style="1" customWidth="1"/>
    <col min="1816" max="1816" width="10.08984375" style="1" customWidth="1"/>
    <col min="1817" max="1817" width="15" style="1" customWidth="1"/>
    <col min="1818" max="2049" width="9.08984375" style="1"/>
    <col min="2050" max="2050" width="15.36328125" style="1" customWidth="1"/>
    <col min="2051" max="2053" width="9.08984375" style="1"/>
    <col min="2054" max="2054" width="10.36328125" style="1" customWidth="1"/>
    <col min="2055" max="2056" width="9.08984375" style="1"/>
    <col min="2057" max="2057" width="11.6328125" style="1" customWidth="1"/>
    <col min="2058" max="2058" width="10.90625" style="1" customWidth="1"/>
    <col min="2059" max="2059" width="9.08984375" style="1"/>
    <col min="2060" max="2069" width="7.6328125" style="1" customWidth="1"/>
    <col min="2070" max="2071" width="16.6328125" style="1" customWidth="1"/>
    <col min="2072" max="2072" width="10.08984375" style="1" customWidth="1"/>
    <col min="2073" max="2073" width="15" style="1" customWidth="1"/>
    <col min="2074" max="2305" width="9.08984375" style="1"/>
    <col min="2306" max="2306" width="15.36328125" style="1" customWidth="1"/>
    <col min="2307" max="2309" width="9.08984375" style="1"/>
    <col min="2310" max="2310" width="10.36328125" style="1" customWidth="1"/>
    <col min="2311" max="2312" width="9.08984375" style="1"/>
    <col min="2313" max="2313" width="11.6328125" style="1" customWidth="1"/>
    <col min="2314" max="2314" width="10.90625" style="1" customWidth="1"/>
    <col min="2315" max="2315" width="9.08984375" style="1"/>
    <col min="2316" max="2325" width="7.6328125" style="1" customWidth="1"/>
    <col min="2326" max="2327" width="16.6328125" style="1" customWidth="1"/>
    <col min="2328" max="2328" width="10.08984375" style="1" customWidth="1"/>
    <col min="2329" max="2329" width="15" style="1" customWidth="1"/>
    <col min="2330" max="2561" width="9.08984375" style="1"/>
    <col min="2562" max="2562" width="15.36328125" style="1" customWidth="1"/>
    <col min="2563" max="2565" width="9.08984375" style="1"/>
    <col min="2566" max="2566" width="10.36328125" style="1" customWidth="1"/>
    <col min="2567" max="2568" width="9.08984375" style="1"/>
    <col min="2569" max="2569" width="11.6328125" style="1" customWidth="1"/>
    <col min="2570" max="2570" width="10.90625" style="1" customWidth="1"/>
    <col min="2571" max="2571" width="9.08984375" style="1"/>
    <col min="2572" max="2581" width="7.6328125" style="1" customWidth="1"/>
    <col min="2582" max="2583" width="16.6328125" style="1" customWidth="1"/>
    <col min="2584" max="2584" width="10.08984375" style="1" customWidth="1"/>
    <col min="2585" max="2585" width="15" style="1" customWidth="1"/>
    <col min="2586" max="2817" width="9.08984375" style="1"/>
    <col min="2818" max="2818" width="15.36328125" style="1" customWidth="1"/>
    <col min="2819" max="2821" width="9.08984375" style="1"/>
    <col min="2822" max="2822" width="10.36328125" style="1" customWidth="1"/>
    <col min="2823" max="2824" width="9.08984375" style="1"/>
    <col min="2825" max="2825" width="11.6328125" style="1" customWidth="1"/>
    <col min="2826" max="2826" width="10.90625" style="1" customWidth="1"/>
    <col min="2827" max="2827" width="9.08984375" style="1"/>
    <col min="2828" max="2837" width="7.6328125" style="1" customWidth="1"/>
    <col min="2838" max="2839" width="16.6328125" style="1" customWidth="1"/>
    <col min="2840" max="2840" width="10.08984375" style="1" customWidth="1"/>
    <col min="2841" max="2841" width="15" style="1" customWidth="1"/>
    <col min="2842" max="3073" width="9.08984375" style="1"/>
    <col min="3074" max="3074" width="15.36328125" style="1" customWidth="1"/>
    <col min="3075" max="3077" width="9.08984375" style="1"/>
    <col min="3078" max="3078" width="10.36328125" style="1" customWidth="1"/>
    <col min="3079" max="3080" width="9.08984375" style="1"/>
    <col min="3081" max="3081" width="11.6328125" style="1" customWidth="1"/>
    <col min="3082" max="3082" width="10.90625" style="1" customWidth="1"/>
    <col min="3083" max="3083" width="9.08984375" style="1"/>
    <col min="3084" max="3093" width="7.6328125" style="1" customWidth="1"/>
    <col min="3094" max="3095" width="16.6328125" style="1" customWidth="1"/>
    <col min="3096" max="3096" width="10.08984375" style="1" customWidth="1"/>
    <col min="3097" max="3097" width="15" style="1" customWidth="1"/>
    <col min="3098" max="3329" width="9.08984375" style="1"/>
    <col min="3330" max="3330" width="15.36328125" style="1" customWidth="1"/>
    <col min="3331" max="3333" width="9.08984375" style="1"/>
    <col min="3334" max="3334" width="10.36328125" style="1" customWidth="1"/>
    <col min="3335" max="3336" width="9.08984375" style="1"/>
    <col min="3337" max="3337" width="11.6328125" style="1" customWidth="1"/>
    <col min="3338" max="3338" width="10.90625" style="1" customWidth="1"/>
    <col min="3339" max="3339" width="9.08984375" style="1"/>
    <col min="3340" max="3349" width="7.6328125" style="1" customWidth="1"/>
    <col min="3350" max="3351" width="16.6328125" style="1" customWidth="1"/>
    <col min="3352" max="3352" width="10.08984375" style="1" customWidth="1"/>
    <col min="3353" max="3353" width="15" style="1" customWidth="1"/>
    <col min="3354" max="3585" width="9.08984375" style="1"/>
    <col min="3586" max="3586" width="15.36328125" style="1" customWidth="1"/>
    <col min="3587" max="3589" width="9.08984375" style="1"/>
    <col min="3590" max="3590" width="10.36328125" style="1" customWidth="1"/>
    <col min="3591" max="3592" width="9.08984375" style="1"/>
    <col min="3593" max="3593" width="11.6328125" style="1" customWidth="1"/>
    <col min="3594" max="3594" width="10.90625" style="1" customWidth="1"/>
    <col min="3595" max="3595" width="9.08984375" style="1"/>
    <col min="3596" max="3605" width="7.6328125" style="1" customWidth="1"/>
    <col min="3606" max="3607" width="16.6328125" style="1" customWidth="1"/>
    <col min="3608" max="3608" width="10.08984375" style="1" customWidth="1"/>
    <col min="3609" max="3609" width="15" style="1" customWidth="1"/>
    <col min="3610" max="3841" width="9.08984375" style="1"/>
    <col min="3842" max="3842" width="15.36328125" style="1" customWidth="1"/>
    <col min="3843" max="3845" width="9.08984375" style="1"/>
    <col min="3846" max="3846" width="10.36328125" style="1" customWidth="1"/>
    <col min="3847" max="3848" width="9.08984375" style="1"/>
    <col min="3849" max="3849" width="11.6328125" style="1" customWidth="1"/>
    <col min="3850" max="3850" width="10.90625" style="1" customWidth="1"/>
    <col min="3851" max="3851" width="9.08984375" style="1"/>
    <col min="3852" max="3861" width="7.6328125" style="1" customWidth="1"/>
    <col min="3862" max="3863" width="16.6328125" style="1" customWidth="1"/>
    <col min="3864" max="3864" width="10.08984375" style="1" customWidth="1"/>
    <col min="3865" max="3865" width="15" style="1" customWidth="1"/>
    <col min="3866" max="4097" width="9.08984375" style="1"/>
    <col min="4098" max="4098" width="15.36328125" style="1" customWidth="1"/>
    <col min="4099" max="4101" width="9.08984375" style="1"/>
    <col min="4102" max="4102" width="10.36328125" style="1" customWidth="1"/>
    <col min="4103" max="4104" width="9.08984375" style="1"/>
    <col min="4105" max="4105" width="11.6328125" style="1" customWidth="1"/>
    <col min="4106" max="4106" width="10.90625" style="1" customWidth="1"/>
    <col min="4107" max="4107" width="9.08984375" style="1"/>
    <col min="4108" max="4117" width="7.6328125" style="1" customWidth="1"/>
    <col min="4118" max="4119" width="16.6328125" style="1" customWidth="1"/>
    <col min="4120" max="4120" width="10.08984375" style="1" customWidth="1"/>
    <col min="4121" max="4121" width="15" style="1" customWidth="1"/>
    <col min="4122" max="4353" width="9.08984375" style="1"/>
    <col min="4354" max="4354" width="15.36328125" style="1" customWidth="1"/>
    <col min="4355" max="4357" width="9.08984375" style="1"/>
    <col min="4358" max="4358" width="10.36328125" style="1" customWidth="1"/>
    <col min="4359" max="4360" width="9.08984375" style="1"/>
    <col min="4361" max="4361" width="11.6328125" style="1" customWidth="1"/>
    <col min="4362" max="4362" width="10.90625" style="1" customWidth="1"/>
    <col min="4363" max="4363" width="9.08984375" style="1"/>
    <col min="4364" max="4373" width="7.6328125" style="1" customWidth="1"/>
    <col min="4374" max="4375" width="16.6328125" style="1" customWidth="1"/>
    <col min="4376" max="4376" width="10.08984375" style="1" customWidth="1"/>
    <col min="4377" max="4377" width="15" style="1" customWidth="1"/>
    <col min="4378" max="4609" width="9.08984375" style="1"/>
    <col min="4610" max="4610" width="15.36328125" style="1" customWidth="1"/>
    <col min="4611" max="4613" width="9.08984375" style="1"/>
    <col min="4614" max="4614" width="10.36328125" style="1" customWidth="1"/>
    <col min="4615" max="4616" width="9.08984375" style="1"/>
    <col min="4617" max="4617" width="11.6328125" style="1" customWidth="1"/>
    <col min="4618" max="4618" width="10.90625" style="1" customWidth="1"/>
    <col min="4619" max="4619" width="9.08984375" style="1"/>
    <col min="4620" max="4629" width="7.6328125" style="1" customWidth="1"/>
    <col min="4630" max="4631" width="16.6328125" style="1" customWidth="1"/>
    <col min="4632" max="4632" width="10.08984375" style="1" customWidth="1"/>
    <col min="4633" max="4633" width="15" style="1" customWidth="1"/>
    <col min="4634" max="4865" width="9.08984375" style="1"/>
    <col min="4866" max="4866" width="15.36328125" style="1" customWidth="1"/>
    <col min="4867" max="4869" width="9.08984375" style="1"/>
    <col min="4870" max="4870" width="10.36328125" style="1" customWidth="1"/>
    <col min="4871" max="4872" width="9.08984375" style="1"/>
    <col min="4873" max="4873" width="11.6328125" style="1" customWidth="1"/>
    <col min="4874" max="4874" width="10.90625" style="1" customWidth="1"/>
    <col min="4875" max="4875" width="9.08984375" style="1"/>
    <col min="4876" max="4885" width="7.6328125" style="1" customWidth="1"/>
    <col min="4886" max="4887" width="16.6328125" style="1" customWidth="1"/>
    <col min="4888" max="4888" width="10.08984375" style="1" customWidth="1"/>
    <col min="4889" max="4889" width="15" style="1" customWidth="1"/>
    <col min="4890" max="5121" width="9.08984375" style="1"/>
    <col min="5122" max="5122" width="15.36328125" style="1" customWidth="1"/>
    <col min="5123" max="5125" width="9.08984375" style="1"/>
    <col min="5126" max="5126" width="10.36328125" style="1" customWidth="1"/>
    <col min="5127" max="5128" width="9.08984375" style="1"/>
    <col min="5129" max="5129" width="11.6328125" style="1" customWidth="1"/>
    <col min="5130" max="5130" width="10.90625" style="1" customWidth="1"/>
    <col min="5131" max="5131" width="9.08984375" style="1"/>
    <col min="5132" max="5141" width="7.6328125" style="1" customWidth="1"/>
    <col min="5142" max="5143" width="16.6328125" style="1" customWidth="1"/>
    <col min="5144" max="5144" width="10.08984375" style="1" customWidth="1"/>
    <col min="5145" max="5145" width="15" style="1" customWidth="1"/>
    <col min="5146" max="5377" width="9.08984375" style="1"/>
    <col min="5378" max="5378" width="15.36328125" style="1" customWidth="1"/>
    <col min="5379" max="5381" width="9.08984375" style="1"/>
    <col min="5382" max="5382" width="10.36328125" style="1" customWidth="1"/>
    <col min="5383" max="5384" width="9.08984375" style="1"/>
    <col min="5385" max="5385" width="11.6328125" style="1" customWidth="1"/>
    <col min="5386" max="5386" width="10.90625" style="1" customWidth="1"/>
    <col min="5387" max="5387" width="9.08984375" style="1"/>
    <col min="5388" max="5397" width="7.6328125" style="1" customWidth="1"/>
    <col min="5398" max="5399" width="16.6328125" style="1" customWidth="1"/>
    <col min="5400" max="5400" width="10.08984375" style="1" customWidth="1"/>
    <col min="5401" max="5401" width="15" style="1" customWidth="1"/>
    <col min="5402" max="5633" width="9.08984375" style="1"/>
    <col min="5634" max="5634" width="15.36328125" style="1" customWidth="1"/>
    <col min="5635" max="5637" width="9.08984375" style="1"/>
    <col min="5638" max="5638" width="10.36328125" style="1" customWidth="1"/>
    <col min="5639" max="5640" width="9.08984375" style="1"/>
    <col min="5641" max="5641" width="11.6328125" style="1" customWidth="1"/>
    <col min="5642" max="5642" width="10.90625" style="1" customWidth="1"/>
    <col min="5643" max="5643" width="9.08984375" style="1"/>
    <col min="5644" max="5653" width="7.6328125" style="1" customWidth="1"/>
    <col min="5654" max="5655" width="16.6328125" style="1" customWidth="1"/>
    <col min="5656" max="5656" width="10.08984375" style="1" customWidth="1"/>
    <col min="5657" max="5657" width="15" style="1" customWidth="1"/>
    <col min="5658" max="5889" width="9.08984375" style="1"/>
    <col min="5890" max="5890" width="15.36328125" style="1" customWidth="1"/>
    <col min="5891" max="5893" width="9.08984375" style="1"/>
    <col min="5894" max="5894" width="10.36328125" style="1" customWidth="1"/>
    <col min="5895" max="5896" width="9.08984375" style="1"/>
    <col min="5897" max="5897" width="11.6328125" style="1" customWidth="1"/>
    <col min="5898" max="5898" width="10.90625" style="1" customWidth="1"/>
    <col min="5899" max="5899" width="9.08984375" style="1"/>
    <col min="5900" max="5909" width="7.6328125" style="1" customWidth="1"/>
    <col min="5910" max="5911" width="16.6328125" style="1" customWidth="1"/>
    <col min="5912" max="5912" width="10.08984375" style="1" customWidth="1"/>
    <col min="5913" max="5913" width="15" style="1" customWidth="1"/>
    <col min="5914" max="6145" width="9.08984375" style="1"/>
    <col min="6146" max="6146" width="15.36328125" style="1" customWidth="1"/>
    <col min="6147" max="6149" width="9.08984375" style="1"/>
    <col min="6150" max="6150" width="10.36328125" style="1" customWidth="1"/>
    <col min="6151" max="6152" width="9.08984375" style="1"/>
    <col min="6153" max="6153" width="11.6328125" style="1" customWidth="1"/>
    <col min="6154" max="6154" width="10.90625" style="1" customWidth="1"/>
    <col min="6155" max="6155" width="9.08984375" style="1"/>
    <col min="6156" max="6165" width="7.6328125" style="1" customWidth="1"/>
    <col min="6166" max="6167" width="16.6328125" style="1" customWidth="1"/>
    <col min="6168" max="6168" width="10.08984375" style="1" customWidth="1"/>
    <col min="6169" max="6169" width="15" style="1" customWidth="1"/>
    <col min="6170" max="6401" width="9.08984375" style="1"/>
    <col min="6402" max="6402" width="15.36328125" style="1" customWidth="1"/>
    <col min="6403" max="6405" width="9.08984375" style="1"/>
    <col min="6406" max="6406" width="10.36328125" style="1" customWidth="1"/>
    <col min="6407" max="6408" width="9.08984375" style="1"/>
    <col min="6409" max="6409" width="11.6328125" style="1" customWidth="1"/>
    <col min="6410" max="6410" width="10.90625" style="1" customWidth="1"/>
    <col min="6411" max="6411" width="9.08984375" style="1"/>
    <col min="6412" max="6421" width="7.6328125" style="1" customWidth="1"/>
    <col min="6422" max="6423" width="16.6328125" style="1" customWidth="1"/>
    <col min="6424" max="6424" width="10.08984375" style="1" customWidth="1"/>
    <col min="6425" max="6425" width="15" style="1" customWidth="1"/>
    <col min="6426" max="6657" width="9.08984375" style="1"/>
    <col min="6658" max="6658" width="15.36328125" style="1" customWidth="1"/>
    <col min="6659" max="6661" width="9.08984375" style="1"/>
    <col min="6662" max="6662" width="10.36328125" style="1" customWidth="1"/>
    <col min="6663" max="6664" width="9.08984375" style="1"/>
    <col min="6665" max="6665" width="11.6328125" style="1" customWidth="1"/>
    <col min="6666" max="6666" width="10.90625" style="1" customWidth="1"/>
    <col min="6667" max="6667" width="9.08984375" style="1"/>
    <col min="6668" max="6677" width="7.6328125" style="1" customWidth="1"/>
    <col min="6678" max="6679" width="16.6328125" style="1" customWidth="1"/>
    <col min="6680" max="6680" width="10.08984375" style="1" customWidth="1"/>
    <col min="6681" max="6681" width="15" style="1" customWidth="1"/>
    <col min="6682" max="6913" width="9.08984375" style="1"/>
    <col min="6914" max="6914" width="15.36328125" style="1" customWidth="1"/>
    <col min="6915" max="6917" width="9.08984375" style="1"/>
    <col min="6918" max="6918" width="10.36328125" style="1" customWidth="1"/>
    <col min="6919" max="6920" width="9.08984375" style="1"/>
    <col min="6921" max="6921" width="11.6328125" style="1" customWidth="1"/>
    <col min="6922" max="6922" width="10.90625" style="1" customWidth="1"/>
    <col min="6923" max="6923" width="9.08984375" style="1"/>
    <col min="6924" max="6933" width="7.6328125" style="1" customWidth="1"/>
    <col min="6934" max="6935" width="16.6328125" style="1" customWidth="1"/>
    <col min="6936" max="6936" width="10.08984375" style="1" customWidth="1"/>
    <col min="6937" max="6937" width="15" style="1" customWidth="1"/>
    <col min="6938" max="7169" width="9.08984375" style="1"/>
    <col min="7170" max="7170" width="15.36328125" style="1" customWidth="1"/>
    <col min="7171" max="7173" width="9.08984375" style="1"/>
    <col min="7174" max="7174" width="10.36328125" style="1" customWidth="1"/>
    <col min="7175" max="7176" width="9.08984375" style="1"/>
    <col min="7177" max="7177" width="11.6328125" style="1" customWidth="1"/>
    <col min="7178" max="7178" width="10.90625" style="1" customWidth="1"/>
    <col min="7179" max="7179" width="9.08984375" style="1"/>
    <col min="7180" max="7189" width="7.6328125" style="1" customWidth="1"/>
    <col min="7190" max="7191" width="16.6328125" style="1" customWidth="1"/>
    <col min="7192" max="7192" width="10.08984375" style="1" customWidth="1"/>
    <col min="7193" max="7193" width="15" style="1" customWidth="1"/>
    <col min="7194" max="7425" width="9.08984375" style="1"/>
    <col min="7426" max="7426" width="15.36328125" style="1" customWidth="1"/>
    <col min="7427" max="7429" width="9.08984375" style="1"/>
    <col min="7430" max="7430" width="10.36328125" style="1" customWidth="1"/>
    <col min="7431" max="7432" width="9.08984375" style="1"/>
    <col min="7433" max="7433" width="11.6328125" style="1" customWidth="1"/>
    <col min="7434" max="7434" width="10.90625" style="1" customWidth="1"/>
    <col min="7435" max="7435" width="9.08984375" style="1"/>
    <col min="7436" max="7445" width="7.6328125" style="1" customWidth="1"/>
    <col min="7446" max="7447" width="16.6328125" style="1" customWidth="1"/>
    <col min="7448" max="7448" width="10.08984375" style="1" customWidth="1"/>
    <col min="7449" max="7449" width="15" style="1" customWidth="1"/>
    <col min="7450" max="7681" width="9.08984375" style="1"/>
    <col min="7682" max="7682" width="15.36328125" style="1" customWidth="1"/>
    <col min="7683" max="7685" width="9.08984375" style="1"/>
    <col min="7686" max="7686" width="10.36328125" style="1" customWidth="1"/>
    <col min="7687" max="7688" width="9.08984375" style="1"/>
    <col min="7689" max="7689" width="11.6328125" style="1" customWidth="1"/>
    <col min="7690" max="7690" width="10.90625" style="1" customWidth="1"/>
    <col min="7691" max="7691" width="9.08984375" style="1"/>
    <col min="7692" max="7701" width="7.6328125" style="1" customWidth="1"/>
    <col min="7702" max="7703" width="16.6328125" style="1" customWidth="1"/>
    <col min="7704" max="7704" width="10.08984375" style="1" customWidth="1"/>
    <col min="7705" max="7705" width="15" style="1" customWidth="1"/>
    <col min="7706" max="7937" width="9.08984375" style="1"/>
    <col min="7938" max="7938" width="15.36328125" style="1" customWidth="1"/>
    <col min="7939" max="7941" width="9.08984375" style="1"/>
    <col min="7942" max="7942" width="10.36328125" style="1" customWidth="1"/>
    <col min="7943" max="7944" width="9.08984375" style="1"/>
    <col min="7945" max="7945" width="11.6328125" style="1" customWidth="1"/>
    <col min="7946" max="7946" width="10.90625" style="1" customWidth="1"/>
    <col min="7947" max="7947" width="9.08984375" style="1"/>
    <col min="7948" max="7957" width="7.6328125" style="1" customWidth="1"/>
    <col min="7958" max="7959" width="16.6328125" style="1" customWidth="1"/>
    <col min="7960" max="7960" width="10.08984375" style="1" customWidth="1"/>
    <col min="7961" max="7961" width="15" style="1" customWidth="1"/>
    <col min="7962" max="8193" width="9.08984375" style="1"/>
    <col min="8194" max="8194" width="15.36328125" style="1" customWidth="1"/>
    <col min="8195" max="8197" width="9.08984375" style="1"/>
    <col min="8198" max="8198" width="10.36328125" style="1" customWidth="1"/>
    <col min="8199" max="8200" width="9.08984375" style="1"/>
    <col min="8201" max="8201" width="11.6328125" style="1" customWidth="1"/>
    <col min="8202" max="8202" width="10.90625" style="1" customWidth="1"/>
    <col min="8203" max="8203" width="9.08984375" style="1"/>
    <col min="8204" max="8213" width="7.6328125" style="1" customWidth="1"/>
    <col min="8214" max="8215" width="16.6328125" style="1" customWidth="1"/>
    <col min="8216" max="8216" width="10.08984375" style="1" customWidth="1"/>
    <col min="8217" max="8217" width="15" style="1" customWidth="1"/>
    <col min="8218" max="8449" width="9.08984375" style="1"/>
    <col min="8450" max="8450" width="15.36328125" style="1" customWidth="1"/>
    <col min="8451" max="8453" width="9.08984375" style="1"/>
    <col min="8454" max="8454" width="10.36328125" style="1" customWidth="1"/>
    <col min="8455" max="8456" width="9.08984375" style="1"/>
    <col min="8457" max="8457" width="11.6328125" style="1" customWidth="1"/>
    <col min="8458" max="8458" width="10.90625" style="1" customWidth="1"/>
    <col min="8459" max="8459" width="9.08984375" style="1"/>
    <col min="8460" max="8469" width="7.6328125" style="1" customWidth="1"/>
    <col min="8470" max="8471" width="16.6328125" style="1" customWidth="1"/>
    <col min="8472" max="8472" width="10.08984375" style="1" customWidth="1"/>
    <col min="8473" max="8473" width="15" style="1" customWidth="1"/>
    <col min="8474" max="8705" width="9.08984375" style="1"/>
    <col min="8706" max="8706" width="15.36328125" style="1" customWidth="1"/>
    <col min="8707" max="8709" width="9.08984375" style="1"/>
    <col min="8710" max="8710" width="10.36328125" style="1" customWidth="1"/>
    <col min="8711" max="8712" width="9.08984375" style="1"/>
    <col min="8713" max="8713" width="11.6328125" style="1" customWidth="1"/>
    <col min="8714" max="8714" width="10.90625" style="1" customWidth="1"/>
    <col min="8715" max="8715" width="9.08984375" style="1"/>
    <col min="8716" max="8725" width="7.6328125" style="1" customWidth="1"/>
    <col min="8726" max="8727" width="16.6328125" style="1" customWidth="1"/>
    <col min="8728" max="8728" width="10.08984375" style="1" customWidth="1"/>
    <col min="8729" max="8729" width="15" style="1" customWidth="1"/>
    <col min="8730" max="8961" width="9.08984375" style="1"/>
    <col min="8962" max="8962" width="15.36328125" style="1" customWidth="1"/>
    <col min="8963" max="8965" width="9.08984375" style="1"/>
    <col min="8966" max="8966" width="10.36328125" style="1" customWidth="1"/>
    <col min="8967" max="8968" width="9.08984375" style="1"/>
    <col min="8969" max="8969" width="11.6328125" style="1" customWidth="1"/>
    <col min="8970" max="8970" width="10.90625" style="1" customWidth="1"/>
    <col min="8971" max="8971" width="9.08984375" style="1"/>
    <col min="8972" max="8981" width="7.6328125" style="1" customWidth="1"/>
    <col min="8982" max="8983" width="16.6328125" style="1" customWidth="1"/>
    <col min="8984" max="8984" width="10.08984375" style="1" customWidth="1"/>
    <col min="8985" max="8985" width="15" style="1" customWidth="1"/>
    <col min="8986" max="9217" width="9.08984375" style="1"/>
    <col min="9218" max="9218" width="15.36328125" style="1" customWidth="1"/>
    <col min="9219" max="9221" width="9.08984375" style="1"/>
    <col min="9222" max="9222" width="10.36328125" style="1" customWidth="1"/>
    <col min="9223" max="9224" width="9.08984375" style="1"/>
    <col min="9225" max="9225" width="11.6328125" style="1" customWidth="1"/>
    <col min="9226" max="9226" width="10.90625" style="1" customWidth="1"/>
    <col min="9227" max="9227" width="9.08984375" style="1"/>
    <col min="9228" max="9237" width="7.6328125" style="1" customWidth="1"/>
    <col min="9238" max="9239" width="16.6328125" style="1" customWidth="1"/>
    <col min="9240" max="9240" width="10.08984375" style="1" customWidth="1"/>
    <col min="9241" max="9241" width="15" style="1" customWidth="1"/>
    <col min="9242" max="9473" width="9.08984375" style="1"/>
    <col min="9474" max="9474" width="15.36328125" style="1" customWidth="1"/>
    <col min="9475" max="9477" width="9.08984375" style="1"/>
    <col min="9478" max="9478" width="10.36328125" style="1" customWidth="1"/>
    <col min="9479" max="9480" width="9.08984375" style="1"/>
    <col min="9481" max="9481" width="11.6328125" style="1" customWidth="1"/>
    <col min="9482" max="9482" width="10.90625" style="1" customWidth="1"/>
    <col min="9483" max="9483" width="9.08984375" style="1"/>
    <col min="9484" max="9493" width="7.6328125" style="1" customWidth="1"/>
    <col min="9494" max="9495" width="16.6328125" style="1" customWidth="1"/>
    <col min="9496" max="9496" width="10.08984375" style="1" customWidth="1"/>
    <col min="9497" max="9497" width="15" style="1" customWidth="1"/>
    <col min="9498" max="9729" width="9.08984375" style="1"/>
    <col min="9730" max="9730" width="15.36328125" style="1" customWidth="1"/>
    <col min="9731" max="9733" width="9.08984375" style="1"/>
    <col min="9734" max="9734" width="10.36328125" style="1" customWidth="1"/>
    <col min="9735" max="9736" width="9.08984375" style="1"/>
    <col min="9737" max="9737" width="11.6328125" style="1" customWidth="1"/>
    <col min="9738" max="9738" width="10.90625" style="1" customWidth="1"/>
    <col min="9739" max="9739" width="9.08984375" style="1"/>
    <col min="9740" max="9749" width="7.6328125" style="1" customWidth="1"/>
    <col min="9750" max="9751" width="16.6328125" style="1" customWidth="1"/>
    <col min="9752" max="9752" width="10.08984375" style="1" customWidth="1"/>
    <col min="9753" max="9753" width="15" style="1" customWidth="1"/>
    <col min="9754" max="9985" width="9.08984375" style="1"/>
    <col min="9986" max="9986" width="15.36328125" style="1" customWidth="1"/>
    <col min="9987" max="9989" width="9.08984375" style="1"/>
    <col min="9990" max="9990" width="10.36328125" style="1" customWidth="1"/>
    <col min="9991" max="9992" width="9.08984375" style="1"/>
    <col min="9993" max="9993" width="11.6328125" style="1" customWidth="1"/>
    <col min="9994" max="9994" width="10.90625" style="1" customWidth="1"/>
    <col min="9995" max="9995" width="9.08984375" style="1"/>
    <col min="9996" max="10005" width="7.6328125" style="1" customWidth="1"/>
    <col min="10006" max="10007" width="16.6328125" style="1" customWidth="1"/>
    <col min="10008" max="10008" width="10.08984375" style="1" customWidth="1"/>
    <col min="10009" max="10009" width="15" style="1" customWidth="1"/>
    <col min="10010" max="10241" width="9.08984375" style="1"/>
    <col min="10242" max="10242" width="15.36328125" style="1" customWidth="1"/>
    <col min="10243" max="10245" width="9.08984375" style="1"/>
    <col min="10246" max="10246" width="10.36328125" style="1" customWidth="1"/>
    <col min="10247" max="10248" width="9.08984375" style="1"/>
    <col min="10249" max="10249" width="11.6328125" style="1" customWidth="1"/>
    <col min="10250" max="10250" width="10.90625" style="1" customWidth="1"/>
    <col min="10251" max="10251" width="9.08984375" style="1"/>
    <col min="10252" max="10261" width="7.6328125" style="1" customWidth="1"/>
    <col min="10262" max="10263" width="16.6328125" style="1" customWidth="1"/>
    <col min="10264" max="10264" width="10.08984375" style="1" customWidth="1"/>
    <col min="10265" max="10265" width="15" style="1" customWidth="1"/>
    <col min="10266" max="10497" width="9.08984375" style="1"/>
    <col min="10498" max="10498" width="15.36328125" style="1" customWidth="1"/>
    <col min="10499" max="10501" width="9.08984375" style="1"/>
    <col min="10502" max="10502" width="10.36328125" style="1" customWidth="1"/>
    <col min="10503" max="10504" width="9.08984375" style="1"/>
    <col min="10505" max="10505" width="11.6328125" style="1" customWidth="1"/>
    <col min="10506" max="10506" width="10.90625" style="1" customWidth="1"/>
    <col min="10507" max="10507" width="9.08984375" style="1"/>
    <col min="10508" max="10517" width="7.6328125" style="1" customWidth="1"/>
    <col min="10518" max="10519" width="16.6328125" style="1" customWidth="1"/>
    <col min="10520" max="10520" width="10.08984375" style="1" customWidth="1"/>
    <col min="10521" max="10521" width="15" style="1" customWidth="1"/>
    <col min="10522" max="10753" width="9.08984375" style="1"/>
    <col min="10754" max="10754" width="15.36328125" style="1" customWidth="1"/>
    <col min="10755" max="10757" width="9.08984375" style="1"/>
    <col min="10758" max="10758" width="10.36328125" style="1" customWidth="1"/>
    <col min="10759" max="10760" width="9.08984375" style="1"/>
    <col min="10761" max="10761" width="11.6328125" style="1" customWidth="1"/>
    <col min="10762" max="10762" width="10.90625" style="1" customWidth="1"/>
    <col min="10763" max="10763" width="9.08984375" style="1"/>
    <col min="10764" max="10773" width="7.6328125" style="1" customWidth="1"/>
    <col min="10774" max="10775" width="16.6328125" style="1" customWidth="1"/>
    <col min="10776" max="10776" width="10.08984375" style="1" customWidth="1"/>
    <col min="10777" max="10777" width="15" style="1" customWidth="1"/>
    <col min="10778" max="11009" width="9.08984375" style="1"/>
    <col min="11010" max="11010" width="15.36328125" style="1" customWidth="1"/>
    <col min="11011" max="11013" width="9.08984375" style="1"/>
    <col min="11014" max="11014" width="10.36328125" style="1" customWidth="1"/>
    <col min="11015" max="11016" width="9.08984375" style="1"/>
    <col min="11017" max="11017" width="11.6328125" style="1" customWidth="1"/>
    <col min="11018" max="11018" width="10.90625" style="1" customWidth="1"/>
    <col min="11019" max="11019" width="9.08984375" style="1"/>
    <col min="11020" max="11029" width="7.6328125" style="1" customWidth="1"/>
    <col min="11030" max="11031" width="16.6328125" style="1" customWidth="1"/>
    <col min="11032" max="11032" width="10.08984375" style="1" customWidth="1"/>
    <col min="11033" max="11033" width="15" style="1" customWidth="1"/>
    <col min="11034" max="11265" width="9.08984375" style="1"/>
    <col min="11266" max="11266" width="15.36328125" style="1" customWidth="1"/>
    <col min="11267" max="11269" width="9.08984375" style="1"/>
    <col min="11270" max="11270" width="10.36328125" style="1" customWidth="1"/>
    <col min="11271" max="11272" width="9.08984375" style="1"/>
    <col min="11273" max="11273" width="11.6328125" style="1" customWidth="1"/>
    <col min="11274" max="11274" width="10.90625" style="1" customWidth="1"/>
    <col min="11275" max="11275" width="9.08984375" style="1"/>
    <col min="11276" max="11285" width="7.6328125" style="1" customWidth="1"/>
    <col min="11286" max="11287" width="16.6328125" style="1" customWidth="1"/>
    <col min="11288" max="11288" width="10.08984375" style="1" customWidth="1"/>
    <col min="11289" max="11289" width="15" style="1" customWidth="1"/>
    <col min="11290" max="11521" width="9.08984375" style="1"/>
    <col min="11522" max="11522" width="15.36328125" style="1" customWidth="1"/>
    <col min="11523" max="11525" width="9.08984375" style="1"/>
    <col min="11526" max="11526" width="10.36328125" style="1" customWidth="1"/>
    <col min="11527" max="11528" width="9.08984375" style="1"/>
    <col min="11529" max="11529" width="11.6328125" style="1" customWidth="1"/>
    <col min="11530" max="11530" width="10.90625" style="1" customWidth="1"/>
    <col min="11531" max="11531" width="9.08984375" style="1"/>
    <col min="11532" max="11541" width="7.6328125" style="1" customWidth="1"/>
    <col min="11542" max="11543" width="16.6328125" style="1" customWidth="1"/>
    <col min="11544" max="11544" width="10.08984375" style="1" customWidth="1"/>
    <col min="11545" max="11545" width="15" style="1" customWidth="1"/>
    <col min="11546" max="11777" width="9.08984375" style="1"/>
    <col min="11778" max="11778" width="15.36328125" style="1" customWidth="1"/>
    <col min="11779" max="11781" width="9.08984375" style="1"/>
    <col min="11782" max="11782" width="10.36328125" style="1" customWidth="1"/>
    <col min="11783" max="11784" width="9.08984375" style="1"/>
    <col min="11785" max="11785" width="11.6328125" style="1" customWidth="1"/>
    <col min="11786" max="11786" width="10.90625" style="1" customWidth="1"/>
    <col min="11787" max="11787" width="9.08984375" style="1"/>
    <col min="11788" max="11797" width="7.6328125" style="1" customWidth="1"/>
    <col min="11798" max="11799" width="16.6328125" style="1" customWidth="1"/>
    <col min="11800" max="11800" width="10.08984375" style="1" customWidth="1"/>
    <col min="11801" max="11801" width="15" style="1" customWidth="1"/>
    <col min="11802" max="12033" width="9.08984375" style="1"/>
    <col min="12034" max="12034" width="15.36328125" style="1" customWidth="1"/>
    <col min="12035" max="12037" width="9.08984375" style="1"/>
    <col min="12038" max="12038" width="10.36328125" style="1" customWidth="1"/>
    <col min="12039" max="12040" width="9.08984375" style="1"/>
    <col min="12041" max="12041" width="11.6328125" style="1" customWidth="1"/>
    <col min="12042" max="12042" width="10.90625" style="1" customWidth="1"/>
    <col min="12043" max="12043" width="9.08984375" style="1"/>
    <col min="12044" max="12053" width="7.6328125" style="1" customWidth="1"/>
    <col min="12054" max="12055" width="16.6328125" style="1" customWidth="1"/>
    <col min="12056" max="12056" width="10.08984375" style="1" customWidth="1"/>
    <col min="12057" max="12057" width="15" style="1" customWidth="1"/>
    <col min="12058" max="12289" width="9.08984375" style="1"/>
    <col min="12290" max="12290" width="15.36328125" style="1" customWidth="1"/>
    <col min="12291" max="12293" width="9.08984375" style="1"/>
    <col min="12294" max="12294" width="10.36328125" style="1" customWidth="1"/>
    <col min="12295" max="12296" width="9.08984375" style="1"/>
    <col min="12297" max="12297" width="11.6328125" style="1" customWidth="1"/>
    <col min="12298" max="12298" width="10.90625" style="1" customWidth="1"/>
    <col min="12299" max="12299" width="9.08984375" style="1"/>
    <col min="12300" max="12309" width="7.6328125" style="1" customWidth="1"/>
    <col min="12310" max="12311" width="16.6328125" style="1" customWidth="1"/>
    <col min="12312" max="12312" width="10.08984375" style="1" customWidth="1"/>
    <col min="12313" max="12313" width="15" style="1" customWidth="1"/>
    <col min="12314" max="12545" width="9.08984375" style="1"/>
    <col min="12546" max="12546" width="15.36328125" style="1" customWidth="1"/>
    <col min="12547" max="12549" width="9.08984375" style="1"/>
    <col min="12550" max="12550" width="10.36328125" style="1" customWidth="1"/>
    <col min="12551" max="12552" width="9.08984375" style="1"/>
    <col min="12553" max="12553" width="11.6328125" style="1" customWidth="1"/>
    <col min="12554" max="12554" width="10.90625" style="1" customWidth="1"/>
    <col min="12555" max="12555" width="9.08984375" style="1"/>
    <col min="12556" max="12565" width="7.6328125" style="1" customWidth="1"/>
    <col min="12566" max="12567" width="16.6328125" style="1" customWidth="1"/>
    <col min="12568" max="12568" width="10.08984375" style="1" customWidth="1"/>
    <col min="12569" max="12569" width="15" style="1" customWidth="1"/>
    <col min="12570" max="12801" width="9.08984375" style="1"/>
    <col min="12802" max="12802" width="15.36328125" style="1" customWidth="1"/>
    <col min="12803" max="12805" width="9.08984375" style="1"/>
    <col min="12806" max="12806" width="10.36328125" style="1" customWidth="1"/>
    <col min="12807" max="12808" width="9.08984375" style="1"/>
    <col min="12809" max="12809" width="11.6328125" style="1" customWidth="1"/>
    <col min="12810" max="12810" width="10.90625" style="1" customWidth="1"/>
    <col min="12811" max="12811" width="9.08984375" style="1"/>
    <col min="12812" max="12821" width="7.6328125" style="1" customWidth="1"/>
    <col min="12822" max="12823" width="16.6328125" style="1" customWidth="1"/>
    <col min="12824" max="12824" width="10.08984375" style="1" customWidth="1"/>
    <col min="12825" max="12825" width="15" style="1" customWidth="1"/>
    <col min="12826" max="13057" width="9.08984375" style="1"/>
    <col min="13058" max="13058" width="15.36328125" style="1" customWidth="1"/>
    <col min="13059" max="13061" width="9.08984375" style="1"/>
    <col min="13062" max="13062" width="10.36328125" style="1" customWidth="1"/>
    <col min="13063" max="13064" width="9.08984375" style="1"/>
    <col min="13065" max="13065" width="11.6328125" style="1" customWidth="1"/>
    <col min="13066" max="13066" width="10.90625" style="1" customWidth="1"/>
    <col min="13067" max="13067" width="9.08984375" style="1"/>
    <col min="13068" max="13077" width="7.6328125" style="1" customWidth="1"/>
    <col min="13078" max="13079" width="16.6328125" style="1" customWidth="1"/>
    <col min="13080" max="13080" width="10.08984375" style="1" customWidth="1"/>
    <col min="13081" max="13081" width="15" style="1" customWidth="1"/>
    <col min="13082" max="13313" width="9.08984375" style="1"/>
    <col min="13314" max="13314" width="15.36328125" style="1" customWidth="1"/>
    <col min="13315" max="13317" width="9.08984375" style="1"/>
    <col min="13318" max="13318" width="10.36328125" style="1" customWidth="1"/>
    <col min="13319" max="13320" width="9.08984375" style="1"/>
    <col min="13321" max="13321" width="11.6328125" style="1" customWidth="1"/>
    <col min="13322" max="13322" width="10.90625" style="1" customWidth="1"/>
    <col min="13323" max="13323" width="9.08984375" style="1"/>
    <col min="13324" max="13333" width="7.6328125" style="1" customWidth="1"/>
    <col min="13334" max="13335" width="16.6328125" style="1" customWidth="1"/>
    <col min="13336" max="13336" width="10.08984375" style="1" customWidth="1"/>
    <col min="13337" max="13337" width="15" style="1" customWidth="1"/>
    <col min="13338" max="13569" width="9.08984375" style="1"/>
    <col min="13570" max="13570" width="15.36328125" style="1" customWidth="1"/>
    <col min="13571" max="13573" width="9.08984375" style="1"/>
    <col min="13574" max="13574" width="10.36328125" style="1" customWidth="1"/>
    <col min="13575" max="13576" width="9.08984375" style="1"/>
    <col min="13577" max="13577" width="11.6328125" style="1" customWidth="1"/>
    <col min="13578" max="13578" width="10.90625" style="1" customWidth="1"/>
    <col min="13579" max="13579" width="9.08984375" style="1"/>
    <col min="13580" max="13589" width="7.6328125" style="1" customWidth="1"/>
    <col min="13590" max="13591" width="16.6328125" style="1" customWidth="1"/>
    <col min="13592" max="13592" width="10.08984375" style="1" customWidth="1"/>
    <col min="13593" max="13593" width="15" style="1" customWidth="1"/>
    <col min="13594" max="13825" width="9.08984375" style="1"/>
    <col min="13826" max="13826" width="15.36328125" style="1" customWidth="1"/>
    <col min="13827" max="13829" width="9.08984375" style="1"/>
    <col min="13830" max="13830" width="10.36328125" style="1" customWidth="1"/>
    <col min="13831" max="13832" width="9.08984375" style="1"/>
    <col min="13833" max="13833" width="11.6328125" style="1" customWidth="1"/>
    <col min="13834" max="13834" width="10.90625" style="1" customWidth="1"/>
    <col min="13835" max="13835" width="9.08984375" style="1"/>
    <col min="13836" max="13845" width="7.6328125" style="1" customWidth="1"/>
    <col min="13846" max="13847" width="16.6328125" style="1" customWidth="1"/>
    <col min="13848" max="13848" width="10.08984375" style="1" customWidth="1"/>
    <col min="13849" max="13849" width="15" style="1" customWidth="1"/>
    <col min="13850" max="14081" width="9.08984375" style="1"/>
    <col min="14082" max="14082" width="15.36328125" style="1" customWidth="1"/>
    <col min="14083" max="14085" width="9.08984375" style="1"/>
    <col min="14086" max="14086" width="10.36328125" style="1" customWidth="1"/>
    <col min="14087" max="14088" width="9.08984375" style="1"/>
    <col min="14089" max="14089" width="11.6328125" style="1" customWidth="1"/>
    <col min="14090" max="14090" width="10.90625" style="1" customWidth="1"/>
    <col min="14091" max="14091" width="9.08984375" style="1"/>
    <col min="14092" max="14101" width="7.6328125" style="1" customWidth="1"/>
    <col min="14102" max="14103" width="16.6328125" style="1" customWidth="1"/>
    <col min="14104" max="14104" width="10.08984375" style="1" customWidth="1"/>
    <col min="14105" max="14105" width="15" style="1" customWidth="1"/>
    <col min="14106" max="14337" width="9.08984375" style="1"/>
    <col min="14338" max="14338" width="15.36328125" style="1" customWidth="1"/>
    <col min="14339" max="14341" width="9.08984375" style="1"/>
    <col min="14342" max="14342" width="10.36328125" style="1" customWidth="1"/>
    <col min="14343" max="14344" width="9.08984375" style="1"/>
    <col min="14345" max="14345" width="11.6328125" style="1" customWidth="1"/>
    <col min="14346" max="14346" width="10.90625" style="1" customWidth="1"/>
    <col min="14347" max="14347" width="9.08984375" style="1"/>
    <col min="14348" max="14357" width="7.6328125" style="1" customWidth="1"/>
    <col min="14358" max="14359" width="16.6328125" style="1" customWidth="1"/>
    <col min="14360" max="14360" width="10.08984375" style="1" customWidth="1"/>
    <col min="14361" max="14361" width="15" style="1" customWidth="1"/>
    <col min="14362" max="14593" width="9.08984375" style="1"/>
    <col min="14594" max="14594" width="15.36328125" style="1" customWidth="1"/>
    <col min="14595" max="14597" width="9.08984375" style="1"/>
    <col min="14598" max="14598" width="10.36328125" style="1" customWidth="1"/>
    <col min="14599" max="14600" width="9.08984375" style="1"/>
    <col min="14601" max="14601" width="11.6328125" style="1" customWidth="1"/>
    <col min="14602" max="14602" width="10.90625" style="1" customWidth="1"/>
    <col min="14603" max="14603" width="9.08984375" style="1"/>
    <col min="14604" max="14613" width="7.6328125" style="1" customWidth="1"/>
    <col min="14614" max="14615" width="16.6328125" style="1" customWidth="1"/>
    <col min="14616" max="14616" width="10.08984375" style="1" customWidth="1"/>
    <col min="14617" max="14617" width="15" style="1" customWidth="1"/>
    <col min="14618" max="14849" width="9.08984375" style="1"/>
    <col min="14850" max="14850" width="15.36328125" style="1" customWidth="1"/>
    <col min="14851" max="14853" width="9.08984375" style="1"/>
    <col min="14854" max="14854" width="10.36328125" style="1" customWidth="1"/>
    <col min="14855" max="14856" width="9.08984375" style="1"/>
    <col min="14857" max="14857" width="11.6328125" style="1" customWidth="1"/>
    <col min="14858" max="14858" width="10.90625" style="1" customWidth="1"/>
    <col min="14859" max="14859" width="9.08984375" style="1"/>
    <col min="14860" max="14869" width="7.6328125" style="1" customWidth="1"/>
    <col min="14870" max="14871" width="16.6328125" style="1" customWidth="1"/>
    <col min="14872" max="14872" width="10.08984375" style="1" customWidth="1"/>
    <col min="14873" max="14873" width="15" style="1" customWidth="1"/>
    <col min="14874" max="15105" width="9.08984375" style="1"/>
    <col min="15106" max="15106" width="15.36328125" style="1" customWidth="1"/>
    <col min="15107" max="15109" width="9.08984375" style="1"/>
    <col min="15110" max="15110" width="10.36328125" style="1" customWidth="1"/>
    <col min="15111" max="15112" width="9.08984375" style="1"/>
    <col min="15113" max="15113" width="11.6328125" style="1" customWidth="1"/>
    <col min="15114" max="15114" width="10.90625" style="1" customWidth="1"/>
    <col min="15115" max="15115" width="9.08984375" style="1"/>
    <col min="15116" max="15125" width="7.6328125" style="1" customWidth="1"/>
    <col min="15126" max="15127" width="16.6328125" style="1" customWidth="1"/>
    <col min="15128" max="15128" width="10.08984375" style="1" customWidth="1"/>
    <col min="15129" max="15129" width="15" style="1" customWidth="1"/>
    <col min="15130" max="15361" width="9.08984375" style="1"/>
    <col min="15362" max="15362" width="15.36328125" style="1" customWidth="1"/>
    <col min="15363" max="15365" width="9.08984375" style="1"/>
    <col min="15366" max="15366" width="10.36328125" style="1" customWidth="1"/>
    <col min="15367" max="15368" width="9.08984375" style="1"/>
    <col min="15369" max="15369" width="11.6328125" style="1" customWidth="1"/>
    <col min="15370" max="15370" width="10.90625" style="1" customWidth="1"/>
    <col min="15371" max="15371" width="9.08984375" style="1"/>
    <col min="15372" max="15381" width="7.6328125" style="1" customWidth="1"/>
    <col min="15382" max="15383" width="16.6328125" style="1" customWidth="1"/>
    <col min="15384" max="15384" width="10.08984375" style="1" customWidth="1"/>
    <col min="15385" max="15385" width="15" style="1" customWidth="1"/>
    <col min="15386" max="15617" width="9.08984375" style="1"/>
    <col min="15618" max="15618" width="15.36328125" style="1" customWidth="1"/>
    <col min="15619" max="15621" width="9.08984375" style="1"/>
    <col min="15622" max="15622" width="10.36328125" style="1" customWidth="1"/>
    <col min="15623" max="15624" width="9.08984375" style="1"/>
    <col min="15625" max="15625" width="11.6328125" style="1" customWidth="1"/>
    <col min="15626" max="15626" width="10.90625" style="1" customWidth="1"/>
    <col min="15627" max="15627" width="9.08984375" style="1"/>
    <col min="15628" max="15637" width="7.6328125" style="1" customWidth="1"/>
    <col min="15638" max="15639" width="16.6328125" style="1" customWidth="1"/>
    <col min="15640" max="15640" width="10.08984375" style="1" customWidth="1"/>
    <col min="15641" max="15641" width="15" style="1" customWidth="1"/>
    <col min="15642" max="15873" width="9.08984375" style="1"/>
    <col min="15874" max="15874" width="15.36328125" style="1" customWidth="1"/>
    <col min="15875" max="15877" width="9.08984375" style="1"/>
    <col min="15878" max="15878" width="10.36328125" style="1" customWidth="1"/>
    <col min="15879" max="15880" width="9.08984375" style="1"/>
    <col min="15881" max="15881" width="11.6328125" style="1" customWidth="1"/>
    <col min="15882" max="15882" width="10.90625" style="1" customWidth="1"/>
    <col min="15883" max="15883" width="9.08984375" style="1"/>
    <col min="15884" max="15893" width="7.6328125" style="1" customWidth="1"/>
    <col min="15894" max="15895" width="16.6328125" style="1" customWidth="1"/>
    <col min="15896" max="15896" width="10.08984375" style="1" customWidth="1"/>
    <col min="15897" max="15897" width="15" style="1" customWidth="1"/>
    <col min="15898" max="16129" width="9.08984375" style="1"/>
    <col min="16130" max="16130" width="15.36328125" style="1" customWidth="1"/>
    <col min="16131" max="16133" width="9.08984375" style="1"/>
    <col min="16134" max="16134" width="10.36328125" style="1" customWidth="1"/>
    <col min="16135" max="16136" width="9.08984375" style="1"/>
    <col min="16137" max="16137" width="11.6328125" style="1" customWidth="1"/>
    <col min="16138" max="16138" width="10.90625" style="1" customWidth="1"/>
    <col min="16139" max="16139" width="9.08984375" style="1"/>
    <col min="16140" max="16149" width="7.6328125" style="1" customWidth="1"/>
    <col min="16150" max="16151" width="16.6328125" style="1" customWidth="1"/>
    <col min="16152" max="16152" width="10.08984375" style="1" customWidth="1"/>
    <col min="16153" max="16153" width="15" style="1" customWidth="1"/>
    <col min="16154" max="16384" width="9.08984375" style="1"/>
  </cols>
  <sheetData>
    <row r="1" spans="1:25" ht="11" thickTop="1">
      <c r="A1" s="206" t="s">
        <v>0</v>
      </c>
      <c r="B1" s="207"/>
      <c r="C1" s="207"/>
      <c r="D1" s="207"/>
      <c r="E1" s="207"/>
      <c r="F1" s="207"/>
      <c r="G1" s="207"/>
      <c r="H1" s="207"/>
      <c r="I1" s="207"/>
      <c r="J1" s="207"/>
      <c r="K1" s="207"/>
      <c r="L1" s="207"/>
      <c r="M1" s="207"/>
      <c r="N1" s="207"/>
      <c r="O1" s="207"/>
      <c r="P1" s="207"/>
      <c r="Q1" s="207"/>
      <c r="R1" s="207"/>
      <c r="S1" s="207"/>
      <c r="T1" s="207"/>
      <c r="U1" s="207"/>
      <c r="V1" s="207"/>
      <c r="W1" s="207"/>
      <c r="X1" s="207"/>
      <c r="Y1" s="208"/>
    </row>
    <row r="2" spans="1:25" ht="84">
      <c r="A2" s="136" t="s">
        <v>1</v>
      </c>
      <c r="B2" s="137" t="s">
        <v>2</v>
      </c>
      <c r="C2" s="137" t="s">
        <v>3</v>
      </c>
      <c r="D2" s="137" t="s">
        <v>4</v>
      </c>
      <c r="E2" s="137" t="s">
        <v>5</v>
      </c>
      <c r="F2" s="137" t="s">
        <v>6</v>
      </c>
      <c r="G2" s="137" t="s">
        <v>7</v>
      </c>
      <c r="H2" s="137" t="s">
        <v>8</v>
      </c>
      <c r="I2" s="137" t="s">
        <v>9</v>
      </c>
      <c r="J2" s="138" t="s">
        <v>10</v>
      </c>
      <c r="K2" s="138" t="s">
        <v>11</v>
      </c>
      <c r="L2" s="209" t="s">
        <v>12</v>
      </c>
      <c r="M2" s="209"/>
      <c r="N2" s="209" t="s">
        <v>13</v>
      </c>
      <c r="O2" s="209"/>
      <c r="P2" s="209" t="s">
        <v>14</v>
      </c>
      <c r="Q2" s="209"/>
      <c r="R2" s="209" t="s">
        <v>15</v>
      </c>
      <c r="S2" s="209"/>
      <c r="T2" s="209" t="s">
        <v>16</v>
      </c>
      <c r="U2" s="209"/>
      <c r="V2" s="137" t="s">
        <v>17</v>
      </c>
      <c r="W2" s="137" t="s">
        <v>18</v>
      </c>
      <c r="X2" s="137" t="s">
        <v>19</v>
      </c>
      <c r="Y2" s="139" t="s">
        <v>20</v>
      </c>
    </row>
    <row r="3" spans="1:25" ht="10.5">
      <c r="A3" s="2"/>
      <c r="B3" s="3"/>
      <c r="C3" s="4"/>
      <c r="D3" s="4"/>
      <c r="E3" s="4"/>
      <c r="F3" s="4"/>
      <c r="G3" s="4"/>
      <c r="H3" s="4"/>
      <c r="I3" s="4"/>
      <c r="J3" s="4"/>
      <c r="K3" s="5"/>
      <c r="L3" s="6" t="s">
        <v>21</v>
      </c>
      <c r="M3" s="6" t="s">
        <v>22</v>
      </c>
      <c r="N3" s="6" t="s">
        <v>21</v>
      </c>
      <c r="O3" s="6" t="s">
        <v>22</v>
      </c>
      <c r="P3" s="6" t="s">
        <v>21</v>
      </c>
      <c r="Q3" s="6" t="s">
        <v>22</v>
      </c>
      <c r="R3" s="6" t="s">
        <v>21</v>
      </c>
      <c r="S3" s="6" t="s">
        <v>22</v>
      </c>
      <c r="T3" s="6" t="s">
        <v>21</v>
      </c>
      <c r="U3" s="6" t="s">
        <v>22</v>
      </c>
      <c r="V3" s="6"/>
      <c r="W3" s="7"/>
      <c r="X3" s="4"/>
      <c r="Y3" s="8"/>
    </row>
    <row r="4" spans="1:25">
      <c r="A4" s="9" t="s">
        <v>23</v>
      </c>
      <c r="B4" s="10" t="s">
        <v>24</v>
      </c>
      <c r="C4" s="18">
        <v>285</v>
      </c>
      <c r="D4" s="18">
        <v>181</v>
      </c>
      <c r="E4" s="18">
        <v>104</v>
      </c>
      <c r="F4" s="18" t="s">
        <v>283</v>
      </c>
      <c r="G4" s="18">
        <v>196</v>
      </c>
      <c r="H4" s="12">
        <v>7</v>
      </c>
      <c r="I4" s="12">
        <v>113</v>
      </c>
      <c r="J4" s="12">
        <v>2048</v>
      </c>
      <c r="K4" s="12">
        <v>2068</v>
      </c>
      <c r="L4" s="12">
        <v>10</v>
      </c>
      <c r="M4" s="12">
        <v>0</v>
      </c>
      <c r="N4" s="12">
        <v>123</v>
      </c>
      <c r="O4" s="12">
        <v>0</v>
      </c>
      <c r="P4" s="12">
        <v>15</v>
      </c>
      <c r="Q4" s="12">
        <v>12</v>
      </c>
      <c r="R4" s="12">
        <v>4</v>
      </c>
      <c r="S4" s="12">
        <v>2</v>
      </c>
      <c r="T4" s="12">
        <v>0</v>
      </c>
      <c r="U4" s="12">
        <v>0</v>
      </c>
      <c r="V4" s="184">
        <v>11427990.039999999</v>
      </c>
      <c r="W4" s="184">
        <v>11129569.640000001</v>
      </c>
      <c r="X4" s="142">
        <v>72.068001929658138</v>
      </c>
      <c r="Y4" s="186">
        <v>1143980.17</v>
      </c>
    </row>
    <row r="5" spans="1:25">
      <c r="A5" s="2" t="s">
        <v>25</v>
      </c>
      <c r="B5" s="3" t="s">
        <v>26</v>
      </c>
      <c r="C5" s="13">
        <v>3129</v>
      </c>
      <c r="D5" s="13">
        <v>3129</v>
      </c>
      <c r="E5" s="14">
        <v>0</v>
      </c>
      <c r="F5" s="14" t="s">
        <v>230</v>
      </c>
      <c r="G5" s="14">
        <v>2352</v>
      </c>
      <c r="H5" s="14" t="s">
        <v>230</v>
      </c>
      <c r="I5" s="14" t="s">
        <v>230</v>
      </c>
      <c r="J5" s="14">
        <v>14810</v>
      </c>
      <c r="K5" s="14">
        <v>14642</v>
      </c>
      <c r="L5" s="14">
        <v>75</v>
      </c>
      <c r="M5" s="14">
        <v>5</v>
      </c>
      <c r="N5" s="14">
        <v>447</v>
      </c>
      <c r="O5" s="14">
        <v>1</v>
      </c>
      <c r="P5" s="14">
        <v>15</v>
      </c>
      <c r="Q5" s="14">
        <v>0</v>
      </c>
      <c r="R5" s="14">
        <v>21</v>
      </c>
      <c r="S5" s="14">
        <v>0</v>
      </c>
      <c r="T5" s="14">
        <v>0</v>
      </c>
      <c r="U5" s="14">
        <v>0</v>
      </c>
      <c r="V5" s="185">
        <v>78445551</v>
      </c>
      <c r="W5" s="185">
        <v>85994054</v>
      </c>
      <c r="X5" s="19">
        <v>100.17013092908395</v>
      </c>
      <c r="Y5" s="187">
        <v>2981436</v>
      </c>
    </row>
    <row r="6" spans="1:25">
      <c r="A6" s="9" t="s">
        <v>27</v>
      </c>
      <c r="B6" s="10" t="s">
        <v>28</v>
      </c>
      <c r="C6" s="11">
        <v>158</v>
      </c>
      <c r="D6" s="11">
        <v>158</v>
      </c>
      <c r="E6" s="11">
        <v>0</v>
      </c>
      <c r="F6" s="11" t="s">
        <v>230</v>
      </c>
      <c r="G6" s="11">
        <v>138.55000000000001</v>
      </c>
      <c r="H6" s="11">
        <v>10</v>
      </c>
      <c r="I6" s="12" t="s">
        <v>230</v>
      </c>
      <c r="J6" s="12">
        <v>1052</v>
      </c>
      <c r="K6" s="12">
        <v>1076</v>
      </c>
      <c r="L6" s="12">
        <v>4</v>
      </c>
      <c r="M6" s="12">
        <v>0</v>
      </c>
      <c r="N6" s="12">
        <v>41</v>
      </c>
      <c r="O6" s="12">
        <v>10</v>
      </c>
      <c r="P6" s="12">
        <v>5</v>
      </c>
      <c r="Q6" s="12">
        <v>4</v>
      </c>
      <c r="R6" s="12">
        <v>4</v>
      </c>
      <c r="S6" s="12">
        <v>0</v>
      </c>
      <c r="T6" s="12">
        <v>0</v>
      </c>
      <c r="U6" s="12">
        <v>0</v>
      </c>
      <c r="V6" s="184">
        <v>4291008</v>
      </c>
      <c r="W6" s="184">
        <v>4607206.55</v>
      </c>
      <c r="X6" s="142">
        <v>90.451334278969085</v>
      </c>
      <c r="Y6" s="186">
        <v>316545.43</v>
      </c>
    </row>
    <row r="7" spans="1:25">
      <c r="A7" s="2" t="s">
        <v>29</v>
      </c>
      <c r="B7" s="3" t="s">
        <v>30</v>
      </c>
      <c r="C7" s="13">
        <v>402</v>
      </c>
      <c r="D7" s="13">
        <v>322</v>
      </c>
      <c r="E7" s="13">
        <v>80</v>
      </c>
      <c r="F7" s="13" t="s">
        <v>230</v>
      </c>
      <c r="G7" s="13">
        <v>310</v>
      </c>
      <c r="H7" s="13">
        <v>8</v>
      </c>
      <c r="I7" s="13" t="s">
        <v>230</v>
      </c>
      <c r="J7" s="13">
        <v>2449</v>
      </c>
      <c r="K7" s="13">
        <v>2468</v>
      </c>
      <c r="L7" s="13">
        <v>9</v>
      </c>
      <c r="M7" s="13">
        <v>1</v>
      </c>
      <c r="N7" s="13">
        <v>60</v>
      </c>
      <c r="O7" s="13">
        <v>30</v>
      </c>
      <c r="P7" s="13">
        <v>17</v>
      </c>
      <c r="Q7" s="13">
        <v>6</v>
      </c>
      <c r="R7" s="13">
        <v>5</v>
      </c>
      <c r="S7" s="13">
        <v>1</v>
      </c>
      <c r="T7" s="13">
        <v>0</v>
      </c>
      <c r="U7" s="13">
        <v>0</v>
      </c>
      <c r="V7" s="143">
        <v>8830920</v>
      </c>
      <c r="W7" s="143">
        <v>9348424</v>
      </c>
      <c r="X7" s="19">
        <v>82.619743703049053</v>
      </c>
      <c r="Y7" s="183">
        <v>218873.83</v>
      </c>
    </row>
    <row r="8" spans="1:25">
      <c r="A8" s="9" t="s">
        <v>27</v>
      </c>
      <c r="B8" s="17" t="s">
        <v>31</v>
      </c>
      <c r="C8" s="18" t="s">
        <v>293</v>
      </c>
      <c r="D8" s="11">
        <v>107</v>
      </c>
      <c r="E8" s="11" t="s">
        <v>332</v>
      </c>
      <c r="F8" s="11" t="s">
        <v>230</v>
      </c>
      <c r="G8" s="11">
        <v>171</v>
      </c>
      <c r="H8" s="11">
        <v>3</v>
      </c>
      <c r="I8" s="12" t="s">
        <v>230</v>
      </c>
      <c r="J8" s="12">
        <v>1039</v>
      </c>
      <c r="K8" s="12">
        <v>1024</v>
      </c>
      <c r="L8" s="12">
        <v>5</v>
      </c>
      <c r="M8" s="12">
        <v>0</v>
      </c>
      <c r="N8" s="12">
        <v>49</v>
      </c>
      <c r="O8" s="12">
        <v>9</v>
      </c>
      <c r="P8" s="12">
        <v>5</v>
      </c>
      <c r="Q8" s="12">
        <v>6</v>
      </c>
      <c r="R8" s="12">
        <v>5</v>
      </c>
      <c r="S8" s="12">
        <v>1</v>
      </c>
      <c r="T8" s="12">
        <v>0</v>
      </c>
      <c r="U8" s="12">
        <v>0</v>
      </c>
      <c r="V8" s="184">
        <v>3197862</v>
      </c>
      <c r="W8" s="184">
        <v>3118382</v>
      </c>
      <c r="X8" s="142">
        <v>48.820070450097852</v>
      </c>
      <c r="Y8" s="186">
        <v>792077</v>
      </c>
    </row>
    <row r="9" spans="1:25">
      <c r="A9" s="2" t="s">
        <v>32</v>
      </c>
      <c r="B9" s="15" t="s">
        <v>33</v>
      </c>
      <c r="C9" s="16">
        <v>1396</v>
      </c>
      <c r="D9" s="16">
        <v>1362</v>
      </c>
      <c r="E9" s="16">
        <v>34</v>
      </c>
      <c r="F9" s="16">
        <v>152</v>
      </c>
      <c r="G9" s="16">
        <v>900</v>
      </c>
      <c r="H9" s="16">
        <v>20</v>
      </c>
      <c r="I9" s="14">
        <v>99</v>
      </c>
      <c r="J9" s="14">
        <v>6994</v>
      </c>
      <c r="K9" s="14">
        <v>6948</v>
      </c>
      <c r="L9" s="14">
        <v>27</v>
      </c>
      <c r="M9" s="14">
        <v>2</v>
      </c>
      <c r="N9" s="14">
        <v>226</v>
      </c>
      <c r="O9" s="14">
        <v>0</v>
      </c>
      <c r="P9" s="14">
        <v>65</v>
      </c>
      <c r="Q9" s="14">
        <v>23</v>
      </c>
      <c r="R9" s="14">
        <v>21</v>
      </c>
      <c r="S9" s="14">
        <v>0</v>
      </c>
      <c r="T9" s="14">
        <v>8</v>
      </c>
      <c r="U9" s="14">
        <v>4</v>
      </c>
      <c r="V9" s="185">
        <v>35215516</v>
      </c>
      <c r="W9" s="185">
        <v>35659757</v>
      </c>
      <c r="X9" s="19">
        <v>97.795760143705351</v>
      </c>
      <c r="Y9" s="187">
        <v>4201391.1100000003</v>
      </c>
    </row>
    <row r="10" spans="1:25" ht="10.5">
      <c r="A10" s="9" t="s">
        <v>23</v>
      </c>
      <c r="B10" s="17" t="s">
        <v>34</v>
      </c>
      <c r="C10" s="18">
        <v>350</v>
      </c>
      <c r="D10" s="18">
        <v>237</v>
      </c>
      <c r="E10" s="18">
        <v>113</v>
      </c>
      <c r="F10" s="18" t="s">
        <v>230</v>
      </c>
      <c r="G10" s="11">
        <v>338</v>
      </c>
      <c r="H10" s="11">
        <v>5</v>
      </c>
      <c r="I10" s="12" t="s">
        <v>230</v>
      </c>
      <c r="J10" s="12">
        <v>2056</v>
      </c>
      <c r="K10" s="12">
        <v>2046</v>
      </c>
      <c r="L10" s="12">
        <v>3</v>
      </c>
      <c r="M10" s="12">
        <v>0</v>
      </c>
      <c r="N10" s="12">
        <v>87</v>
      </c>
      <c r="O10" s="12">
        <v>8</v>
      </c>
      <c r="P10" s="12">
        <v>11</v>
      </c>
      <c r="Q10" s="12">
        <v>4</v>
      </c>
      <c r="R10" s="12">
        <v>0</v>
      </c>
      <c r="S10" s="12">
        <v>0</v>
      </c>
      <c r="T10" s="12">
        <v>0</v>
      </c>
      <c r="U10" s="12">
        <v>0</v>
      </c>
      <c r="V10" s="184">
        <v>8758196</v>
      </c>
      <c r="W10" s="184">
        <v>8626760</v>
      </c>
      <c r="X10" s="142">
        <v>69.925913917483982</v>
      </c>
      <c r="Y10" s="158" t="s">
        <v>283</v>
      </c>
    </row>
    <row r="11" spans="1:25">
      <c r="A11" s="2" t="s">
        <v>27</v>
      </c>
      <c r="B11" s="15" t="s">
        <v>35</v>
      </c>
      <c r="C11" s="16">
        <v>207</v>
      </c>
      <c r="D11" s="16">
        <v>154</v>
      </c>
      <c r="E11" s="16">
        <v>53</v>
      </c>
      <c r="F11" s="16" t="s">
        <v>230</v>
      </c>
      <c r="G11" s="16">
        <v>176.22</v>
      </c>
      <c r="H11" s="16">
        <v>5.1100000000000003</v>
      </c>
      <c r="I11" s="14" t="s">
        <v>230</v>
      </c>
      <c r="J11" s="14">
        <v>1175</v>
      </c>
      <c r="K11" s="14">
        <v>1175</v>
      </c>
      <c r="L11" s="14">
        <v>4</v>
      </c>
      <c r="M11" s="14">
        <v>0</v>
      </c>
      <c r="N11" s="14">
        <v>35</v>
      </c>
      <c r="O11" s="14">
        <v>17</v>
      </c>
      <c r="P11" s="14">
        <v>5</v>
      </c>
      <c r="Q11" s="14">
        <v>3</v>
      </c>
      <c r="R11" s="14">
        <v>6</v>
      </c>
      <c r="S11" s="14">
        <v>1</v>
      </c>
      <c r="T11" s="14">
        <v>3</v>
      </c>
      <c r="U11" s="14">
        <v>0</v>
      </c>
      <c r="V11" s="185">
        <v>4338492</v>
      </c>
      <c r="W11" s="185">
        <v>4095983.7</v>
      </c>
      <c r="X11" s="19">
        <v>63.681041599619405</v>
      </c>
      <c r="Y11" s="187">
        <v>37135.730000000003</v>
      </c>
    </row>
    <row r="12" spans="1:25">
      <c r="A12" s="9" t="s">
        <v>36</v>
      </c>
      <c r="B12" s="10" t="s">
        <v>37</v>
      </c>
      <c r="C12" s="11">
        <v>854</v>
      </c>
      <c r="D12" s="18">
        <v>730</v>
      </c>
      <c r="E12" s="18">
        <v>124</v>
      </c>
      <c r="F12" s="18">
        <v>324</v>
      </c>
      <c r="G12" s="11">
        <v>814</v>
      </c>
      <c r="H12" s="11">
        <v>328</v>
      </c>
      <c r="I12" s="12">
        <v>227</v>
      </c>
      <c r="J12" s="12">
        <v>7347</v>
      </c>
      <c r="K12" s="12">
        <v>7313</v>
      </c>
      <c r="L12" s="12">
        <v>25</v>
      </c>
      <c r="M12" s="12">
        <v>0</v>
      </c>
      <c r="N12" s="12">
        <v>278</v>
      </c>
      <c r="O12" s="12">
        <v>0</v>
      </c>
      <c r="P12" s="12">
        <v>46</v>
      </c>
      <c r="Q12" s="12">
        <v>24</v>
      </c>
      <c r="R12" s="12">
        <v>27</v>
      </c>
      <c r="S12" s="12">
        <v>0</v>
      </c>
      <c r="T12" s="12">
        <v>26</v>
      </c>
      <c r="U12" s="12">
        <v>0</v>
      </c>
      <c r="V12" s="184">
        <v>29936700</v>
      </c>
      <c r="W12" s="184">
        <v>27637924</v>
      </c>
      <c r="X12" s="142">
        <v>72.738078507230924</v>
      </c>
      <c r="Y12" s="186">
        <v>1710956</v>
      </c>
    </row>
    <row r="13" spans="1:25">
      <c r="A13" s="2" t="s">
        <v>29</v>
      </c>
      <c r="B13" s="15" t="s">
        <v>38</v>
      </c>
      <c r="C13" s="13">
        <v>572</v>
      </c>
      <c r="D13" s="13">
        <v>500</v>
      </c>
      <c r="E13" s="13">
        <v>72</v>
      </c>
      <c r="F13" s="13" t="s">
        <v>230</v>
      </c>
      <c r="G13" s="13">
        <v>335</v>
      </c>
      <c r="H13" s="13">
        <v>36</v>
      </c>
      <c r="I13" s="13" t="s">
        <v>230</v>
      </c>
      <c r="J13" s="13">
        <v>2614</v>
      </c>
      <c r="K13" s="13">
        <v>2654</v>
      </c>
      <c r="L13" s="13">
        <v>5</v>
      </c>
      <c r="M13" s="13">
        <v>0</v>
      </c>
      <c r="N13" s="13">
        <v>94</v>
      </c>
      <c r="O13" s="13">
        <v>35</v>
      </c>
      <c r="P13" s="13">
        <v>16</v>
      </c>
      <c r="Q13" s="13">
        <v>11</v>
      </c>
      <c r="R13" s="13">
        <v>5</v>
      </c>
      <c r="S13" s="13">
        <v>1</v>
      </c>
      <c r="T13" s="13">
        <v>0</v>
      </c>
      <c r="U13" s="13">
        <v>0</v>
      </c>
      <c r="V13" s="185">
        <v>12200672</v>
      </c>
      <c r="W13" s="185">
        <v>11591131</v>
      </c>
      <c r="X13" s="19">
        <v>94.795591903496231</v>
      </c>
      <c r="Y13" s="187">
        <v>1265542</v>
      </c>
    </row>
    <row r="14" spans="1:25">
      <c r="A14" s="9" t="s">
        <v>29</v>
      </c>
      <c r="B14" s="17" t="s">
        <v>39</v>
      </c>
      <c r="C14" s="18">
        <v>491</v>
      </c>
      <c r="D14" s="11">
        <v>275</v>
      </c>
      <c r="E14" s="11">
        <v>216</v>
      </c>
      <c r="F14" s="11" t="s">
        <v>230</v>
      </c>
      <c r="G14" s="11">
        <v>502</v>
      </c>
      <c r="H14" s="11">
        <v>55</v>
      </c>
      <c r="I14" s="12" t="s">
        <v>230</v>
      </c>
      <c r="J14" s="12">
        <v>3582</v>
      </c>
      <c r="K14" s="12">
        <v>3594</v>
      </c>
      <c r="L14" s="12">
        <v>7</v>
      </c>
      <c r="M14" s="12">
        <v>0</v>
      </c>
      <c r="N14" s="12">
        <v>94</v>
      </c>
      <c r="O14" s="12">
        <v>16</v>
      </c>
      <c r="P14" s="12">
        <v>13</v>
      </c>
      <c r="Q14" s="12">
        <v>7</v>
      </c>
      <c r="R14" s="12">
        <v>3</v>
      </c>
      <c r="S14" s="12">
        <v>0</v>
      </c>
      <c r="T14" s="12">
        <v>0</v>
      </c>
      <c r="U14" s="12">
        <v>1</v>
      </c>
      <c r="V14" s="184">
        <v>10514394</v>
      </c>
      <c r="W14" s="184">
        <v>10574500.9</v>
      </c>
      <c r="X14" s="142">
        <v>57.142476020642512</v>
      </c>
      <c r="Y14" s="186">
        <v>2900037</v>
      </c>
    </row>
    <row r="15" spans="1:25">
      <c r="A15" s="2" t="s">
        <v>27</v>
      </c>
      <c r="B15" s="15" t="s">
        <v>40</v>
      </c>
      <c r="C15" s="16">
        <v>247</v>
      </c>
      <c r="D15" s="16">
        <v>127</v>
      </c>
      <c r="E15" s="16">
        <v>120</v>
      </c>
      <c r="F15" s="16" t="s">
        <v>230</v>
      </c>
      <c r="G15" s="16">
        <v>221</v>
      </c>
      <c r="H15" s="16">
        <v>0</v>
      </c>
      <c r="I15" s="14" t="s">
        <v>230</v>
      </c>
      <c r="J15" s="14">
        <v>1560</v>
      </c>
      <c r="K15" s="14">
        <v>1571</v>
      </c>
      <c r="L15" s="14">
        <v>4</v>
      </c>
      <c r="M15" s="14">
        <v>0</v>
      </c>
      <c r="N15" s="14">
        <v>44</v>
      </c>
      <c r="O15" s="14">
        <v>25</v>
      </c>
      <c r="P15" s="14">
        <v>4</v>
      </c>
      <c r="Q15" s="14">
        <v>3</v>
      </c>
      <c r="R15" s="14">
        <v>5</v>
      </c>
      <c r="S15" s="14">
        <v>0</v>
      </c>
      <c r="T15" s="14">
        <v>1</v>
      </c>
      <c r="U15" s="14">
        <v>0</v>
      </c>
      <c r="V15" s="185">
        <v>4980140</v>
      </c>
      <c r="W15" s="185">
        <v>4980140</v>
      </c>
      <c r="X15" s="19">
        <v>61.738548317113988</v>
      </c>
      <c r="Y15" s="187">
        <v>225000</v>
      </c>
    </row>
    <row r="16" spans="1:25">
      <c r="A16" s="9" t="s">
        <v>29</v>
      </c>
      <c r="B16" s="10" t="s">
        <v>41</v>
      </c>
      <c r="C16" s="11">
        <v>397</v>
      </c>
      <c r="D16" s="11">
        <v>268</v>
      </c>
      <c r="E16" s="11">
        <v>129</v>
      </c>
      <c r="F16" s="11" t="s">
        <v>230</v>
      </c>
      <c r="G16" s="11">
        <v>262</v>
      </c>
      <c r="H16" s="11">
        <v>26</v>
      </c>
      <c r="I16" s="12" t="s">
        <v>230</v>
      </c>
      <c r="J16" s="12">
        <v>1553</v>
      </c>
      <c r="K16" s="12">
        <v>1517</v>
      </c>
      <c r="L16" s="12">
        <v>10</v>
      </c>
      <c r="M16" s="12">
        <v>0</v>
      </c>
      <c r="N16" s="12">
        <v>73</v>
      </c>
      <c r="O16" s="12">
        <v>16</v>
      </c>
      <c r="P16" s="12">
        <v>14</v>
      </c>
      <c r="Q16" s="12">
        <v>9</v>
      </c>
      <c r="R16" s="12">
        <v>8</v>
      </c>
      <c r="S16" s="12">
        <v>0</v>
      </c>
      <c r="T16" s="12">
        <v>0</v>
      </c>
      <c r="U16" s="12">
        <v>0</v>
      </c>
      <c r="V16" s="184">
        <v>9488470</v>
      </c>
      <c r="W16" s="184">
        <v>8938895.5899999999</v>
      </c>
      <c r="X16" s="142">
        <v>93.473759175990793</v>
      </c>
      <c r="Y16" s="186">
        <v>2162228.7999999998</v>
      </c>
    </row>
    <row r="17" spans="1:25">
      <c r="A17" s="2" t="s">
        <v>32</v>
      </c>
      <c r="B17" s="15" t="s">
        <v>42</v>
      </c>
      <c r="C17" s="16">
        <v>1023</v>
      </c>
      <c r="D17" s="16">
        <v>1023</v>
      </c>
      <c r="E17" s="16">
        <v>0</v>
      </c>
      <c r="F17" s="16">
        <v>100</v>
      </c>
      <c r="G17" s="16">
        <v>823</v>
      </c>
      <c r="H17" s="16">
        <v>7</v>
      </c>
      <c r="I17" s="14">
        <v>8</v>
      </c>
      <c r="J17" s="14">
        <v>5711</v>
      </c>
      <c r="K17" s="14">
        <v>5061</v>
      </c>
      <c r="L17" s="14">
        <v>15</v>
      </c>
      <c r="M17" s="14">
        <v>0</v>
      </c>
      <c r="N17" s="14">
        <v>243</v>
      </c>
      <c r="O17" s="14">
        <v>0</v>
      </c>
      <c r="P17" s="14">
        <v>36</v>
      </c>
      <c r="Q17" s="14">
        <v>21</v>
      </c>
      <c r="R17" s="14">
        <v>26</v>
      </c>
      <c r="S17" s="14">
        <v>0</v>
      </c>
      <c r="T17" s="14">
        <v>0</v>
      </c>
      <c r="U17" s="14">
        <v>0</v>
      </c>
      <c r="V17" s="185">
        <v>30316295</v>
      </c>
      <c r="W17" s="185">
        <v>29998251</v>
      </c>
      <c r="X17" s="19">
        <v>98.901310518767616</v>
      </c>
      <c r="Y17" s="187">
        <v>1531958</v>
      </c>
    </row>
    <row r="18" spans="1:25">
      <c r="A18" s="9" t="s">
        <v>27</v>
      </c>
      <c r="B18" s="10" t="s">
        <v>43</v>
      </c>
      <c r="C18" s="11">
        <v>126</v>
      </c>
      <c r="D18" s="11">
        <v>66</v>
      </c>
      <c r="E18" s="11">
        <v>60</v>
      </c>
      <c r="F18" s="11" t="s">
        <v>230</v>
      </c>
      <c r="G18" s="11">
        <v>107</v>
      </c>
      <c r="H18" s="11">
        <v>2</v>
      </c>
      <c r="I18" s="12" t="s">
        <v>230</v>
      </c>
      <c r="J18" s="12">
        <v>600</v>
      </c>
      <c r="K18" s="12">
        <v>619</v>
      </c>
      <c r="L18" s="12">
        <v>4</v>
      </c>
      <c r="M18" s="12">
        <v>0</v>
      </c>
      <c r="N18" s="12">
        <v>14</v>
      </c>
      <c r="O18" s="12">
        <v>10</v>
      </c>
      <c r="P18" s="12">
        <v>3</v>
      </c>
      <c r="Q18" s="12">
        <v>7</v>
      </c>
      <c r="R18" s="12">
        <v>2</v>
      </c>
      <c r="S18" s="12">
        <v>2</v>
      </c>
      <c r="T18" s="12">
        <v>0</v>
      </c>
      <c r="U18" s="12">
        <v>0</v>
      </c>
      <c r="V18" s="184">
        <v>2574407</v>
      </c>
      <c r="W18" s="184">
        <v>2389933</v>
      </c>
      <c r="X18" s="142">
        <v>61.19403405453847</v>
      </c>
      <c r="Y18" s="186">
        <v>129053</v>
      </c>
    </row>
    <row r="19" spans="1:25">
      <c r="A19" s="2" t="s">
        <v>27</v>
      </c>
      <c r="B19" s="15" t="s">
        <v>44</v>
      </c>
      <c r="C19" s="20">
        <v>139</v>
      </c>
      <c r="D19" s="20">
        <v>139</v>
      </c>
      <c r="E19" s="20">
        <v>0</v>
      </c>
      <c r="F19" s="20" t="s">
        <v>230</v>
      </c>
      <c r="G19" s="16">
        <v>144</v>
      </c>
      <c r="H19" s="16">
        <v>7</v>
      </c>
      <c r="I19" s="14" t="s">
        <v>230</v>
      </c>
      <c r="J19" s="14">
        <v>1449</v>
      </c>
      <c r="K19" s="14">
        <v>1420</v>
      </c>
      <c r="L19" s="14">
        <v>4</v>
      </c>
      <c r="M19" s="14">
        <v>0</v>
      </c>
      <c r="N19" s="14">
        <v>30</v>
      </c>
      <c r="O19" s="14">
        <v>7</v>
      </c>
      <c r="P19" s="14">
        <v>3</v>
      </c>
      <c r="Q19" s="14">
        <v>9</v>
      </c>
      <c r="R19" s="14">
        <v>4</v>
      </c>
      <c r="S19" s="14">
        <v>0</v>
      </c>
      <c r="T19" s="14">
        <v>1</v>
      </c>
      <c r="U19" s="14">
        <v>0</v>
      </c>
      <c r="V19" s="185">
        <v>3417895</v>
      </c>
      <c r="W19" s="185">
        <v>3431425</v>
      </c>
      <c r="X19" s="19">
        <v>65.285863774733642</v>
      </c>
      <c r="Y19" s="187">
        <v>76581</v>
      </c>
    </row>
    <row r="20" spans="1:25">
      <c r="A20" s="9" t="s">
        <v>27</v>
      </c>
      <c r="B20" s="10" t="s">
        <v>45</v>
      </c>
      <c r="C20" s="12">
        <v>300</v>
      </c>
      <c r="D20" s="12">
        <v>140</v>
      </c>
      <c r="E20" s="12">
        <v>160</v>
      </c>
      <c r="F20" s="12" t="s">
        <v>230</v>
      </c>
      <c r="G20" s="11">
        <v>249</v>
      </c>
      <c r="H20" s="11">
        <v>4</v>
      </c>
      <c r="I20" s="12" t="s">
        <v>230</v>
      </c>
      <c r="J20" s="12">
        <v>2194</v>
      </c>
      <c r="K20" s="12">
        <v>2161</v>
      </c>
      <c r="L20" s="12">
        <v>6</v>
      </c>
      <c r="M20" s="12">
        <v>0</v>
      </c>
      <c r="N20" s="12">
        <v>65</v>
      </c>
      <c r="O20" s="12">
        <v>8</v>
      </c>
      <c r="P20" s="12">
        <v>13</v>
      </c>
      <c r="Q20" s="12">
        <v>5</v>
      </c>
      <c r="R20" s="12">
        <v>7</v>
      </c>
      <c r="S20" s="12">
        <v>0</v>
      </c>
      <c r="T20" s="12">
        <v>0</v>
      </c>
      <c r="U20" s="12">
        <v>0</v>
      </c>
      <c r="V20" s="184">
        <v>6540133</v>
      </c>
      <c r="W20" s="184">
        <v>6483372</v>
      </c>
      <c r="X20" s="142">
        <v>71.335996038950327</v>
      </c>
      <c r="Y20" s="186">
        <v>4531949</v>
      </c>
    </row>
    <row r="21" spans="1:25">
      <c r="A21" s="2" t="s">
        <v>27</v>
      </c>
      <c r="B21" s="3" t="s">
        <v>46</v>
      </c>
      <c r="C21" s="14">
        <v>226</v>
      </c>
      <c r="D21" s="14">
        <v>143</v>
      </c>
      <c r="E21" s="14">
        <v>83</v>
      </c>
      <c r="F21" s="14" t="s">
        <v>230</v>
      </c>
      <c r="G21" s="14">
        <v>196</v>
      </c>
      <c r="H21" s="14">
        <v>2</v>
      </c>
      <c r="I21" s="14" t="s">
        <v>230</v>
      </c>
      <c r="J21" s="14">
        <v>1669</v>
      </c>
      <c r="K21" s="14">
        <v>1680</v>
      </c>
      <c r="L21" s="14">
        <v>4</v>
      </c>
      <c r="M21" s="14">
        <v>0</v>
      </c>
      <c r="N21" s="14">
        <v>59</v>
      </c>
      <c r="O21" s="14">
        <v>27</v>
      </c>
      <c r="P21" s="14">
        <v>7</v>
      </c>
      <c r="Q21" s="14">
        <v>2</v>
      </c>
      <c r="R21" s="14">
        <v>4</v>
      </c>
      <c r="S21" s="14">
        <v>0</v>
      </c>
      <c r="T21" s="14">
        <v>1</v>
      </c>
      <c r="U21" s="14">
        <v>0</v>
      </c>
      <c r="V21" s="185">
        <v>6608961.2400000002</v>
      </c>
      <c r="W21" s="185">
        <v>6042199.21</v>
      </c>
      <c r="X21" s="19">
        <v>84.459032848755939</v>
      </c>
      <c r="Y21" s="187">
        <v>2609242.19</v>
      </c>
    </row>
    <row r="22" spans="1:25">
      <c r="A22" s="9" t="s">
        <v>27</v>
      </c>
      <c r="B22" s="10" t="s">
        <v>47</v>
      </c>
      <c r="C22" s="11">
        <v>282</v>
      </c>
      <c r="D22" s="11">
        <v>158</v>
      </c>
      <c r="E22" s="11">
        <v>143</v>
      </c>
      <c r="F22" s="11" t="s">
        <v>230</v>
      </c>
      <c r="G22" s="11">
        <v>259</v>
      </c>
      <c r="H22" s="11">
        <v>0</v>
      </c>
      <c r="I22" s="12" t="s">
        <v>230</v>
      </c>
      <c r="J22" s="12">
        <v>1457</v>
      </c>
      <c r="K22" s="12">
        <v>1468</v>
      </c>
      <c r="L22" s="12">
        <v>9</v>
      </c>
      <c r="M22" s="12">
        <v>0</v>
      </c>
      <c r="N22" s="12">
        <v>57</v>
      </c>
      <c r="O22" s="12">
        <v>9</v>
      </c>
      <c r="P22" s="12">
        <v>12</v>
      </c>
      <c r="Q22" s="12">
        <v>3</v>
      </c>
      <c r="R22" s="12">
        <v>6</v>
      </c>
      <c r="S22" s="12">
        <v>3</v>
      </c>
      <c r="T22" s="12">
        <v>3</v>
      </c>
      <c r="U22" s="12">
        <v>0</v>
      </c>
      <c r="V22" s="184">
        <v>6166162</v>
      </c>
      <c r="W22" s="184">
        <v>5981387.5800000001</v>
      </c>
      <c r="X22" s="142">
        <v>63.271672713809707</v>
      </c>
      <c r="Y22" s="186">
        <v>360516.65</v>
      </c>
    </row>
    <row r="23" spans="1:25">
      <c r="A23" s="2" t="s">
        <v>32</v>
      </c>
      <c r="B23" s="15" t="s">
        <v>48</v>
      </c>
      <c r="C23" s="16">
        <v>720</v>
      </c>
      <c r="D23" s="16">
        <v>490</v>
      </c>
      <c r="E23" s="16">
        <v>230</v>
      </c>
      <c r="F23" s="16" t="s">
        <v>230</v>
      </c>
      <c r="G23" s="16">
        <v>439</v>
      </c>
      <c r="H23" s="16">
        <v>15</v>
      </c>
      <c r="I23" s="14" t="s">
        <v>230</v>
      </c>
      <c r="J23" s="14">
        <v>3603</v>
      </c>
      <c r="K23" s="14">
        <v>3576</v>
      </c>
      <c r="L23" s="14">
        <v>8</v>
      </c>
      <c r="M23" s="14">
        <v>0</v>
      </c>
      <c r="N23" s="14">
        <v>88</v>
      </c>
      <c r="O23" s="14">
        <v>0</v>
      </c>
      <c r="P23" s="14">
        <v>16</v>
      </c>
      <c r="Q23" s="14">
        <v>11</v>
      </c>
      <c r="R23" s="14">
        <v>7</v>
      </c>
      <c r="S23" s="14">
        <v>0</v>
      </c>
      <c r="T23" s="14">
        <v>21</v>
      </c>
      <c r="U23" s="14">
        <v>2</v>
      </c>
      <c r="V23" s="185">
        <v>11269994</v>
      </c>
      <c r="W23" s="143">
        <v>11269994</v>
      </c>
      <c r="X23" s="19">
        <v>70.3341592036696</v>
      </c>
      <c r="Y23" s="187">
        <v>960000</v>
      </c>
    </row>
    <row r="24" spans="1:25" ht="10.5">
      <c r="A24" s="9" t="s">
        <v>32</v>
      </c>
      <c r="B24" s="17" t="s">
        <v>49</v>
      </c>
      <c r="C24" s="12">
        <v>1322</v>
      </c>
      <c r="D24" s="12">
        <v>725</v>
      </c>
      <c r="E24" s="12">
        <v>597</v>
      </c>
      <c r="F24" s="12" t="s">
        <v>230</v>
      </c>
      <c r="G24" s="11">
        <v>1037</v>
      </c>
      <c r="H24" s="11">
        <v>234</v>
      </c>
      <c r="I24" s="12" t="s">
        <v>230</v>
      </c>
      <c r="J24" s="12">
        <v>6421</v>
      </c>
      <c r="K24" s="12">
        <v>6360</v>
      </c>
      <c r="L24" s="12">
        <v>25</v>
      </c>
      <c r="M24" s="12">
        <v>2</v>
      </c>
      <c r="N24" s="12">
        <v>213</v>
      </c>
      <c r="O24" s="12">
        <v>0</v>
      </c>
      <c r="P24" s="12">
        <v>47.75</v>
      </c>
      <c r="Q24" s="12">
        <v>0</v>
      </c>
      <c r="R24" s="12">
        <v>25</v>
      </c>
      <c r="S24" s="12">
        <v>0</v>
      </c>
      <c r="T24" s="12">
        <v>16</v>
      </c>
      <c r="U24" s="12">
        <v>3</v>
      </c>
      <c r="V24" s="189" t="s">
        <v>283</v>
      </c>
      <c r="W24" s="189" t="s">
        <v>283</v>
      </c>
      <c r="X24" s="190" t="s">
        <v>283</v>
      </c>
      <c r="Y24" s="191" t="s">
        <v>283</v>
      </c>
    </row>
    <row r="25" spans="1:25" ht="10.5">
      <c r="A25" s="21" t="s">
        <v>36</v>
      </c>
      <c r="B25" s="3" t="s">
        <v>50</v>
      </c>
      <c r="C25" s="14">
        <v>1883</v>
      </c>
      <c r="D25" s="13">
        <v>1677</v>
      </c>
      <c r="E25" s="13">
        <v>206</v>
      </c>
      <c r="F25" s="13">
        <v>0</v>
      </c>
      <c r="G25" s="14">
        <v>1807.04</v>
      </c>
      <c r="H25" s="14">
        <v>25</v>
      </c>
      <c r="I25" s="14">
        <v>8</v>
      </c>
      <c r="J25" s="14">
        <v>9859</v>
      </c>
      <c r="K25" s="14">
        <v>9825</v>
      </c>
      <c r="L25" s="14">
        <v>16</v>
      </c>
      <c r="M25" s="14">
        <v>0</v>
      </c>
      <c r="N25" s="14">
        <v>327</v>
      </c>
      <c r="O25" s="14">
        <v>0</v>
      </c>
      <c r="P25" s="14">
        <v>55</v>
      </c>
      <c r="Q25" s="14">
        <v>0</v>
      </c>
      <c r="R25" s="14">
        <v>25</v>
      </c>
      <c r="S25" s="14">
        <v>0</v>
      </c>
      <c r="T25" s="14">
        <v>12</v>
      </c>
      <c r="U25" s="14">
        <v>0</v>
      </c>
      <c r="V25" s="180" t="s">
        <v>283</v>
      </c>
      <c r="W25" s="180" t="s">
        <v>283</v>
      </c>
      <c r="X25" s="181" t="s">
        <v>283</v>
      </c>
      <c r="Y25" s="182" t="s">
        <v>283</v>
      </c>
    </row>
    <row r="26" spans="1:25">
      <c r="A26" s="9" t="s">
        <v>27</v>
      </c>
      <c r="B26" s="10" t="s">
        <v>51</v>
      </c>
      <c r="C26" s="11">
        <v>78</v>
      </c>
      <c r="D26" s="11">
        <v>48</v>
      </c>
      <c r="E26" s="11">
        <v>30</v>
      </c>
      <c r="F26" s="11" t="s">
        <v>230</v>
      </c>
      <c r="G26" s="11">
        <v>48.1</v>
      </c>
      <c r="H26" s="11">
        <v>3.4</v>
      </c>
      <c r="I26" s="12" t="s">
        <v>230</v>
      </c>
      <c r="J26" s="12">
        <v>353</v>
      </c>
      <c r="K26" s="12">
        <v>350</v>
      </c>
      <c r="L26" s="12">
        <v>3</v>
      </c>
      <c r="M26" s="12">
        <v>0</v>
      </c>
      <c r="N26" s="12">
        <v>24</v>
      </c>
      <c r="O26" s="12">
        <v>13</v>
      </c>
      <c r="P26" s="12">
        <v>2</v>
      </c>
      <c r="Q26" s="12">
        <v>11</v>
      </c>
      <c r="R26" s="23">
        <v>0</v>
      </c>
      <c r="S26" s="12">
        <v>2</v>
      </c>
      <c r="T26" s="12">
        <v>0</v>
      </c>
      <c r="U26" s="12">
        <v>0</v>
      </c>
      <c r="V26" s="184">
        <v>2919842</v>
      </c>
      <c r="W26" s="184">
        <v>2733852.87</v>
      </c>
      <c r="X26" s="142">
        <v>155.71741918947399</v>
      </c>
      <c r="Y26" s="186">
        <v>94287.58</v>
      </c>
    </row>
    <row r="27" spans="1:25">
      <c r="A27" s="2" t="s">
        <v>32</v>
      </c>
      <c r="B27" s="3" t="s">
        <v>52</v>
      </c>
      <c r="C27" s="20">
        <v>710</v>
      </c>
      <c r="D27" s="20">
        <v>694</v>
      </c>
      <c r="E27" s="16">
        <v>16</v>
      </c>
      <c r="F27" s="16">
        <v>192</v>
      </c>
      <c r="G27" s="16">
        <v>670</v>
      </c>
      <c r="H27" s="16">
        <v>6</v>
      </c>
      <c r="I27" s="14">
        <v>45</v>
      </c>
      <c r="J27" s="14">
        <v>4553</v>
      </c>
      <c r="K27" s="14">
        <v>4626</v>
      </c>
      <c r="L27" s="14">
        <v>7</v>
      </c>
      <c r="M27" s="14">
        <v>0</v>
      </c>
      <c r="N27" s="14">
        <v>167</v>
      </c>
      <c r="O27" s="14">
        <v>12</v>
      </c>
      <c r="P27" s="14">
        <v>23</v>
      </c>
      <c r="Q27" s="14">
        <v>10</v>
      </c>
      <c r="R27" s="14">
        <v>12</v>
      </c>
      <c r="S27" s="14">
        <v>1</v>
      </c>
      <c r="T27" s="14">
        <v>7</v>
      </c>
      <c r="U27" s="14">
        <v>0</v>
      </c>
      <c r="V27" s="185">
        <v>17355739</v>
      </c>
      <c r="W27" s="185">
        <v>17043652.609999999</v>
      </c>
      <c r="X27" s="19">
        <v>65.307606514033907</v>
      </c>
      <c r="Y27" s="187">
        <v>1313504.1499999999</v>
      </c>
    </row>
    <row r="28" spans="1:25">
      <c r="A28" s="9" t="s">
        <v>23</v>
      </c>
      <c r="B28" s="22" t="s">
        <v>53</v>
      </c>
      <c r="C28" s="23">
        <v>264</v>
      </c>
      <c r="D28" s="23">
        <v>150</v>
      </c>
      <c r="E28" s="12">
        <v>114</v>
      </c>
      <c r="F28" s="12" t="s">
        <v>230</v>
      </c>
      <c r="G28" s="12">
        <v>222</v>
      </c>
      <c r="H28" s="12">
        <v>7</v>
      </c>
      <c r="I28" s="12" t="s">
        <v>230</v>
      </c>
      <c r="J28" s="12">
        <v>2575</v>
      </c>
      <c r="K28" s="12">
        <v>2589</v>
      </c>
      <c r="L28" s="12">
        <v>4</v>
      </c>
      <c r="M28" s="12">
        <v>0</v>
      </c>
      <c r="N28" s="12">
        <v>58</v>
      </c>
      <c r="O28" s="12">
        <v>14</v>
      </c>
      <c r="P28" s="12">
        <v>8</v>
      </c>
      <c r="Q28" s="12">
        <v>0</v>
      </c>
      <c r="R28" s="12">
        <v>4</v>
      </c>
      <c r="S28" s="12">
        <v>0</v>
      </c>
      <c r="T28" s="12">
        <v>0</v>
      </c>
      <c r="U28" s="12">
        <v>0</v>
      </c>
      <c r="V28" s="184">
        <v>7133754</v>
      </c>
      <c r="W28" s="184">
        <v>7624767</v>
      </c>
      <c r="X28" s="142">
        <v>94.098074787115891</v>
      </c>
      <c r="Y28" s="186">
        <v>208615</v>
      </c>
    </row>
    <row r="29" spans="1:25">
      <c r="A29" s="2" t="s">
        <v>29</v>
      </c>
      <c r="B29" s="3" t="s">
        <v>54</v>
      </c>
      <c r="C29" s="13">
        <v>500</v>
      </c>
      <c r="D29" s="13">
        <v>346</v>
      </c>
      <c r="E29" s="13">
        <v>154</v>
      </c>
      <c r="F29" s="13" t="s">
        <v>230</v>
      </c>
      <c r="G29" s="14">
        <v>459.2</v>
      </c>
      <c r="H29" s="14">
        <v>35.200000000000003</v>
      </c>
      <c r="I29" s="14" t="s">
        <v>230</v>
      </c>
      <c r="J29" s="14">
        <v>2348</v>
      </c>
      <c r="K29" s="14">
        <v>2452</v>
      </c>
      <c r="L29" s="14">
        <v>15</v>
      </c>
      <c r="M29" s="14">
        <v>0</v>
      </c>
      <c r="N29" s="14">
        <v>98</v>
      </c>
      <c r="O29" s="14">
        <v>0</v>
      </c>
      <c r="P29" s="14">
        <v>17</v>
      </c>
      <c r="Q29" s="14">
        <v>0</v>
      </c>
      <c r="R29" s="14">
        <v>7</v>
      </c>
      <c r="S29" s="14">
        <v>0</v>
      </c>
      <c r="T29" s="14">
        <v>3</v>
      </c>
      <c r="U29" s="14">
        <v>0</v>
      </c>
      <c r="V29" s="185">
        <v>13545706</v>
      </c>
      <c r="W29" s="185">
        <v>13342532.890000001</v>
      </c>
      <c r="X29" s="19">
        <v>79.61</v>
      </c>
      <c r="Y29" s="187">
        <v>1549630.43</v>
      </c>
    </row>
    <row r="30" spans="1:25">
      <c r="A30" s="9" t="s">
        <v>27</v>
      </c>
      <c r="B30" s="22" t="s">
        <v>55</v>
      </c>
      <c r="C30" s="18" t="s">
        <v>294</v>
      </c>
      <c r="D30" s="18" t="s">
        <v>333</v>
      </c>
      <c r="E30" s="18">
        <v>80</v>
      </c>
      <c r="F30" s="18" t="s">
        <v>230</v>
      </c>
      <c r="G30" s="11">
        <v>72</v>
      </c>
      <c r="H30" s="11">
        <v>2.7000000000000001E-3</v>
      </c>
      <c r="I30" s="12" t="s">
        <v>230</v>
      </c>
      <c r="J30" s="12">
        <v>740</v>
      </c>
      <c r="K30" s="12">
        <v>757</v>
      </c>
      <c r="L30" s="12">
        <v>3</v>
      </c>
      <c r="M30" s="12">
        <v>0</v>
      </c>
      <c r="N30" s="12">
        <v>26</v>
      </c>
      <c r="O30" s="12">
        <v>5</v>
      </c>
      <c r="P30" s="12">
        <v>3</v>
      </c>
      <c r="Q30" s="12">
        <v>0</v>
      </c>
      <c r="R30" s="12">
        <v>4</v>
      </c>
      <c r="S30" s="12">
        <v>0</v>
      </c>
      <c r="T30" s="12">
        <v>0</v>
      </c>
      <c r="U30" s="12">
        <v>0</v>
      </c>
      <c r="V30" s="184">
        <v>2640430.9</v>
      </c>
      <c r="W30" s="184">
        <v>2719069.17</v>
      </c>
      <c r="X30" s="142">
        <v>103.46534132420091</v>
      </c>
      <c r="Y30" s="186">
        <v>1425085</v>
      </c>
    </row>
    <row r="31" spans="1:25">
      <c r="A31" s="2" t="s">
        <v>27</v>
      </c>
      <c r="B31" s="15" t="s">
        <v>56</v>
      </c>
      <c r="C31" s="16">
        <v>48</v>
      </c>
      <c r="D31" s="16">
        <v>32</v>
      </c>
      <c r="E31" s="16">
        <v>16</v>
      </c>
      <c r="F31" s="16" t="s">
        <v>230</v>
      </c>
      <c r="G31" s="16">
        <v>43</v>
      </c>
      <c r="H31" s="16">
        <v>36</v>
      </c>
      <c r="I31" s="14" t="s">
        <v>230</v>
      </c>
      <c r="J31" s="14">
        <v>467</v>
      </c>
      <c r="K31" s="14">
        <v>452</v>
      </c>
      <c r="L31" s="14">
        <v>2</v>
      </c>
      <c r="M31" s="14">
        <v>0</v>
      </c>
      <c r="N31" s="14">
        <v>16</v>
      </c>
      <c r="O31" s="14">
        <v>8</v>
      </c>
      <c r="P31" s="14">
        <v>2</v>
      </c>
      <c r="Q31" s="14">
        <v>1</v>
      </c>
      <c r="R31" s="14">
        <v>0</v>
      </c>
      <c r="S31" s="14">
        <v>0</v>
      </c>
      <c r="T31" s="14">
        <v>0</v>
      </c>
      <c r="U31" s="14">
        <v>0</v>
      </c>
      <c r="V31" s="185">
        <v>1672809</v>
      </c>
      <c r="W31" s="185">
        <v>1674424</v>
      </c>
      <c r="X31" s="19">
        <v>106.68518636508443</v>
      </c>
      <c r="Y31" s="187">
        <v>60000</v>
      </c>
    </row>
    <row r="32" spans="1:25">
      <c r="A32" s="9" t="s">
        <v>27</v>
      </c>
      <c r="B32" s="10" t="s">
        <v>57</v>
      </c>
      <c r="C32" s="11">
        <v>256</v>
      </c>
      <c r="D32" s="11">
        <v>216</v>
      </c>
      <c r="E32" s="11">
        <v>40</v>
      </c>
      <c r="F32" s="11" t="s">
        <v>230</v>
      </c>
      <c r="G32" s="11">
        <v>146</v>
      </c>
      <c r="H32" s="11">
        <v>35</v>
      </c>
      <c r="I32" s="12" t="s">
        <v>230</v>
      </c>
      <c r="J32" s="12">
        <v>1096</v>
      </c>
      <c r="K32" s="12">
        <v>1106</v>
      </c>
      <c r="L32" s="12">
        <v>7</v>
      </c>
      <c r="M32" s="12">
        <v>0</v>
      </c>
      <c r="N32" s="12">
        <v>60</v>
      </c>
      <c r="O32" s="12">
        <v>7</v>
      </c>
      <c r="P32" s="12">
        <v>6</v>
      </c>
      <c r="Q32" s="12">
        <v>6</v>
      </c>
      <c r="R32" s="12">
        <v>4</v>
      </c>
      <c r="S32" s="12">
        <v>1</v>
      </c>
      <c r="T32" s="12">
        <v>0</v>
      </c>
      <c r="U32" s="12">
        <v>0</v>
      </c>
      <c r="V32" s="184">
        <v>7360417</v>
      </c>
      <c r="W32" s="184">
        <v>7063021</v>
      </c>
      <c r="X32" s="142">
        <v>131.63770384866277</v>
      </c>
      <c r="Y32" s="186">
        <v>592829</v>
      </c>
    </row>
    <row r="33" spans="1:25">
      <c r="A33" s="2" t="s">
        <v>27</v>
      </c>
      <c r="B33" s="15" t="s">
        <v>58</v>
      </c>
      <c r="C33" s="20">
        <v>211</v>
      </c>
      <c r="D33" s="20">
        <v>139</v>
      </c>
      <c r="E33" s="20">
        <v>72</v>
      </c>
      <c r="F33" s="20" t="s">
        <v>230</v>
      </c>
      <c r="G33" s="16">
        <v>128</v>
      </c>
      <c r="H33" s="16">
        <v>17</v>
      </c>
      <c r="I33" s="14" t="s">
        <v>230</v>
      </c>
      <c r="J33" s="14">
        <v>729</v>
      </c>
      <c r="K33" s="14">
        <v>717</v>
      </c>
      <c r="L33" s="14">
        <v>4</v>
      </c>
      <c r="M33" s="14">
        <v>3</v>
      </c>
      <c r="N33" s="14">
        <v>28</v>
      </c>
      <c r="O33" s="14">
        <v>15</v>
      </c>
      <c r="P33" s="14">
        <v>3</v>
      </c>
      <c r="Q33" s="14">
        <v>7</v>
      </c>
      <c r="R33" s="14">
        <v>0</v>
      </c>
      <c r="S33" s="14">
        <v>3</v>
      </c>
      <c r="T33" s="14">
        <v>0</v>
      </c>
      <c r="U33" s="14">
        <v>0</v>
      </c>
      <c r="V33" s="185">
        <v>3480037</v>
      </c>
      <c r="W33" s="185">
        <v>3295898.07</v>
      </c>
      <c r="X33" s="19">
        <v>66.396012691377919</v>
      </c>
      <c r="Y33" s="187">
        <v>343656.47</v>
      </c>
    </row>
    <row r="34" spans="1:25">
      <c r="A34" s="24" t="s">
        <v>32</v>
      </c>
      <c r="B34" s="25" t="s">
        <v>59</v>
      </c>
      <c r="C34" s="26">
        <v>1182</v>
      </c>
      <c r="D34" s="26">
        <v>894</v>
      </c>
      <c r="E34" s="26">
        <v>288</v>
      </c>
      <c r="F34" s="26">
        <v>39</v>
      </c>
      <c r="G34" s="26">
        <v>889</v>
      </c>
      <c r="H34" s="26">
        <v>180</v>
      </c>
      <c r="I34" s="26">
        <v>35</v>
      </c>
      <c r="J34" s="26">
        <v>4810</v>
      </c>
      <c r="K34" s="26">
        <v>4841</v>
      </c>
      <c r="L34" s="26">
        <v>14</v>
      </c>
      <c r="M34" s="26">
        <v>2</v>
      </c>
      <c r="N34" s="26">
        <v>203</v>
      </c>
      <c r="O34" s="26">
        <v>13</v>
      </c>
      <c r="P34" s="26">
        <v>22</v>
      </c>
      <c r="Q34" s="26">
        <v>8</v>
      </c>
      <c r="R34" s="26">
        <v>9</v>
      </c>
      <c r="S34" s="26">
        <v>0</v>
      </c>
      <c r="T34" s="26">
        <v>0</v>
      </c>
      <c r="U34" s="26">
        <v>0</v>
      </c>
      <c r="V34" s="184">
        <v>26063599</v>
      </c>
      <c r="W34" s="184">
        <v>25446434.710000001</v>
      </c>
      <c r="X34" s="142">
        <v>75.450497272134257</v>
      </c>
      <c r="Y34" s="186">
        <v>7303332.96</v>
      </c>
    </row>
    <row r="35" spans="1:25">
      <c r="A35" s="2" t="s">
        <v>32</v>
      </c>
      <c r="B35" s="15" t="s">
        <v>60</v>
      </c>
      <c r="C35" s="16">
        <v>1102</v>
      </c>
      <c r="D35" s="16">
        <v>916</v>
      </c>
      <c r="E35" s="16">
        <v>186</v>
      </c>
      <c r="F35" s="16" t="s">
        <v>230</v>
      </c>
      <c r="G35" s="13">
        <v>884</v>
      </c>
      <c r="H35" s="13">
        <v>17</v>
      </c>
      <c r="I35" s="13" t="s">
        <v>230</v>
      </c>
      <c r="J35" s="13">
        <v>5724</v>
      </c>
      <c r="K35" s="13">
        <v>5842</v>
      </c>
      <c r="L35" s="14">
        <v>12</v>
      </c>
      <c r="M35" s="14">
        <v>3</v>
      </c>
      <c r="N35" s="14">
        <v>243</v>
      </c>
      <c r="O35" s="14">
        <v>0</v>
      </c>
      <c r="P35" s="14">
        <v>43</v>
      </c>
      <c r="Q35" s="14">
        <v>15</v>
      </c>
      <c r="R35" s="14">
        <v>10</v>
      </c>
      <c r="S35" s="14">
        <v>0</v>
      </c>
      <c r="T35" s="14">
        <v>9</v>
      </c>
      <c r="U35" s="14">
        <v>2</v>
      </c>
      <c r="V35" s="185">
        <v>26932777.850000001</v>
      </c>
      <c r="W35" s="185">
        <v>27645899.82</v>
      </c>
      <c r="X35" s="143">
        <v>79.062830154145303</v>
      </c>
      <c r="Y35" s="187">
        <v>1458186.33</v>
      </c>
    </row>
    <row r="36" spans="1:25">
      <c r="A36" s="24" t="s">
        <v>23</v>
      </c>
      <c r="B36" s="17" t="s">
        <v>61</v>
      </c>
      <c r="C36" s="27">
        <v>282</v>
      </c>
      <c r="D36" s="28">
        <v>192</v>
      </c>
      <c r="E36" s="28">
        <v>90</v>
      </c>
      <c r="F36" s="28" t="s">
        <v>230</v>
      </c>
      <c r="G36" s="28">
        <v>221</v>
      </c>
      <c r="H36" s="28" t="s">
        <v>283</v>
      </c>
      <c r="I36" s="26" t="s">
        <v>230</v>
      </c>
      <c r="J36" s="26">
        <v>1427</v>
      </c>
      <c r="K36" s="26">
        <v>1442</v>
      </c>
      <c r="L36" s="26">
        <v>8</v>
      </c>
      <c r="M36" s="26">
        <v>0</v>
      </c>
      <c r="N36" s="26">
        <v>44</v>
      </c>
      <c r="O36" s="26">
        <v>10</v>
      </c>
      <c r="P36" s="26">
        <v>7</v>
      </c>
      <c r="Q36" s="26">
        <v>6</v>
      </c>
      <c r="R36" s="26">
        <v>6</v>
      </c>
      <c r="S36" s="26">
        <v>0</v>
      </c>
      <c r="T36" s="26">
        <v>0</v>
      </c>
      <c r="U36" s="26">
        <v>1</v>
      </c>
      <c r="V36" s="184">
        <v>6627862</v>
      </c>
      <c r="W36" s="184">
        <v>6226997</v>
      </c>
      <c r="X36" s="142">
        <v>77.195772639930581</v>
      </c>
      <c r="Y36" s="186">
        <v>913000</v>
      </c>
    </row>
    <row r="37" spans="1:25">
      <c r="A37" s="2" t="s">
        <v>23</v>
      </c>
      <c r="B37" s="15" t="s">
        <v>62</v>
      </c>
      <c r="C37" s="16">
        <v>645</v>
      </c>
      <c r="D37" s="16">
        <v>211</v>
      </c>
      <c r="E37" s="16">
        <v>434</v>
      </c>
      <c r="F37" s="16" t="s">
        <v>230</v>
      </c>
      <c r="G37" s="16">
        <v>536.59</v>
      </c>
      <c r="H37" s="16" t="s">
        <v>283</v>
      </c>
      <c r="I37" s="14" t="s">
        <v>230</v>
      </c>
      <c r="J37" s="14">
        <v>3023</v>
      </c>
      <c r="K37" s="14">
        <v>3139</v>
      </c>
      <c r="L37" s="14">
        <v>12</v>
      </c>
      <c r="M37" s="14">
        <v>0</v>
      </c>
      <c r="N37" s="14">
        <v>90</v>
      </c>
      <c r="O37" s="14">
        <v>8</v>
      </c>
      <c r="P37" s="14">
        <v>12</v>
      </c>
      <c r="Q37" s="14">
        <v>5</v>
      </c>
      <c r="R37" s="14">
        <v>6</v>
      </c>
      <c r="S37" s="14">
        <v>0</v>
      </c>
      <c r="T37" s="14">
        <v>0</v>
      </c>
      <c r="U37" s="14">
        <v>0</v>
      </c>
      <c r="V37" s="185">
        <v>9644230</v>
      </c>
      <c r="W37" s="185">
        <v>9332875.5</v>
      </c>
      <c r="X37" s="19">
        <v>47.65187930786675</v>
      </c>
      <c r="Y37" s="187">
        <v>711655.19</v>
      </c>
    </row>
    <row r="38" spans="1:25">
      <c r="A38" s="24" t="s">
        <v>32</v>
      </c>
      <c r="B38" s="29" t="s">
        <v>63</v>
      </c>
      <c r="C38" s="26">
        <v>1364</v>
      </c>
      <c r="D38" s="26">
        <v>1096</v>
      </c>
      <c r="E38" s="26">
        <v>268</v>
      </c>
      <c r="F38" s="26">
        <v>400</v>
      </c>
      <c r="G38" s="28">
        <v>955.62</v>
      </c>
      <c r="H38" s="28">
        <v>21.82</v>
      </c>
      <c r="I38" s="26">
        <v>200.74</v>
      </c>
      <c r="J38" s="26">
        <v>6246</v>
      </c>
      <c r="K38" s="26">
        <v>6217</v>
      </c>
      <c r="L38" s="26">
        <v>24</v>
      </c>
      <c r="M38" s="26">
        <v>8</v>
      </c>
      <c r="N38" s="26">
        <v>222</v>
      </c>
      <c r="O38" s="26">
        <v>0</v>
      </c>
      <c r="P38" s="26">
        <v>42</v>
      </c>
      <c r="Q38" s="26">
        <v>16</v>
      </c>
      <c r="R38" s="26">
        <v>20</v>
      </c>
      <c r="S38" s="26">
        <v>2</v>
      </c>
      <c r="T38" s="26">
        <v>2</v>
      </c>
      <c r="U38" s="26">
        <v>1</v>
      </c>
      <c r="V38" s="184">
        <v>31513756</v>
      </c>
      <c r="W38" s="184">
        <v>30038063</v>
      </c>
      <c r="X38" s="142">
        <v>71.168202800000003</v>
      </c>
      <c r="Y38" s="186">
        <v>1206026.1499999999</v>
      </c>
    </row>
    <row r="39" spans="1:25">
      <c r="A39" s="2" t="s">
        <v>32</v>
      </c>
      <c r="B39" s="15" t="s">
        <v>64</v>
      </c>
      <c r="C39" s="20">
        <v>695</v>
      </c>
      <c r="D39" s="20">
        <v>477</v>
      </c>
      <c r="E39" s="20">
        <v>218</v>
      </c>
      <c r="F39" s="20">
        <v>80</v>
      </c>
      <c r="G39" s="20">
        <v>639.79999999999995</v>
      </c>
      <c r="H39" s="20">
        <v>72.680000000000007</v>
      </c>
      <c r="I39" s="14">
        <v>20.2</v>
      </c>
      <c r="J39" s="14">
        <v>4474</v>
      </c>
      <c r="K39" s="14">
        <v>4512</v>
      </c>
      <c r="L39" s="14">
        <v>11</v>
      </c>
      <c r="M39" s="14">
        <v>0</v>
      </c>
      <c r="N39" s="14">
        <v>262</v>
      </c>
      <c r="O39" s="14">
        <v>0</v>
      </c>
      <c r="P39" s="14">
        <v>28</v>
      </c>
      <c r="Q39" s="14">
        <v>6</v>
      </c>
      <c r="R39" s="14">
        <v>9</v>
      </c>
      <c r="S39" s="14">
        <v>0</v>
      </c>
      <c r="T39" s="14">
        <v>2</v>
      </c>
      <c r="U39" s="14">
        <v>1</v>
      </c>
      <c r="V39" s="185">
        <v>28031337</v>
      </c>
      <c r="W39" s="185">
        <v>26321222</v>
      </c>
      <c r="X39" s="19">
        <v>109.26202573682026</v>
      </c>
      <c r="Y39" s="187">
        <v>1115345</v>
      </c>
    </row>
    <row r="40" spans="1:25">
      <c r="A40" s="24" t="s">
        <v>23</v>
      </c>
      <c r="B40" s="29" t="s">
        <v>65</v>
      </c>
      <c r="C40" s="28">
        <v>256</v>
      </c>
      <c r="D40" s="28">
        <v>192</v>
      </c>
      <c r="E40" s="28">
        <v>64</v>
      </c>
      <c r="F40" s="28">
        <v>137</v>
      </c>
      <c r="G40" s="28">
        <v>227.23</v>
      </c>
      <c r="H40" s="28">
        <v>58.35</v>
      </c>
      <c r="I40" s="26">
        <v>122</v>
      </c>
      <c r="J40" s="26">
        <v>2722</v>
      </c>
      <c r="K40" s="26">
        <v>2744</v>
      </c>
      <c r="L40" s="26">
        <v>8</v>
      </c>
      <c r="M40" s="26">
        <v>0</v>
      </c>
      <c r="N40" s="26">
        <v>61</v>
      </c>
      <c r="O40" s="26">
        <v>0</v>
      </c>
      <c r="P40" s="26">
        <v>14</v>
      </c>
      <c r="Q40" s="26">
        <v>10</v>
      </c>
      <c r="R40" s="26">
        <v>7</v>
      </c>
      <c r="S40" s="26">
        <v>1</v>
      </c>
      <c r="T40" s="26">
        <v>36</v>
      </c>
      <c r="U40" s="26">
        <v>5</v>
      </c>
      <c r="V40" s="184">
        <v>11305148</v>
      </c>
      <c r="W40" s="184">
        <v>10329133</v>
      </c>
      <c r="X40" s="142">
        <v>81.032541650339155</v>
      </c>
      <c r="Y40" s="186">
        <v>724025</v>
      </c>
    </row>
    <row r="41" spans="1:25">
      <c r="A41" s="2" t="s">
        <v>27</v>
      </c>
      <c r="B41" s="15" t="s">
        <v>66</v>
      </c>
      <c r="C41" s="16">
        <v>111</v>
      </c>
      <c r="D41" s="16">
        <v>111</v>
      </c>
      <c r="E41" s="16">
        <v>0</v>
      </c>
      <c r="F41" s="16" t="s">
        <v>230</v>
      </c>
      <c r="G41" s="16">
        <v>80</v>
      </c>
      <c r="H41" s="16">
        <v>3.0000000000000001E-3</v>
      </c>
      <c r="I41" s="14" t="s">
        <v>230</v>
      </c>
      <c r="J41" s="14">
        <v>645</v>
      </c>
      <c r="K41" s="14">
        <v>636</v>
      </c>
      <c r="L41" s="14">
        <v>4</v>
      </c>
      <c r="M41" s="14">
        <v>0</v>
      </c>
      <c r="N41" s="14">
        <v>18</v>
      </c>
      <c r="O41" s="14">
        <v>9</v>
      </c>
      <c r="P41" s="14">
        <v>2</v>
      </c>
      <c r="Q41" s="14">
        <v>2</v>
      </c>
      <c r="R41" s="14">
        <v>2</v>
      </c>
      <c r="S41" s="14">
        <v>2</v>
      </c>
      <c r="T41" s="14">
        <v>0</v>
      </c>
      <c r="U41" s="14">
        <v>0</v>
      </c>
      <c r="V41" s="185">
        <v>2692188.03</v>
      </c>
      <c r="W41" s="185">
        <v>2627436.64</v>
      </c>
      <c r="X41" s="19">
        <v>89.980706849315069</v>
      </c>
      <c r="Y41" s="187">
        <v>270228.03999999998</v>
      </c>
    </row>
    <row r="42" spans="1:25">
      <c r="A42" s="24" t="s">
        <v>23</v>
      </c>
      <c r="B42" s="25" t="s">
        <v>67</v>
      </c>
      <c r="C42" s="28">
        <v>310</v>
      </c>
      <c r="D42" s="28">
        <v>310</v>
      </c>
      <c r="E42" s="28">
        <v>0</v>
      </c>
      <c r="F42" s="28" t="s">
        <v>230</v>
      </c>
      <c r="G42" s="28">
        <v>277</v>
      </c>
      <c r="H42" s="28">
        <v>0.46</v>
      </c>
      <c r="I42" s="26" t="s">
        <v>230</v>
      </c>
      <c r="J42" s="26">
        <v>2052</v>
      </c>
      <c r="K42" s="26">
        <v>2032</v>
      </c>
      <c r="L42" s="26">
        <v>6</v>
      </c>
      <c r="M42" s="26">
        <v>0</v>
      </c>
      <c r="N42" s="26">
        <v>65</v>
      </c>
      <c r="O42" s="26">
        <v>10</v>
      </c>
      <c r="P42" s="26">
        <v>10</v>
      </c>
      <c r="Q42" s="26">
        <v>8</v>
      </c>
      <c r="R42" s="26">
        <v>9</v>
      </c>
      <c r="S42" s="26">
        <v>0</v>
      </c>
      <c r="T42" s="26">
        <v>0</v>
      </c>
      <c r="U42" s="26">
        <v>0</v>
      </c>
      <c r="V42" s="184">
        <v>8005197</v>
      </c>
      <c r="W42" s="184">
        <v>7836094</v>
      </c>
      <c r="X42" s="142">
        <v>77.5</v>
      </c>
      <c r="Y42" s="186">
        <v>179011.31</v>
      </c>
    </row>
    <row r="43" spans="1:25">
      <c r="A43" s="2" t="s">
        <v>27</v>
      </c>
      <c r="B43" s="15" t="s">
        <v>68</v>
      </c>
      <c r="C43" s="20">
        <v>211</v>
      </c>
      <c r="D43" s="20">
        <v>111</v>
      </c>
      <c r="E43" s="20">
        <v>100</v>
      </c>
      <c r="F43" s="20" t="s">
        <v>230</v>
      </c>
      <c r="G43" s="16">
        <v>184.05</v>
      </c>
      <c r="H43" s="16">
        <v>1</v>
      </c>
      <c r="I43" s="14" t="s">
        <v>230</v>
      </c>
      <c r="J43" s="14">
        <v>1551</v>
      </c>
      <c r="K43" s="14">
        <v>1469</v>
      </c>
      <c r="L43" s="14">
        <v>6</v>
      </c>
      <c r="M43" s="14">
        <v>0</v>
      </c>
      <c r="N43" s="14">
        <v>46</v>
      </c>
      <c r="O43" s="14">
        <v>17</v>
      </c>
      <c r="P43" s="14">
        <v>5</v>
      </c>
      <c r="Q43" s="14">
        <v>2</v>
      </c>
      <c r="R43" s="14">
        <v>3</v>
      </c>
      <c r="S43" s="14">
        <v>1</v>
      </c>
      <c r="T43" s="14">
        <v>0</v>
      </c>
      <c r="U43" s="14">
        <v>0</v>
      </c>
      <c r="V43" s="185">
        <v>3604778</v>
      </c>
      <c r="W43" s="185">
        <v>3562105.69</v>
      </c>
      <c r="X43" s="19">
        <v>51.135413524929923</v>
      </c>
      <c r="Y43" s="187">
        <v>1437151.7</v>
      </c>
    </row>
    <row r="44" spans="1:25">
      <c r="A44" s="24" t="s">
        <v>29</v>
      </c>
      <c r="B44" s="17" t="s">
        <v>69</v>
      </c>
      <c r="C44" s="18">
        <v>435</v>
      </c>
      <c r="D44" s="18">
        <v>292</v>
      </c>
      <c r="E44" s="18">
        <v>143</v>
      </c>
      <c r="F44" s="18" t="s">
        <v>230</v>
      </c>
      <c r="G44" s="28">
        <v>364</v>
      </c>
      <c r="H44" s="28">
        <v>18</v>
      </c>
      <c r="I44" s="26" t="s">
        <v>230</v>
      </c>
      <c r="J44" s="26">
        <v>2685</v>
      </c>
      <c r="K44" s="26">
        <v>2851</v>
      </c>
      <c r="L44" s="26">
        <v>7</v>
      </c>
      <c r="M44" s="26">
        <v>1</v>
      </c>
      <c r="N44" s="26">
        <v>133</v>
      </c>
      <c r="O44" s="26">
        <v>0</v>
      </c>
      <c r="P44" s="26">
        <v>13</v>
      </c>
      <c r="Q44" s="26">
        <v>14</v>
      </c>
      <c r="R44" s="26">
        <v>11</v>
      </c>
      <c r="S44" s="26">
        <v>0</v>
      </c>
      <c r="T44" s="26">
        <v>0</v>
      </c>
      <c r="U44" s="26">
        <v>0</v>
      </c>
      <c r="V44" s="184">
        <v>13967048</v>
      </c>
      <c r="W44" s="184">
        <v>12741866.09</v>
      </c>
      <c r="X44" s="142">
        <v>95.380388427277495</v>
      </c>
      <c r="Y44" s="186">
        <v>285435</v>
      </c>
    </row>
    <row r="45" spans="1:25">
      <c r="A45" s="2" t="s">
        <v>36</v>
      </c>
      <c r="B45" s="15" t="s">
        <v>70</v>
      </c>
      <c r="C45" s="16">
        <v>2080</v>
      </c>
      <c r="D45" s="16">
        <v>1210</v>
      </c>
      <c r="E45" s="16">
        <v>870</v>
      </c>
      <c r="F45" s="16" t="s">
        <v>230</v>
      </c>
      <c r="G45" s="16">
        <v>1992</v>
      </c>
      <c r="H45" s="16">
        <v>52</v>
      </c>
      <c r="I45" s="14" t="s">
        <v>230</v>
      </c>
      <c r="J45" s="14">
        <v>10169</v>
      </c>
      <c r="K45" s="14">
        <v>10047</v>
      </c>
      <c r="L45" s="14">
        <v>19</v>
      </c>
      <c r="M45" s="14">
        <v>0</v>
      </c>
      <c r="N45" s="14">
        <v>280</v>
      </c>
      <c r="O45" s="14">
        <v>0</v>
      </c>
      <c r="P45" s="14">
        <v>86</v>
      </c>
      <c r="Q45" s="14">
        <v>0</v>
      </c>
      <c r="R45" s="14">
        <v>28</v>
      </c>
      <c r="S45" s="14">
        <v>0</v>
      </c>
      <c r="T45" s="14">
        <v>8</v>
      </c>
      <c r="U45" s="14">
        <v>0</v>
      </c>
      <c r="V45" s="185">
        <v>38633462</v>
      </c>
      <c r="W45" s="185">
        <v>38760690</v>
      </c>
      <c r="X45" s="19">
        <v>53.310075920118834</v>
      </c>
      <c r="Y45" s="187">
        <v>1917230</v>
      </c>
    </row>
    <row r="46" spans="1:25">
      <c r="A46" s="24" t="s">
        <v>71</v>
      </c>
      <c r="B46" s="29" t="s">
        <v>72</v>
      </c>
      <c r="C46" s="28">
        <v>46</v>
      </c>
      <c r="D46" s="28">
        <v>26</v>
      </c>
      <c r="E46" s="28">
        <v>20</v>
      </c>
      <c r="F46" s="28" t="s">
        <v>230</v>
      </c>
      <c r="G46" s="28">
        <v>26</v>
      </c>
      <c r="H46" s="28">
        <v>6</v>
      </c>
      <c r="I46" s="26" t="s">
        <v>230</v>
      </c>
      <c r="J46" s="26">
        <v>356</v>
      </c>
      <c r="K46" s="26">
        <v>359</v>
      </c>
      <c r="L46" s="23">
        <v>1</v>
      </c>
      <c r="M46" s="26">
        <v>0</v>
      </c>
      <c r="N46" s="26">
        <v>10</v>
      </c>
      <c r="O46" s="26">
        <v>2</v>
      </c>
      <c r="P46" s="26">
        <v>3</v>
      </c>
      <c r="Q46" s="26">
        <v>0</v>
      </c>
      <c r="R46" s="26">
        <v>1</v>
      </c>
      <c r="S46" s="26">
        <v>1</v>
      </c>
      <c r="T46" s="26">
        <v>0</v>
      </c>
      <c r="U46" s="26">
        <v>0</v>
      </c>
      <c r="V46" s="184">
        <v>882664.31</v>
      </c>
      <c r="W46" s="184">
        <v>882750.74</v>
      </c>
      <c r="X46" s="142">
        <v>88.266247375262466</v>
      </c>
      <c r="Y46" s="186">
        <v>148880</v>
      </c>
    </row>
    <row r="47" spans="1:25">
      <c r="A47" s="2" t="s">
        <v>32</v>
      </c>
      <c r="B47" s="15" t="s">
        <v>73</v>
      </c>
      <c r="C47" s="20">
        <v>1047</v>
      </c>
      <c r="D47" s="20">
        <v>658</v>
      </c>
      <c r="E47" s="16">
        <v>389</v>
      </c>
      <c r="F47" s="16">
        <v>125</v>
      </c>
      <c r="G47" s="16">
        <v>695</v>
      </c>
      <c r="H47" s="16">
        <v>21</v>
      </c>
      <c r="I47" s="14">
        <v>108</v>
      </c>
      <c r="J47" s="14">
        <v>4206</v>
      </c>
      <c r="K47" s="14">
        <v>4193</v>
      </c>
      <c r="L47" s="14">
        <v>20</v>
      </c>
      <c r="M47" s="14">
        <v>2</v>
      </c>
      <c r="N47" s="14">
        <v>220</v>
      </c>
      <c r="O47" s="14">
        <v>0</v>
      </c>
      <c r="P47" s="14">
        <v>21</v>
      </c>
      <c r="Q47" s="14">
        <v>15</v>
      </c>
      <c r="R47" s="14">
        <v>13</v>
      </c>
      <c r="S47" s="14">
        <v>0</v>
      </c>
      <c r="T47" s="14">
        <v>23</v>
      </c>
      <c r="U47" s="14">
        <v>3</v>
      </c>
      <c r="V47" s="185">
        <v>29768278</v>
      </c>
      <c r="W47" s="185">
        <v>26551738.469999999</v>
      </c>
      <c r="X47" s="19">
        <v>90.590895341101003</v>
      </c>
      <c r="Y47" s="187">
        <v>1480496.47</v>
      </c>
    </row>
    <row r="48" spans="1:25">
      <c r="A48" s="24" t="s">
        <v>23</v>
      </c>
      <c r="B48" s="29" t="s">
        <v>74</v>
      </c>
      <c r="C48" s="23">
        <v>266</v>
      </c>
      <c r="D48" s="23">
        <v>126</v>
      </c>
      <c r="E48" s="23">
        <v>140</v>
      </c>
      <c r="F48" s="26" t="s">
        <v>230</v>
      </c>
      <c r="G48" s="28">
        <v>188</v>
      </c>
      <c r="H48" s="28">
        <v>32</v>
      </c>
      <c r="I48" s="26" t="s">
        <v>230</v>
      </c>
      <c r="J48" s="26">
        <v>849</v>
      </c>
      <c r="K48" s="26">
        <v>823</v>
      </c>
      <c r="L48" s="26">
        <v>4</v>
      </c>
      <c r="M48" s="26">
        <v>0</v>
      </c>
      <c r="N48" s="26">
        <v>32</v>
      </c>
      <c r="O48" s="26">
        <v>5</v>
      </c>
      <c r="P48" s="26">
        <v>0</v>
      </c>
      <c r="Q48" s="26">
        <v>1</v>
      </c>
      <c r="R48" s="26">
        <v>0</v>
      </c>
      <c r="S48" s="26">
        <v>0</v>
      </c>
      <c r="T48" s="26">
        <v>0</v>
      </c>
      <c r="U48" s="26">
        <v>0</v>
      </c>
      <c r="V48" s="184">
        <v>2420451</v>
      </c>
      <c r="W48" s="184">
        <v>2415951</v>
      </c>
      <c r="X48" s="142">
        <v>35.207679976683181</v>
      </c>
      <c r="Y48" s="186">
        <v>1094.0999999999999</v>
      </c>
    </row>
    <row r="49" spans="1:25">
      <c r="A49" s="2" t="s">
        <v>27</v>
      </c>
      <c r="B49" s="15" t="s">
        <v>75</v>
      </c>
      <c r="C49" s="16">
        <v>135</v>
      </c>
      <c r="D49" s="16">
        <v>103</v>
      </c>
      <c r="E49" s="16">
        <v>32</v>
      </c>
      <c r="F49" s="16" t="s">
        <v>230</v>
      </c>
      <c r="G49" s="16">
        <v>129</v>
      </c>
      <c r="H49" s="16">
        <v>11</v>
      </c>
      <c r="I49" s="14" t="s">
        <v>230</v>
      </c>
      <c r="J49" s="14">
        <v>578</v>
      </c>
      <c r="K49" s="14">
        <v>583</v>
      </c>
      <c r="L49" s="14">
        <v>4</v>
      </c>
      <c r="M49" s="14">
        <v>0</v>
      </c>
      <c r="N49" s="14">
        <v>29</v>
      </c>
      <c r="O49" s="14">
        <v>12</v>
      </c>
      <c r="P49" s="14">
        <v>2</v>
      </c>
      <c r="Q49" s="14">
        <v>9</v>
      </c>
      <c r="R49" s="14">
        <v>3</v>
      </c>
      <c r="S49" s="14">
        <v>9</v>
      </c>
      <c r="T49" s="14">
        <v>0</v>
      </c>
      <c r="U49" s="14">
        <v>0</v>
      </c>
      <c r="V49" s="185">
        <v>4874346</v>
      </c>
      <c r="W49" s="185">
        <v>4794686.82</v>
      </c>
      <c r="X49" s="19">
        <v>101.83045173622173</v>
      </c>
      <c r="Y49" s="187">
        <v>1455746.73</v>
      </c>
    </row>
    <row r="50" spans="1:25">
      <c r="A50" s="24" t="s">
        <v>76</v>
      </c>
      <c r="B50" s="17" t="s">
        <v>77</v>
      </c>
      <c r="C50" s="18">
        <v>1415</v>
      </c>
      <c r="D50" s="18">
        <v>427</v>
      </c>
      <c r="E50" s="18">
        <v>988</v>
      </c>
      <c r="F50" s="18" t="s">
        <v>230</v>
      </c>
      <c r="G50" s="28">
        <v>1007</v>
      </c>
      <c r="H50" s="28">
        <v>0</v>
      </c>
      <c r="I50" s="26" t="s">
        <v>230</v>
      </c>
      <c r="J50" s="26">
        <v>19175</v>
      </c>
      <c r="K50" s="26">
        <v>19977</v>
      </c>
      <c r="L50" s="26">
        <v>6</v>
      </c>
      <c r="M50" s="26">
        <v>0</v>
      </c>
      <c r="N50" s="26">
        <v>255</v>
      </c>
      <c r="O50" s="26">
        <v>0</v>
      </c>
      <c r="P50" s="26">
        <v>57</v>
      </c>
      <c r="Q50" s="26">
        <v>0</v>
      </c>
      <c r="R50" s="26">
        <v>28</v>
      </c>
      <c r="S50" s="26">
        <v>0</v>
      </c>
      <c r="T50" s="26">
        <v>9</v>
      </c>
      <c r="U50" s="26">
        <v>11</v>
      </c>
      <c r="V50" s="222">
        <v>258831670</v>
      </c>
      <c r="W50" s="225">
        <v>260892091</v>
      </c>
      <c r="X50" s="222">
        <v>109.23</v>
      </c>
      <c r="Y50" s="228">
        <v>615196</v>
      </c>
    </row>
    <row r="51" spans="1:25">
      <c r="A51" s="2" t="s">
        <v>76</v>
      </c>
      <c r="B51" s="15" t="s">
        <v>78</v>
      </c>
      <c r="C51" s="16">
        <v>1703</v>
      </c>
      <c r="D51" s="16">
        <v>1617</v>
      </c>
      <c r="E51" s="16">
        <v>86</v>
      </c>
      <c r="F51" s="16" t="s">
        <v>230</v>
      </c>
      <c r="G51" s="16">
        <v>1013</v>
      </c>
      <c r="H51" s="16">
        <v>0</v>
      </c>
      <c r="I51" s="14" t="s">
        <v>230</v>
      </c>
      <c r="J51" s="14">
        <v>15710</v>
      </c>
      <c r="K51" s="14">
        <v>15882</v>
      </c>
      <c r="L51" s="14">
        <v>9</v>
      </c>
      <c r="M51" s="14">
        <v>1</v>
      </c>
      <c r="N51" s="14">
        <v>242</v>
      </c>
      <c r="O51" s="14">
        <v>0</v>
      </c>
      <c r="P51" s="14">
        <v>34</v>
      </c>
      <c r="Q51" s="14">
        <v>8</v>
      </c>
      <c r="R51" s="14">
        <v>23</v>
      </c>
      <c r="S51" s="14">
        <v>1</v>
      </c>
      <c r="T51" s="14">
        <v>0</v>
      </c>
      <c r="U51" s="14">
        <v>0</v>
      </c>
      <c r="V51" s="223"/>
      <c r="W51" s="226"/>
      <c r="X51" s="223"/>
      <c r="Y51" s="229"/>
    </row>
    <row r="52" spans="1:25">
      <c r="A52" s="24" t="s">
        <v>76</v>
      </c>
      <c r="B52" s="29" t="s">
        <v>79</v>
      </c>
      <c r="C52" s="28">
        <v>1230</v>
      </c>
      <c r="D52" s="28">
        <v>1230</v>
      </c>
      <c r="E52" s="28">
        <v>0</v>
      </c>
      <c r="F52" s="28" t="s">
        <v>230</v>
      </c>
      <c r="G52" s="28">
        <v>1017</v>
      </c>
      <c r="H52" s="28">
        <v>0</v>
      </c>
      <c r="I52" s="26" t="s">
        <v>230</v>
      </c>
      <c r="J52" s="26">
        <v>15710</v>
      </c>
      <c r="K52" s="26">
        <v>15882</v>
      </c>
      <c r="L52" s="26">
        <v>7</v>
      </c>
      <c r="M52" s="26">
        <v>0</v>
      </c>
      <c r="N52" s="26">
        <v>282</v>
      </c>
      <c r="O52" s="26">
        <v>0</v>
      </c>
      <c r="P52" s="26">
        <v>24</v>
      </c>
      <c r="Q52" s="26">
        <v>10</v>
      </c>
      <c r="R52" s="26">
        <v>13</v>
      </c>
      <c r="S52" s="26">
        <v>2</v>
      </c>
      <c r="T52" s="26">
        <v>1</v>
      </c>
      <c r="U52" s="26">
        <v>0</v>
      </c>
      <c r="V52" s="223"/>
      <c r="W52" s="226"/>
      <c r="X52" s="223"/>
      <c r="Y52" s="229"/>
    </row>
    <row r="53" spans="1:25">
      <c r="A53" s="2" t="s">
        <v>76</v>
      </c>
      <c r="B53" s="15" t="s">
        <v>80</v>
      </c>
      <c r="C53" s="20">
        <v>616</v>
      </c>
      <c r="D53" s="20">
        <v>340</v>
      </c>
      <c r="E53" s="20">
        <v>276</v>
      </c>
      <c r="F53" s="20" t="s">
        <v>230</v>
      </c>
      <c r="G53" s="16">
        <v>344</v>
      </c>
      <c r="H53" s="16">
        <v>0</v>
      </c>
      <c r="I53" s="14" t="s">
        <v>230</v>
      </c>
      <c r="J53" s="14">
        <v>15710</v>
      </c>
      <c r="K53" s="14">
        <v>15882</v>
      </c>
      <c r="L53" s="14">
        <v>7</v>
      </c>
      <c r="M53" s="14">
        <v>0</v>
      </c>
      <c r="N53" s="14">
        <v>145</v>
      </c>
      <c r="O53" s="14">
        <v>0</v>
      </c>
      <c r="P53" s="14">
        <v>22</v>
      </c>
      <c r="Q53" s="14">
        <v>6</v>
      </c>
      <c r="R53" s="14">
        <v>5</v>
      </c>
      <c r="S53" s="14">
        <v>6</v>
      </c>
      <c r="T53" s="14">
        <v>4</v>
      </c>
      <c r="U53" s="14">
        <v>0</v>
      </c>
      <c r="V53" s="223"/>
      <c r="W53" s="226"/>
      <c r="X53" s="223"/>
      <c r="Y53" s="229"/>
    </row>
    <row r="54" spans="1:25">
      <c r="A54" s="24" t="s">
        <v>76</v>
      </c>
      <c r="B54" s="29" t="s">
        <v>81</v>
      </c>
      <c r="C54" s="28">
        <v>2560</v>
      </c>
      <c r="D54" s="28">
        <v>2560</v>
      </c>
      <c r="E54" s="28">
        <v>0</v>
      </c>
      <c r="F54" s="28" t="s">
        <v>230</v>
      </c>
      <c r="G54" s="28">
        <v>2577</v>
      </c>
      <c r="H54" s="28">
        <v>0</v>
      </c>
      <c r="I54" s="26" t="s">
        <v>230</v>
      </c>
      <c r="J54" s="26">
        <v>15710</v>
      </c>
      <c r="K54" s="26">
        <v>15882</v>
      </c>
      <c r="L54" s="26">
        <v>7</v>
      </c>
      <c r="M54" s="26">
        <v>0</v>
      </c>
      <c r="N54" s="23">
        <v>607</v>
      </c>
      <c r="O54" s="23">
        <v>0</v>
      </c>
      <c r="P54" s="26">
        <v>102</v>
      </c>
      <c r="Q54" s="26">
        <v>55</v>
      </c>
      <c r="R54" s="26">
        <v>120</v>
      </c>
      <c r="S54" s="26">
        <v>14</v>
      </c>
      <c r="T54" s="26">
        <v>0</v>
      </c>
      <c r="U54" s="26">
        <v>0</v>
      </c>
      <c r="V54" s="223"/>
      <c r="W54" s="226"/>
      <c r="X54" s="223"/>
      <c r="Y54" s="229"/>
    </row>
    <row r="55" spans="1:25">
      <c r="A55" s="2" t="s">
        <v>76</v>
      </c>
      <c r="B55" s="15" t="s">
        <v>82</v>
      </c>
      <c r="C55" s="16">
        <v>768</v>
      </c>
      <c r="D55" s="16">
        <v>768</v>
      </c>
      <c r="E55" s="16">
        <v>0</v>
      </c>
      <c r="F55" s="16" t="s">
        <v>230</v>
      </c>
      <c r="G55" s="16">
        <v>576</v>
      </c>
      <c r="H55" s="16">
        <v>0</v>
      </c>
      <c r="I55" s="14" t="s">
        <v>230</v>
      </c>
      <c r="J55" s="14">
        <v>4498</v>
      </c>
      <c r="K55" s="14">
        <v>4471</v>
      </c>
      <c r="L55" s="14">
        <v>10</v>
      </c>
      <c r="M55" s="14">
        <v>0</v>
      </c>
      <c r="N55" s="14">
        <v>211</v>
      </c>
      <c r="O55" s="14">
        <v>0</v>
      </c>
      <c r="P55" s="14">
        <v>48</v>
      </c>
      <c r="Q55" s="14">
        <v>15</v>
      </c>
      <c r="R55" s="14">
        <v>28</v>
      </c>
      <c r="S55" s="14">
        <v>0</v>
      </c>
      <c r="T55" s="14">
        <v>10</v>
      </c>
      <c r="U55" s="14">
        <v>1</v>
      </c>
      <c r="V55" s="224"/>
      <c r="W55" s="227"/>
      <c r="X55" s="224"/>
      <c r="Y55" s="230"/>
    </row>
    <row r="56" spans="1:25">
      <c r="A56" s="24" t="s">
        <v>27</v>
      </c>
      <c r="B56" s="29" t="s">
        <v>83</v>
      </c>
      <c r="C56" s="28">
        <v>375</v>
      </c>
      <c r="D56" s="28">
        <v>375</v>
      </c>
      <c r="E56" s="28">
        <v>0</v>
      </c>
      <c r="F56" s="28" t="s">
        <v>230</v>
      </c>
      <c r="G56" s="28">
        <v>306</v>
      </c>
      <c r="H56" s="28">
        <v>21</v>
      </c>
      <c r="I56" s="26" t="s">
        <v>230</v>
      </c>
      <c r="J56" s="26">
        <v>1280</v>
      </c>
      <c r="K56" s="26">
        <v>1335</v>
      </c>
      <c r="L56" s="26">
        <v>8</v>
      </c>
      <c r="M56" s="26">
        <v>0</v>
      </c>
      <c r="N56" s="26">
        <v>98</v>
      </c>
      <c r="O56" s="26">
        <v>0</v>
      </c>
      <c r="P56" s="26">
        <v>13</v>
      </c>
      <c r="Q56" s="26">
        <v>5</v>
      </c>
      <c r="R56" s="26">
        <v>16</v>
      </c>
      <c r="S56" s="26">
        <v>0</v>
      </c>
      <c r="T56" s="26">
        <v>0</v>
      </c>
      <c r="U56" s="26">
        <v>2</v>
      </c>
      <c r="V56" s="184">
        <v>11630249</v>
      </c>
      <c r="W56" s="184">
        <v>10192316</v>
      </c>
      <c r="X56" s="142">
        <v>91.255403348554026</v>
      </c>
      <c r="Y56" s="186">
        <v>6132527.2300000004</v>
      </c>
    </row>
    <row r="57" spans="1:25">
      <c r="A57" s="2" t="s">
        <v>71</v>
      </c>
      <c r="B57" s="15" t="s">
        <v>84</v>
      </c>
      <c r="C57" s="16">
        <v>73</v>
      </c>
      <c r="D57" s="16">
        <v>47</v>
      </c>
      <c r="E57" s="16">
        <v>26</v>
      </c>
      <c r="F57" s="16" t="s">
        <v>230</v>
      </c>
      <c r="G57" s="16">
        <v>32</v>
      </c>
      <c r="H57" s="16">
        <v>0</v>
      </c>
      <c r="I57" s="14" t="s">
        <v>230</v>
      </c>
      <c r="J57" s="14">
        <v>222</v>
      </c>
      <c r="K57" s="14">
        <v>222</v>
      </c>
      <c r="L57" s="14">
        <v>3</v>
      </c>
      <c r="M57" s="14">
        <v>0</v>
      </c>
      <c r="N57" s="14">
        <v>9</v>
      </c>
      <c r="O57" s="14">
        <v>7</v>
      </c>
      <c r="P57" s="14">
        <v>0</v>
      </c>
      <c r="Q57" s="14">
        <v>4</v>
      </c>
      <c r="R57" s="14">
        <v>1</v>
      </c>
      <c r="S57" s="13">
        <v>0</v>
      </c>
      <c r="T57" s="14">
        <v>0</v>
      </c>
      <c r="U57" s="14">
        <v>0</v>
      </c>
      <c r="V57" s="185">
        <v>1438689</v>
      </c>
      <c r="W57" s="185">
        <v>743982.8</v>
      </c>
      <c r="X57" s="19">
        <v>63.697157534246578</v>
      </c>
      <c r="Y57" s="187">
        <v>54466.94</v>
      </c>
    </row>
    <row r="58" spans="1:25">
      <c r="A58" s="24" t="s">
        <v>29</v>
      </c>
      <c r="B58" s="29" t="s">
        <v>85</v>
      </c>
      <c r="C58" s="28">
        <v>277</v>
      </c>
      <c r="D58" s="26">
        <v>233</v>
      </c>
      <c r="E58" s="26">
        <v>44</v>
      </c>
      <c r="F58" s="26" t="s">
        <v>230</v>
      </c>
      <c r="G58" s="28">
        <v>257</v>
      </c>
      <c r="H58" s="26">
        <v>57</v>
      </c>
      <c r="I58" s="23" t="s">
        <v>230</v>
      </c>
      <c r="J58" s="26">
        <v>2476</v>
      </c>
      <c r="K58" s="26">
        <v>2418</v>
      </c>
      <c r="L58" s="23">
        <v>4</v>
      </c>
      <c r="M58" s="26">
        <v>0</v>
      </c>
      <c r="N58" s="26">
        <v>52</v>
      </c>
      <c r="O58" s="26">
        <v>8</v>
      </c>
      <c r="P58" s="23">
        <v>1</v>
      </c>
      <c r="Q58" s="26">
        <v>1</v>
      </c>
      <c r="R58" s="26">
        <v>4</v>
      </c>
      <c r="S58" s="26">
        <v>0</v>
      </c>
      <c r="T58" s="26">
        <v>0</v>
      </c>
      <c r="U58" s="26">
        <v>0</v>
      </c>
      <c r="V58" s="184">
        <v>7395721</v>
      </c>
      <c r="W58" s="184">
        <v>7315674.0199999996</v>
      </c>
      <c r="X58" s="142">
        <v>77.988103192793545</v>
      </c>
      <c r="Y58" s="186">
        <v>65160.02</v>
      </c>
    </row>
    <row r="59" spans="1:25">
      <c r="A59" s="2" t="s">
        <v>86</v>
      </c>
      <c r="B59" s="15" t="s">
        <v>87</v>
      </c>
      <c r="C59" s="16">
        <v>138</v>
      </c>
      <c r="D59" s="16">
        <v>72</v>
      </c>
      <c r="E59" s="16">
        <v>66</v>
      </c>
      <c r="F59" s="16" t="s">
        <v>230</v>
      </c>
      <c r="G59" s="16">
        <v>113</v>
      </c>
      <c r="H59" s="16">
        <v>3</v>
      </c>
      <c r="I59" s="14" t="s">
        <v>230</v>
      </c>
      <c r="J59" s="14">
        <v>1127</v>
      </c>
      <c r="K59" s="14">
        <v>1134</v>
      </c>
      <c r="L59" s="14">
        <v>5</v>
      </c>
      <c r="M59" s="14">
        <v>1</v>
      </c>
      <c r="N59" s="14">
        <v>37</v>
      </c>
      <c r="O59" s="14">
        <v>4</v>
      </c>
      <c r="P59" s="14">
        <v>4</v>
      </c>
      <c r="Q59" s="14">
        <v>1</v>
      </c>
      <c r="R59" s="14">
        <v>5</v>
      </c>
      <c r="S59" s="14">
        <v>1</v>
      </c>
      <c r="T59" s="14">
        <v>5</v>
      </c>
      <c r="U59" s="14">
        <v>0</v>
      </c>
      <c r="V59" s="185">
        <v>3513000</v>
      </c>
      <c r="W59" s="185">
        <v>3421863.05</v>
      </c>
      <c r="X59" s="19">
        <v>82.964312037822765</v>
      </c>
      <c r="Y59" s="187">
        <v>1014205.6</v>
      </c>
    </row>
    <row r="60" spans="1:25">
      <c r="A60" s="24" t="s">
        <v>27</v>
      </c>
      <c r="B60" s="17" t="s">
        <v>88</v>
      </c>
      <c r="C60" s="18" t="s">
        <v>295</v>
      </c>
      <c r="D60" s="18">
        <v>84</v>
      </c>
      <c r="E60" s="18" t="s">
        <v>334</v>
      </c>
      <c r="F60" s="18">
        <v>26</v>
      </c>
      <c r="G60" s="18">
        <v>107</v>
      </c>
      <c r="H60" s="18">
        <v>0</v>
      </c>
      <c r="I60" s="23">
        <v>6</v>
      </c>
      <c r="J60" s="26">
        <v>705</v>
      </c>
      <c r="K60" s="26">
        <v>722</v>
      </c>
      <c r="L60" s="26">
        <v>3</v>
      </c>
      <c r="M60" s="26">
        <v>1</v>
      </c>
      <c r="N60" s="26">
        <v>33</v>
      </c>
      <c r="O60" s="26">
        <v>10</v>
      </c>
      <c r="P60" s="26">
        <v>1</v>
      </c>
      <c r="Q60" s="26">
        <v>3</v>
      </c>
      <c r="R60" s="26">
        <v>3</v>
      </c>
      <c r="S60" s="26">
        <v>2</v>
      </c>
      <c r="T60" s="26">
        <v>0</v>
      </c>
      <c r="U60" s="26">
        <v>0</v>
      </c>
      <c r="V60" s="184">
        <v>3175850</v>
      </c>
      <c r="W60" s="184">
        <v>2898852.72</v>
      </c>
      <c r="X60" s="142">
        <v>70.283736695357021</v>
      </c>
      <c r="Y60" s="188">
        <v>28559.41</v>
      </c>
    </row>
    <row r="61" spans="1:25">
      <c r="A61" s="2" t="s">
        <v>27</v>
      </c>
      <c r="B61" s="15" t="s">
        <v>89</v>
      </c>
      <c r="C61" s="16">
        <v>111</v>
      </c>
      <c r="D61" s="16">
        <v>73</v>
      </c>
      <c r="E61" s="16">
        <v>38</v>
      </c>
      <c r="F61" s="16" t="s">
        <v>230</v>
      </c>
      <c r="G61" s="16">
        <v>58.02</v>
      </c>
      <c r="H61" s="16">
        <v>1</v>
      </c>
      <c r="I61" s="14" t="s">
        <v>230</v>
      </c>
      <c r="J61" s="14">
        <v>506</v>
      </c>
      <c r="K61" s="14">
        <v>505</v>
      </c>
      <c r="L61" s="14">
        <v>4</v>
      </c>
      <c r="M61" s="14">
        <v>0</v>
      </c>
      <c r="N61" s="14">
        <v>35</v>
      </c>
      <c r="O61" s="14">
        <v>10</v>
      </c>
      <c r="P61" s="14">
        <v>6</v>
      </c>
      <c r="Q61" s="14">
        <v>1</v>
      </c>
      <c r="R61" s="14">
        <v>4</v>
      </c>
      <c r="S61" s="14">
        <v>1</v>
      </c>
      <c r="T61" s="14">
        <v>0</v>
      </c>
      <c r="U61" s="14">
        <v>0</v>
      </c>
      <c r="V61" s="185">
        <v>2926015.22</v>
      </c>
      <c r="W61" s="185">
        <v>3142445.33</v>
      </c>
      <c r="X61" s="19">
        <v>136.61439638644831</v>
      </c>
      <c r="Y61" s="187">
        <v>1990929.01</v>
      </c>
    </row>
    <row r="62" spans="1:25">
      <c r="A62" s="24" t="s">
        <v>27</v>
      </c>
      <c r="B62" s="29" t="s">
        <v>90</v>
      </c>
      <c r="C62" s="28">
        <v>141</v>
      </c>
      <c r="D62" s="28">
        <v>95</v>
      </c>
      <c r="E62" s="28">
        <v>46</v>
      </c>
      <c r="F62" s="28" t="s">
        <v>230</v>
      </c>
      <c r="G62" s="28">
        <v>81</v>
      </c>
      <c r="H62" s="28">
        <v>0</v>
      </c>
      <c r="I62" s="26" t="s">
        <v>230</v>
      </c>
      <c r="J62" s="26">
        <v>498</v>
      </c>
      <c r="K62" s="26">
        <v>521</v>
      </c>
      <c r="L62" s="26">
        <v>4</v>
      </c>
      <c r="M62" s="26">
        <v>0</v>
      </c>
      <c r="N62" s="26">
        <v>21</v>
      </c>
      <c r="O62" s="26">
        <v>12</v>
      </c>
      <c r="P62" s="26">
        <v>3</v>
      </c>
      <c r="Q62" s="26">
        <v>5</v>
      </c>
      <c r="R62" s="26">
        <v>6</v>
      </c>
      <c r="S62" s="26">
        <v>0</v>
      </c>
      <c r="T62" s="26">
        <v>0</v>
      </c>
      <c r="U62" s="26">
        <v>0</v>
      </c>
      <c r="V62" s="184">
        <v>2934355</v>
      </c>
      <c r="W62" s="184">
        <v>2580768.84</v>
      </c>
      <c r="X62" s="142">
        <v>87.291352612886854</v>
      </c>
      <c r="Y62" s="186">
        <v>117530.32</v>
      </c>
    </row>
    <row r="63" spans="1:25">
      <c r="A63" s="2" t="s">
        <v>86</v>
      </c>
      <c r="B63" s="15" t="s">
        <v>91</v>
      </c>
      <c r="C63" s="16">
        <v>37</v>
      </c>
      <c r="D63" s="16">
        <v>23</v>
      </c>
      <c r="E63" s="16">
        <v>14</v>
      </c>
      <c r="F63" s="16" t="s">
        <v>230</v>
      </c>
      <c r="G63" s="16">
        <v>34</v>
      </c>
      <c r="H63" s="16">
        <v>25</v>
      </c>
      <c r="I63" s="14" t="s">
        <v>230</v>
      </c>
      <c r="J63" s="14">
        <v>415</v>
      </c>
      <c r="K63" s="14">
        <v>425</v>
      </c>
      <c r="L63" s="14">
        <v>2</v>
      </c>
      <c r="M63" s="14">
        <v>0</v>
      </c>
      <c r="N63" s="14">
        <v>10</v>
      </c>
      <c r="O63" s="14">
        <v>5</v>
      </c>
      <c r="P63" s="14">
        <v>0</v>
      </c>
      <c r="Q63" s="14">
        <v>3</v>
      </c>
      <c r="R63" s="14">
        <v>2</v>
      </c>
      <c r="S63" s="14">
        <v>2</v>
      </c>
      <c r="T63" s="14">
        <v>0</v>
      </c>
      <c r="U63" s="14">
        <v>0</v>
      </c>
      <c r="V63" s="185">
        <v>1657795</v>
      </c>
      <c r="W63" s="185">
        <v>942719.61</v>
      </c>
      <c r="X63" s="19">
        <v>75.964513295729247</v>
      </c>
      <c r="Y63" s="187">
        <v>27495</v>
      </c>
    </row>
    <row r="64" spans="1:25">
      <c r="A64" s="24" t="s">
        <v>27</v>
      </c>
      <c r="B64" s="29" t="s">
        <v>92</v>
      </c>
      <c r="C64" s="28">
        <v>174</v>
      </c>
      <c r="D64" s="28">
        <v>124</v>
      </c>
      <c r="E64" s="28">
        <v>50</v>
      </c>
      <c r="F64" s="28" t="s">
        <v>230</v>
      </c>
      <c r="G64" s="28">
        <v>157</v>
      </c>
      <c r="H64" s="28">
        <v>13</v>
      </c>
      <c r="I64" s="26" t="s">
        <v>230</v>
      </c>
      <c r="J64" s="26">
        <v>1149</v>
      </c>
      <c r="K64" s="26">
        <v>1117</v>
      </c>
      <c r="L64" s="26">
        <v>3</v>
      </c>
      <c r="M64" s="26">
        <v>0</v>
      </c>
      <c r="N64" s="26">
        <v>41</v>
      </c>
      <c r="O64" s="26">
        <v>6</v>
      </c>
      <c r="P64" s="26">
        <v>3</v>
      </c>
      <c r="Q64" s="26">
        <v>5</v>
      </c>
      <c r="R64" s="26">
        <v>3</v>
      </c>
      <c r="S64" s="26">
        <v>3</v>
      </c>
      <c r="T64" s="26">
        <v>0</v>
      </c>
      <c r="U64" s="26">
        <v>0</v>
      </c>
      <c r="V64" s="184">
        <v>2961737</v>
      </c>
      <c r="W64" s="184">
        <v>2713756</v>
      </c>
      <c r="X64" s="142">
        <v>47.356356338888403</v>
      </c>
      <c r="Y64" s="186">
        <v>240698</v>
      </c>
    </row>
    <row r="65" spans="1:25">
      <c r="A65" s="2" t="s">
        <v>27</v>
      </c>
      <c r="B65" s="15" t="s">
        <v>93</v>
      </c>
      <c r="C65" s="14">
        <v>139</v>
      </c>
      <c r="D65" s="14">
        <v>91</v>
      </c>
      <c r="E65" s="14">
        <v>48</v>
      </c>
      <c r="F65" s="14">
        <v>24</v>
      </c>
      <c r="G65" s="14">
        <v>120.74</v>
      </c>
      <c r="H65" s="14" t="s">
        <v>283</v>
      </c>
      <c r="I65" s="14">
        <v>0</v>
      </c>
      <c r="J65" s="14">
        <v>742</v>
      </c>
      <c r="K65" s="14">
        <v>791</v>
      </c>
      <c r="L65" s="14">
        <v>3</v>
      </c>
      <c r="M65" s="14">
        <v>0</v>
      </c>
      <c r="N65" s="14">
        <v>31</v>
      </c>
      <c r="O65" s="14">
        <v>6</v>
      </c>
      <c r="P65" s="14">
        <v>4</v>
      </c>
      <c r="Q65" s="14">
        <v>0</v>
      </c>
      <c r="R65" s="14">
        <v>4</v>
      </c>
      <c r="S65" s="14">
        <v>0</v>
      </c>
      <c r="T65" s="14">
        <v>0</v>
      </c>
      <c r="U65" s="14">
        <v>0</v>
      </c>
      <c r="V65" s="185">
        <v>3134616</v>
      </c>
      <c r="W65" s="185">
        <v>3122719.66</v>
      </c>
      <c r="X65" s="19">
        <v>70.858011667774747</v>
      </c>
      <c r="Y65" s="187">
        <v>291175.06</v>
      </c>
    </row>
    <row r="66" spans="1:25">
      <c r="A66" s="24" t="s">
        <v>29</v>
      </c>
      <c r="B66" s="22" t="s">
        <v>94</v>
      </c>
      <c r="C66" s="23">
        <v>407</v>
      </c>
      <c r="D66" s="23">
        <v>277</v>
      </c>
      <c r="E66" s="23">
        <v>130</v>
      </c>
      <c r="F66" s="23" t="s">
        <v>230</v>
      </c>
      <c r="G66" s="23">
        <v>449</v>
      </c>
      <c r="H66" s="23">
        <v>4</v>
      </c>
      <c r="I66" s="23" t="s">
        <v>230</v>
      </c>
      <c r="J66" s="23">
        <v>3036</v>
      </c>
      <c r="K66" s="23">
        <v>3025</v>
      </c>
      <c r="L66" s="26">
        <v>8</v>
      </c>
      <c r="M66" s="26">
        <v>0</v>
      </c>
      <c r="N66" s="26">
        <v>68</v>
      </c>
      <c r="O66" s="26">
        <v>9</v>
      </c>
      <c r="P66" s="26">
        <v>9</v>
      </c>
      <c r="Q66" s="26">
        <v>9</v>
      </c>
      <c r="R66" s="26">
        <v>2</v>
      </c>
      <c r="S66" s="26">
        <v>0</v>
      </c>
      <c r="T66" s="26">
        <v>0</v>
      </c>
      <c r="U66" s="26">
        <v>0</v>
      </c>
      <c r="V66" s="184">
        <v>8184102</v>
      </c>
      <c r="W66" s="184">
        <v>7742418</v>
      </c>
      <c r="X66" s="142">
        <v>47.242993562559114</v>
      </c>
      <c r="Y66" s="186">
        <v>239136.87</v>
      </c>
    </row>
    <row r="67" spans="1:25" ht="10.5">
      <c r="A67" s="2" t="s">
        <v>27</v>
      </c>
      <c r="B67" s="15" t="s">
        <v>95</v>
      </c>
      <c r="C67" s="16">
        <v>201</v>
      </c>
      <c r="D67" s="16">
        <v>129</v>
      </c>
      <c r="E67" s="16">
        <v>72</v>
      </c>
      <c r="F67" s="16" t="s">
        <v>230</v>
      </c>
      <c r="G67" s="16">
        <v>96</v>
      </c>
      <c r="H67" s="16">
        <v>0</v>
      </c>
      <c r="I67" s="14" t="s">
        <v>230</v>
      </c>
      <c r="J67" s="14">
        <v>1446</v>
      </c>
      <c r="K67" s="14">
        <v>1476</v>
      </c>
      <c r="L67" s="14">
        <v>4</v>
      </c>
      <c r="M67" s="14">
        <v>0</v>
      </c>
      <c r="N67" s="14">
        <v>67</v>
      </c>
      <c r="O67" s="14">
        <v>8</v>
      </c>
      <c r="P67" s="14">
        <v>6</v>
      </c>
      <c r="Q67" s="14">
        <v>1</v>
      </c>
      <c r="R67" s="14">
        <v>5</v>
      </c>
      <c r="S67" s="14">
        <v>0</v>
      </c>
      <c r="T67" s="14">
        <v>0</v>
      </c>
      <c r="U67" s="14">
        <v>0</v>
      </c>
      <c r="V67" s="185">
        <v>4000588</v>
      </c>
      <c r="W67" s="185">
        <v>4435058.09</v>
      </c>
      <c r="X67" s="19">
        <v>126.57129252283104</v>
      </c>
      <c r="Y67" s="194" t="s">
        <v>283</v>
      </c>
    </row>
    <row r="68" spans="1:25">
      <c r="A68" s="24" t="s">
        <v>32</v>
      </c>
      <c r="B68" s="22" t="s">
        <v>96</v>
      </c>
      <c r="C68" s="18">
        <v>711</v>
      </c>
      <c r="D68" s="18">
        <v>588</v>
      </c>
      <c r="E68" s="28">
        <v>123</v>
      </c>
      <c r="F68" s="28" t="s">
        <v>230</v>
      </c>
      <c r="G68" s="28">
        <v>636</v>
      </c>
      <c r="H68" s="28">
        <v>0</v>
      </c>
      <c r="I68" s="26" t="s">
        <v>230</v>
      </c>
      <c r="J68" s="26">
        <v>4829</v>
      </c>
      <c r="K68" s="26">
        <v>4804</v>
      </c>
      <c r="L68" s="26">
        <v>15</v>
      </c>
      <c r="M68" s="26">
        <v>1</v>
      </c>
      <c r="N68" s="26">
        <v>116</v>
      </c>
      <c r="O68" s="26">
        <v>41</v>
      </c>
      <c r="P68" s="26">
        <v>25</v>
      </c>
      <c r="Q68" s="26">
        <v>7</v>
      </c>
      <c r="R68" s="26">
        <v>12</v>
      </c>
      <c r="S68" s="26">
        <v>0</v>
      </c>
      <c r="T68" s="26">
        <v>2</v>
      </c>
      <c r="U68" s="26">
        <v>0</v>
      </c>
      <c r="V68" s="184">
        <v>16281539</v>
      </c>
      <c r="W68" s="184">
        <v>16456977</v>
      </c>
      <c r="X68" s="142">
        <v>70.892465753424659</v>
      </c>
      <c r="Y68" s="186">
        <v>1306964</v>
      </c>
    </row>
    <row r="69" spans="1:25">
      <c r="A69" s="2" t="s">
        <v>86</v>
      </c>
      <c r="B69" s="15" t="s">
        <v>97</v>
      </c>
      <c r="C69" s="16">
        <v>78</v>
      </c>
      <c r="D69" s="16">
        <v>64</v>
      </c>
      <c r="E69" s="16">
        <v>14</v>
      </c>
      <c r="F69" s="16" t="s">
        <v>230</v>
      </c>
      <c r="G69" s="16">
        <v>75</v>
      </c>
      <c r="H69" s="16">
        <v>10</v>
      </c>
      <c r="I69" s="14" t="s">
        <v>230</v>
      </c>
      <c r="J69" s="14">
        <v>506</v>
      </c>
      <c r="K69" s="14">
        <v>513</v>
      </c>
      <c r="L69" s="14">
        <v>5</v>
      </c>
      <c r="M69" s="14">
        <v>0</v>
      </c>
      <c r="N69" s="14">
        <v>26</v>
      </c>
      <c r="O69" s="14">
        <v>5</v>
      </c>
      <c r="P69" s="14">
        <v>1</v>
      </c>
      <c r="Q69" s="14">
        <v>0</v>
      </c>
      <c r="R69" s="14">
        <v>6</v>
      </c>
      <c r="S69" s="14">
        <v>2</v>
      </c>
      <c r="T69" s="14">
        <v>0</v>
      </c>
      <c r="U69" s="14">
        <v>0</v>
      </c>
      <c r="V69" s="185">
        <v>1900000</v>
      </c>
      <c r="W69" s="185">
        <v>2232997</v>
      </c>
      <c r="X69" s="19">
        <v>81.570666666666668</v>
      </c>
      <c r="Y69" s="187">
        <v>29580.240000000002</v>
      </c>
    </row>
    <row r="70" spans="1:25">
      <c r="A70" s="24" t="s">
        <v>32</v>
      </c>
      <c r="B70" s="22" t="s">
        <v>98</v>
      </c>
      <c r="C70" s="23">
        <v>2368</v>
      </c>
      <c r="D70" s="23">
        <v>1132</v>
      </c>
      <c r="E70" s="23">
        <v>1236</v>
      </c>
      <c r="F70" s="23">
        <v>308</v>
      </c>
      <c r="G70" s="28">
        <v>2243.0100000000002</v>
      </c>
      <c r="H70" s="28">
        <v>0</v>
      </c>
      <c r="I70" s="26">
        <v>147</v>
      </c>
      <c r="J70" s="26">
        <v>13900</v>
      </c>
      <c r="K70" s="26">
        <v>14132</v>
      </c>
      <c r="L70" s="26">
        <v>15</v>
      </c>
      <c r="M70" s="26">
        <v>0</v>
      </c>
      <c r="N70" s="26">
        <v>425</v>
      </c>
      <c r="O70" s="26">
        <v>23</v>
      </c>
      <c r="P70" s="26">
        <v>93</v>
      </c>
      <c r="Q70" s="26">
        <v>0</v>
      </c>
      <c r="R70" s="26">
        <v>19</v>
      </c>
      <c r="S70" s="26">
        <v>0</v>
      </c>
      <c r="T70" s="26">
        <v>8</v>
      </c>
      <c r="U70" s="26">
        <v>0</v>
      </c>
      <c r="V70" s="184">
        <v>55474376</v>
      </c>
      <c r="W70" s="184">
        <v>54560358.68</v>
      </c>
      <c r="X70" s="142">
        <v>62.543853264097642</v>
      </c>
      <c r="Y70" s="186">
        <v>25128207</v>
      </c>
    </row>
    <row r="71" spans="1:25" ht="10.5">
      <c r="A71" s="2"/>
      <c r="B71" s="15"/>
      <c r="C71" s="30"/>
      <c r="D71" s="30"/>
      <c r="E71" s="30"/>
      <c r="F71" s="30"/>
      <c r="G71" s="30"/>
      <c r="H71" s="30"/>
      <c r="I71" s="30"/>
      <c r="J71" s="30"/>
      <c r="K71" s="5"/>
      <c r="L71" s="30"/>
      <c r="M71" s="30"/>
      <c r="N71" s="30"/>
      <c r="O71" s="30"/>
      <c r="P71" s="30"/>
      <c r="Q71" s="30"/>
      <c r="R71" s="30"/>
      <c r="S71" s="30"/>
      <c r="T71" s="30"/>
      <c r="U71" s="30"/>
      <c r="V71" s="30"/>
      <c r="W71" s="31"/>
      <c r="X71" s="32"/>
      <c r="Y71" s="33"/>
    </row>
    <row r="72" spans="1:25" ht="10.5">
      <c r="A72" s="34"/>
      <c r="B72" s="35" t="s">
        <v>99</v>
      </c>
      <c r="C72" s="36">
        <f t="shared" ref="C72:S72" si="0">SUM(C4:C70)</f>
        <v>40265</v>
      </c>
      <c r="D72" s="36">
        <f t="shared" si="0"/>
        <v>31010</v>
      </c>
      <c r="E72" s="36">
        <f t="shared" si="0"/>
        <v>9545</v>
      </c>
      <c r="F72" s="36">
        <f>SUM(F4:F70)</f>
        <v>1907</v>
      </c>
      <c r="G72" s="36">
        <f t="shared" si="0"/>
        <v>33152.170000000006</v>
      </c>
      <c r="H72" s="36">
        <f t="shared" si="0"/>
        <v>1564.0256999999999</v>
      </c>
      <c r="I72" s="36">
        <f>+SUM(I4:I70)</f>
        <v>1138.94</v>
      </c>
      <c r="J72" s="36">
        <f>SUM(J4:J70)</f>
        <v>264970</v>
      </c>
      <c r="K72" s="37">
        <f>SUM(K4:K70)</f>
        <v>266161</v>
      </c>
      <c r="L72" s="36">
        <f>SUM(L4:L70)</f>
        <v>616</v>
      </c>
      <c r="M72" s="36">
        <f>SUM(M4:M70)</f>
        <v>33</v>
      </c>
      <c r="N72" s="36">
        <f>SUM(N4:N70)</f>
        <v>7993</v>
      </c>
      <c r="O72" s="36">
        <f t="shared" si="0"/>
        <v>542</v>
      </c>
      <c r="P72" s="36">
        <f>SUM(P4:P70)</f>
        <v>1253.75</v>
      </c>
      <c r="Q72" s="36">
        <f>SUM(Q4:Q70)</f>
        <v>461</v>
      </c>
      <c r="R72" s="36">
        <f>SUM(R4:R70)</f>
        <v>697</v>
      </c>
      <c r="S72" s="36">
        <f t="shared" si="0"/>
        <v>68</v>
      </c>
      <c r="T72" s="36">
        <f>SUM(T4:T70)</f>
        <v>221</v>
      </c>
      <c r="U72" s="36">
        <f>SUM(U4:U70)</f>
        <v>37</v>
      </c>
      <c r="V72" s="38">
        <f>SUM(V4:V70)</f>
        <v>975035917.58999991</v>
      </c>
      <c r="W72" s="38">
        <f>SUM(W4:W70)</f>
        <v>966305450.05999994</v>
      </c>
      <c r="X72" s="39">
        <f>AVERAGE(X4:X70)</f>
        <v>80.824501472359017</v>
      </c>
      <c r="Y72" s="40">
        <f>SUM(Y4:Y70)</f>
        <v>91630785.219999999</v>
      </c>
    </row>
    <row r="73" spans="1:25">
      <c r="A73" s="231"/>
      <c r="B73" s="232"/>
      <c r="C73" s="232"/>
      <c r="D73" s="232"/>
      <c r="E73" s="232"/>
      <c r="F73" s="232"/>
      <c r="G73" s="232"/>
      <c r="H73" s="232"/>
      <c r="I73" s="232"/>
      <c r="J73" s="232"/>
      <c r="K73" s="232"/>
      <c r="L73" s="232"/>
      <c r="M73" s="232"/>
      <c r="N73" s="232"/>
      <c r="O73" s="232"/>
      <c r="P73" s="232"/>
      <c r="Q73" s="232"/>
      <c r="R73" s="232"/>
      <c r="S73" s="232"/>
      <c r="T73" s="232"/>
      <c r="U73" s="232"/>
      <c r="V73" s="232"/>
      <c r="W73" s="232"/>
      <c r="X73" s="232"/>
      <c r="Y73" s="233"/>
    </row>
    <row r="74" spans="1:25">
      <c r="A74" s="237" t="s">
        <v>329</v>
      </c>
      <c r="B74" s="238"/>
      <c r="C74" s="238"/>
      <c r="D74" s="238"/>
      <c r="E74" s="238"/>
      <c r="F74" s="238"/>
      <c r="G74" s="238"/>
      <c r="H74" s="238"/>
      <c r="I74" s="238"/>
      <c r="J74" s="238"/>
      <c r="K74" s="238"/>
      <c r="L74" s="238"/>
      <c r="M74" s="238"/>
      <c r="N74" s="238"/>
      <c r="O74" s="238"/>
      <c r="P74" s="238"/>
      <c r="Q74" s="238"/>
      <c r="R74" s="238"/>
      <c r="S74" s="238"/>
      <c r="T74" s="238"/>
      <c r="U74" s="238"/>
      <c r="V74" s="238"/>
      <c r="W74" s="238"/>
      <c r="X74" s="238"/>
      <c r="Y74" s="239"/>
    </row>
    <row r="75" spans="1:25" ht="11.25" customHeight="1">
      <c r="A75" s="234" t="s">
        <v>100</v>
      </c>
      <c r="B75" s="235"/>
      <c r="C75" s="235"/>
      <c r="D75" s="235"/>
      <c r="E75" s="235"/>
      <c r="F75" s="235"/>
      <c r="G75" s="235"/>
      <c r="H75" s="235"/>
      <c r="I75" s="235"/>
      <c r="J75" s="235"/>
      <c r="K75" s="235"/>
      <c r="L75" s="235"/>
      <c r="M75" s="235"/>
      <c r="N75" s="235"/>
      <c r="O75" s="235"/>
      <c r="P75" s="235"/>
      <c r="Q75" s="235"/>
      <c r="R75" s="235"/>
      <c r="S75" s="235"/>
      <c r="T75" s="235"/>
      <c r="U75" s="235"/>
      <c r="V75" s="235"/>
      <c r="W75" s="235"/>
      <c r="X75" s="235"/>
      <c r="Y75" s="236"/>
    </row>
    <row r="76" spans="1:25" ht="11.25" customHeight="1">
      <c r="A76" s="210" t="s">
        <v>101</v>
      </c>
      <c r="B76" s="211"/>
      <c r="C76" s="211"/>
      <c r="D76" s="211"/>
      <c r="E76" s="211"/>
      <c r="F76" s="211"/>
      <c r="G76" s="211"/>
      <c r="H76" s="211"/>
      <c r="I76" s="211"/>
      <c r="J76" s="211"/>
      <c r="K76" s="211"/>
      <c r="L76" s="211"/>
      <c r="M76" s="211"/>
      <c r="N76" s="211"/>
      <c r="O76" s="211"/>
      <c r="P76" s="211"/>
      <c r="Q76" s="211"/>
      <c r="R76" s="211"/>
      <c r="S76" s="211"/>
      <c r="T76" s="211"/>
      <c r="U76" s="211"/>
      <c r="V76" s="211"/>
      <c r="W76" s="211"/>
      <c r="X76" s="211"/>
      <c r="Y76" s="212"/>
    </row>
    <row r="77" spans="1:25" ht="11.25" customHeight="1">
      <c r="A77" s="213" t="s">
        <v>102</v>
      </c>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5"/>
    </row>
    <row r="78" spans="1:25" ht="11.25" customHeight="1">
      <c r="A78" s="216" t="s">
        <v>330</v>
      </c>
      <c r="B78" s="217"/>
      <c r="C78" s="217"/>
      <c r="D78" s="217"/>
      <c r="E78" s="217"/>
      <c r="F78" s="217"/>
      <c r="G78" s="217"/>
      <c r="H78" s="217"/>
      <c r="I78" s="217"/>
      <c r="J78" s="217"/>
      <c r="K78" s="217"/>
      <c r="L78" s="217"/>
      <c r="M78" s="217"/>
      <c r="N78" s="217"/>
      <c r="O78" s="217"/>
      <c r="P78" s="217"/>
      <c r="Q78" s="217"/>
      <c r="R78" s="217"/>
      <c r="S78" s="217"/>
      <c r="T78" s="217"/>
      <c r="U78" s="217"/>
      <c r="V78" s="217"/>
      <c r="W78" s="217"/>
      <c r="X78" s="217"/>
      <c r="Y78" s="218"/>
    </row>
    <row r="79" spans="1:25" ht="11.25" customHeight="1" thickBot="1">
      <c r="A79" s="219" t="s">
        <v>103</v>
      </c>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1"/>
    </row>
    <row r="80" spans="1:25" ht="10.5" thickTop="1"/>
  </sheetData>
  <sheetProtection algorithmName="SHA-512" hashValue="aoV6GLY64MPf+8etP9geeJEK0SZq8hQEbryjQZSg0l1le8yNCM785O4kq1VZt0UrFKfRcMU1vLciyUBqGn9PHw==" saltValue="mpsmzsFOdKP0fPMNZD1mhg==" spinCount="100000" sheet="1" objects="1" scenarios="1"/>
  <mergeCells count="17">
    <mergeCell ref="A76:Y76"/>
    <mergeCell ref="A77:Y77"/>
    <mergeCell ref="A78:Y78"/>
    <mergeCell ref="A79:Y79"/>
    <mergeCell ref="V50:V55"/>
    <mergeCell ref="W50:W55"/>
    <mergeCell ref="X50:X55"/>
    <mergeCell ref="Y50:Y55"/>
    <mergeCell ref="A73:Y73"/>
    <mergeCell ref="A75:Y75"/>
    <mergeCell ref="A74:Y74"/>
    <mergeCell ref="A1:Y1"/>
    <mergeCell ref="L2:M2"/>
    <mergeCell ref="N2:O2"/>
    <mergeCell ref="P2:Q2"/>
    <mergeCell ref="R2:S2"/>
    <mergeCell ref="T2:U2"/>
  </mergeCells>
  <pageMargins left="0.25" right="0.25" top="0.75" bottom="0.75" header="0.3" footer="0.3"/>
  <pageSetup paperSize="5" scale="53" orientation="landscape" horizontalDpi="1200" verticalDpi="1200" r:id="rId1"/>
  <ignoredErrors>
    <ignoredError sqref="X72"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69"/>
  <sheetViews>
    <sheetView workbookViewId="0">
      <selection sqref="A1:E1"/>
    </sheetView>
  </sheetViews>
  <sheetFormatPr defaultRowHeight="10"/>
  <cols>
    <col min="1" max="1" width="14.08984375" style="42" customWidth="1"/>
    <col min="2" max="5" width="15.36328125" style="42" customWidth="1"/>
    <col min="6" max="255" width="9.08984375" style="42"/>
    <col min="256" max="256" width="14.08984375" style="42" customWidth="1"/>
    <col min="257" max="261" width="15.36328125" style="42" customWidth="1"/>
    <col min="262" max="511" width="9.08984375" style="42"/>
    <col min="512" max="512" width="14.08984375" style="42" customWidth="1"/>
    <col min="513" max="517" width="15.36328125" style="42" customWidth="1"/>
    <col min="518" max="767" width="9.08984375" style="42"/>
    <col min="768" max="768" width="14.08984375" style="42" customWidth="1"/>
    <col min="769" max="773" width="15.36328125" style="42" customWidth="1"/>
    <col min="774" max="1023" width="9.08984375" style="42"/>
    <col min="1024" max="1024" width="14.08984375" style="42" customWidth="1"/>
    <col min="1025" max="1029" width="15.36328125" style="42" customWidth="1"/>
    <col min="1030" max="1279" width="9.08984375" style="42"/>
    <col min="1280" max="1280" width="14.08984375" style="42" customWidth="1"/>
    <col min="1281" max="1285" width="15.36328125" style="42" customWidth="1"/>
    <col min="1286" max="1535" width="9.08984375" style="42"/>
    <col min="1536" max="1536" width="14.08984375" style="42" customWidth="1"/>
    <col min="1537" max="1541" width="15.36328125" style="42" customWidth="1"/>
    <col min="1542" max="1791" width="9.08984375" style="42"/>
    <col min="1792" max="1792" width="14.08984375" style="42" customWidth="1"/>
    <col min="1793" max="1797" width="15.36328125" style="42" customWidth="1"/>
    <col min="1798" max="2047" width="9.08984375" style="42"/>
    <col min="2048" max="2048" width="14.08984375" style="42" customWidth="1"/>
    <col min="2049" max="2053" width="15.36328125" style="42" customWidth="1"/>
    <col min="2054" max="2303" width="9.08984375" style="42"/>
    <col min="2304" max="2304" width="14.08984375" style="42" customWidth="1"/>
    <col min="2305" max="2309" width="15.36328125" style="42" customWidth="1"/>
    <col min="2310" max="2559" width="9.08984375" style="42"/>
    <col min="2560" max="2560" width="14.08984375" style="42" customWidth="1"/>
    <col min="2561" max="2565" width="15.36328125" style="42" customWidth="1"/>
    <col min="2566" max="2815" width="9.08984375" style="42"/>
    <col min="2816" max="2816" width="14.08984375" style="42" customWidth="1"/>
    <col min="2817" max="2821" width="15.36328125" style="42" customWidth="1"/>
    <col min="2822" max="3071" width="9.08984375" style="42"/>
    <col min="3072" max="3072" width="14.08984375" style="42" customWidth="1"/>
    <col min="3073" max="3077" width="15.36328125" style="42" customWidth="1"/>
    <col min="3078" max="3327" width="9.08984375" style="42"/>
    <col min="3328" max="3328" width="14.08984375" style="42" customWidth="1"/>
    <col min="3329" max="3333" width="15.36328125" style="42" customWidth="1"/>
    <col min="3334" max="3583" width="9.08984375" style="42"/>
    <col min="3584" max="3584" width="14.08984375" style="42" customWidth="1"/>
    <col min="3585" max="3589" width="15.36328125" style="42" customWidth="1"/>
    <col min="3590" max="3839" width="9.08984375" style="42"/>
    <col min="3840" max="3840" width="14.08984375" style="42" customWidth="1"/>
    <col min="3841" max="3845" width="15.36328125" style="42" customWidth="1"/>
    <col min="3846" max="4095" width="9.08984375" style="42"/>
    <col min="4096" max="4096" width="14.08984375" style="42" customWidth="1"/>
    <col min="4097" max="4101" width="15.36328125" style="42" customWidth="1"/>
    <col min="4102" max="4351" width="9.08984375" style="42"/>
    <col min="4352" max="4352" width="14.08984375" style="42" customWidth="1"/>
    <col min="4353" max="4357" width="15.36328125" style="42" customWidth="1"/>
    <col min="4358" max="4607" width="9.08984375" style="42"/>
    <col min="4608" max="4608" width="14.08984375" style="42" customWidth="1"/>
    <col min="4609" max="4613" width="15.36328125" style="42" customWidth="1"/>
    <col min="4614" max="4863" width="9.08984375" style="42"/>
    <col min="4864" max="4864" width="14.08984375" style="42" customWidth="1"/>
    <col min="4865" max="4869" width="15.36328125" style="42" customWidth="1"/>
    <col min="4870" max="5119" width="9.08984375" style="42"/>
    <col min="5120" max="5120" width="14.08984375" style="42" customWidth="1"/>
    <col min="5121" max="5125" width="15.36328125" style="42" customWidth="1"/>
    <col min="5126" max="5375" width="9.08984375" style="42"/>
    <col min="5376" max="5376" width="14.08984375" style="42" customWidth="1"/>
    <col min="5377" max="5381" width="15.36328125" style="42" customWidth="1"/>
    <col min="5382" max="5631" width="9.08984375" style="42"/>
    <col min="5632" max="5632" width="14.08984375" style="42" customWidth="1"/>
    <col min="5633" max="5637" width="15.36328125" style="42" customWidth="1"/>
    <col min="5638" max="5887" width="9.08984375" style="42"/>
    <col min="5888" max="5888" width="14.08984375" style="42" customWidth="1"/>
    <col min="5889" max="5893" width="15.36328125" style="42" customWidth="1"/>
    <col min="5894" max="6143" width="9.08984375" style="42"/>
    <col min="6144" max="6144" width="14.08984375" style="42" customWidth="1"/>
    <col min="6145" max="6149" width="15.36328125" style="42" customWidth="1"/>
    <col min="6150" max="6399" width="9.08984375" style="42"/>
    <col min="6400" max="6400" width="14.08984375" style="42" customWidth="1"/>
    <col min="6401" max="6405" width="15.36328125" style="42" customWidth="1"/>
    <col min="6406" max="6655" width="9.08984375" style="42"/>
    <col min="6656" max="6656" width="14.08984375" style="42" customWidth="1"/>
    <col min="6657" max="6661" width="15.36328125" style="42" customWidth="1"/>
    <col min="6662" max="6911" width="9.08984375" style="42"/>
    <col min="6912" max="6912" width="14.08984375" style="42" customWidth="1"/>
    <col min="6913" max="6917" width="15.36328125" style="42" customWidth="1"/>
    <col min="6918" max="7167" width="9.08984375" style="42"/>
    <col min="7168" max="7168" width="14.08984375" style="42" customWidth="1"/>
    <col min="7169" max="7173" width="15.36328125" style="42" customWidth="1"/>
    <col min="7174" max="7423" width="9.08984375" style="42"/>
    <col min="7424" max="7424" width="14.08984375" style="42" customWidth="1"/>
    <col min="7425" max="7429" width="15.36328125" style="42" customWidth="1"/>
    <col min="7430" max="7679" width="9.08984375" style="42"/>
    <col min="7680" max="7680" width="14.08984375" style="42" customWidth="1"/>
    <col min="7681" max="7685" width="15.36328125" style="42" customWidth="1"/>
    <col min="7686" max="7935" width="9.08984375" style="42"/>
    <col min="7936" max="7936" width="14.08984375" style="42" customWidth="1"/>
    <col min="7937" max="7941" width="15.36328125" style="42" customWidth="1"/>
    <col min="7942" max="8191" width="9.08984375" style="42"/>
    <col min="8192" max="8192" width="14.08984375" style="42" customWidth="1"/>
    <col min="8193" max="8197" width="15.36328125" style="42" customWidth="1"/>
    <col min="8198" max="8447" width="9.08984375" style="42"/>
    <col min="8448" max="8448" width="14.08984375" style="42" customWidth="1"/>
    <col min="8449" max="8453" width="15.36328125" style="42" customWidth="1"/>
    <col min="8454" max="8703" width="9.08984375" style="42"/>
    <col min="8704" max="8704" width="14.08984375" style="42" customWidth="1"/>
    <col min="8705" max="8709" width="15.36328125" style="42" customWidth="1"/>
    <col min="8710" max="8959" width="9.08984375" style="42"/>
    <col min="8960" max="8960" width="14.08984375" style="42" customWidth="1"/>
    <col min="8961" max="8965" width="15.36328125" style="42" customWidth="1"/>
    <col min="8966" max="9215" width="9.08984375" style="42"/>
    <col min="9216" max="9216" width="14.08984375" style="42" customWidth="1"/>
    <col min="9217" max="9221" width="15.36328125" style="42" customWidth="1"/>
    <col min="9222" max="9471" width="9.08984375" style="42"/>
    <col min="9472" max="9472" width="14.08984375" style="42" customWidth="1"/>
    <col min="9473" max="9477" width="15.36328125" style="42" customWidth="1"/>
    <col min="9478" max="9727" width="9.08984375" style="42"/>
    <col min="9728" max="9728" width="14.08984375" style="42" customWidth="1"/>
    <col min="9729" max="9733" width="15.36328125" style="42" customWidth="1"/>
    <col min="9734" max="9983" width="9.08984375" style="42"/>
    <col min="9984" max="9984" width="14.08984375" style="42" customWidth="1"/>
    <col min="9985" max="9989" width="15.36328125" style="42" customWidth="1"/>
    <col min="9990" max="10239" width="9.08984375" style="42"/>
    <col min="10240" max="10240" width="14.08984375" style="42" customWidth="1"/>
    <col min="10241" max="10245" width="15.36328125" style="42" customWidth="1"/>
    <col min="10246" max="10495" width="9.08984375" style="42"/>
    <col min="10496" max="10496" width="14.08984375" style="42" customWidth="1"/>
    <col min="10497" max="10501" width="15.36328125" style="42" customWidth="1"/>
    <col min="10502" max="10751" width="9.08984375" style="42"/>
    <col min="10752" max="10752" width="14.08984375" style="42" customWidth="1"/>
    <col min="10753" max="10757" width="15.36328125" style="42" customWidth="1"/>
    <col min="10758" max="11007" width="9.08984375" style="42"/>
    <col min="11008" max="11008" width="14.08984375" style="42" customWidth="1"/>
    <col min="11009" max="11013" width="15.36328125" style="42" customWidth="1"/>
    <col min="11014" max="11263" width="9.08984375" style="42"/>
    <col min="11264" max="11264" width="14.08984375" style="42" customWidth="1"/>
    <col min="11265" max="11269" width="15.36328125" style="42" customWidth="1"/>
    <col min="11270" max="11519" width="9.08984375" style="42"/>
    <col min="11520" max="11520" width="14.08984375" style="42" customWidth="1"/>
    <col min="11521" max="11525" width="15.36328125" style="42" customWidth="1"/>
    <col min="11526" max="11775" width="9.08984375" style="42"/>
    <col min="11776" max="11776" width="14.08984375" style="42" customWidth="1"/>
    <col min="11777" max="11781" width="15.36328125" style="42" customWidth="1"/>
    <col min="11782" max="12031" width="9.08984375" style="42"/>
    <col min="12032" max="12032" width="14.08984375" style="42" customWidth="1"/>
    <col min="12033" max="12037" width="15.36328125" style="42" customWidth="1"/>
    <col min="12038" max="12287" width="9.08984375" style="42"/>
    <col min="12288" max="12288" width="14.08984375" style="42" customWidth="1"/>
    <col min="12289" max="12293" width="15.36328125" style="42" customWidth="1"/>
    <col min="12294" max="12543" width="9.08984375" style="42"/>
    <col min="12544" max="12544" width="14.08984375" style="42" customWidth="1"/>
    <col min="12545" max="12549" width="15.36328125" style="42" customWidth="1"/>
    <col min="12550" max="12799" width="9.08984375" style="42"/>
    <col min="12800" max="12800" width="14.08984375" style="42" customWidth="1"/>
    <col min="12801" max="12805" width="15.36328125" style="42" customWidth="1"/>
    <col min="12806" max="13055" width="9.08984375" style="42"/>
    <col min="13056" max="13056" width="14.08984375" style="42" customWidth="1"/>
    <col min="13057" max="13061" width="15.36328125" style="42" customWidth="1"/>
    <col min="13062" max="13311" width="9.08984375" style="42"/>
    <col min="13312" max="13312" width="14.08984375" style="42" customWidth="1"/>
    <col min="13313" max="13317" width="15.36328125" style="42" customWidth="1"/>
    <col min="13318" max="13567" width="9.08984375" style="42"/>
    <col min="13568" max="13568" width="14.08984375" style="42" customWidth="1"/>
    <col min="13569" max="13573" width="15.36328125" style="42" customWidth="1"/>
    <col min="13574" max="13823" width="9.08984375" style="42"/>
    <col min="13824" max="13824" width="14.08984375" style="42" customWidth="1"/>
    <col min="13825" max="13829" width="15.36328125" style="42" customWidth="1"/>
    <col min="13830" max="14079" width="9.08984375" style="42"/>
    <col min="14080" max="14080" width="14.08984375" style="42" customWidth="1"/>
    <col min="14081" max="14085" width="15.36328125" style="42" customWidth="1"/>
    <col min="14086" max="14335" width="9.08984375" style="42"/>
    <col min="14336" max="14336" width="14.08984375" style="42" customWidth="1"/>
    <col min="14337" max="14341" width="15.36328125" style="42" customWidth="1"/>
    <col min="14342" max="14591" width="9.08984375" style="42"/>
    <col min="14592" max="14592" width="14.08984375" style="42" customWidth="1"/>
    <col min="14593" max="14597" width="15.36328125" style="42" customWidth="1"/>
    <col min="14598" max="14847" width="9.08984375" style="42"/>
    <col min="14848" max="14848" width="14.08984375" style="42" customWidth="1"/>
    <col min="14849" max="14853" width="15.36328125" style="42" customWidth="1"/>
    <col min="14854" max="15103" width="9.08984375" style="42"/>
    <col min="15104" max="15104" width="14.08984375" style="42" customWidth="1"/>
    <col min="15105" max="15109" width="15.36328125" style="42" customWidth="1"/>
    <col min="15110" max="15359" width="9.08984375" style="42"/>
    <col min="15360" max="15360" width="14.08984375" style="42" customWidth="1"/>
    <col min="15361" max="15365" width="15.36328125" style="42" customWidth="1"/>
    <col min="15366" max="15615" width="9.08984375" style="42"/>
    <col min="15616" max="15616" width="14.08984375" style="42" customWidth="1"/>
    <col min="15617" max="15621" width="15.36328125" style="42" customWidth="1"/>
    <col min="15622" max="15871" width="9.08984375" style="42"/>
    <col min="15872" max="15872" width="14.08984375" style="42" customWidth="1"/>
    <col min="15873" max="15877" width="15.36328125" style="42" customWidth="1"/>
    <col min="15878" max="16127" width="9.08984375" style="42"/>
    <col min="16128" max="16128" width="14.08984375" style="42" customWidth="1"/>
    <col min="16129" max="16133" width="15.36328125" style="42" customWidth="1"/>
    <col min="16134" max="16384" width="9.08984375" style="42"/>
  </cols>
  <sheetData>
    <row r="1" spans="1:5" ht="11" thickTop="1">
      <c r="A1" s="240" t="s">
        <v>276</v>
      </c>
      <c r="B1" s="241"/>
      <c r="C1" s="241"/>
      <c r="D1" s="241"/>
      <c r="E1" s="242"/>
    </row>
    <row r="2" spans="1:5" s="1" customFormat="1" ht="42.75" customHeight="1">
      <c r="A2" s="135" t="s">
        <v>198</v>
      </c>
      <c r="B2" s="140">
        <v>42766</v>
      </c>
      <c r="C2" s="140">
        <v>42855</v>
      </c>
      <c r="D2" s="140">
        <v>42978</v>
      </c>
      <c r="E2" s="141">
        <v>43100</v>
      </c>
    </row>
    <row r="3" spans="1:5">
      <c r="A3" s="72" t="s">
        <v>204</v>
      </c>
      <c r="B3" s="146">
        <v>111</v>
      </c>
      <c r="C3" s="146">
        <v>127</v>
      </c>
      <c r="D3" s="146">
        <v>158</v>
      </c>
      <c r="E3" s="147">
        <v>153</v>
      </c>
    </row>
    <row r="4" spans="1:5">
      <c r="A4" s="73" t="s">
        <v>205</v>
      </c>
      <c r="B4" s="148">
        <v>1365</v>
      </c>
      <c r="C4" s="148">
        <v>1418</v>
      </c>
      <c r="D4" s="148">
        <v>1729</v>
      </c>
      <c r="E4" s="149">
        <v>1793</v>
      </c>
    </row>
    <row r="5" spans="1:5">
      <c r="A5" s="74" t="s">
        <v>28</v>
      </c>
      <c r="B5" s="146">
        <v>80</v>
      </c>
      <c r="C5" s="146">
        <v>87</v>
      </c>
      <c r="D5" s="146">
        <v>92</v>
      </c>
      <c r="E5" s="147">
        <v>94</v>
      </c>
    </row>
    <row r="6" spans="1:5">
      <c r="A6" s="73" t="s">
        <v>206</v>
      </c>
      <c r="B6" s="54">
        <v>180</v>
      </c>
      <c r="C6" s="54">
        <v>158</v>
      </c>
      <c r="D6" s="54">
        <v>136</v>
      </c>
      <c r="E6" s="63">
        <v>145</v>
      </c>
    </row>
    <row r="7" spans="1:5">
      <c r="A7" s="74" t="s">
        <v>31</v>
      </c>
      <c r="B7" s="146">
        <v>106</v>
      </c>
      <c r="C7" s="146">
        <v>129</v>
      </c>
      <c r="D7" s="146">
        <v>133</v>
      </c>
      <c r="E7" s="147">
        <v>123</v>
      </c>
    </row>
    <row r="8" spans="1:5">
      <c r="A8" s="75" t="s">
        <v>207</v>
      </c>
      <c r="B8" s="148">
        <v>807</v>
      </c>
      <c r="C8" s="148">
        <v>724</v>
      </c>
      <c r="D8" s="148">
        <v>799</v>
      </c>
      <c r="E8" s="149">
        <v>744</v>
      </c>
    </row>
    <row r="9" spans="1:5" ht="10.5">
      <c r="A9" s="195" t="s">
        <v>34</v>
      </c>
      <c r="B9" s="192" t="s">
        <v>283</v>
      </c>
      <c r="C9" s="192" t="s">
        <v>283</v>
      </c>
      <c r="D9" s="192" t="s">
        <v>283</v>
      </c>
      <c r="E9" s="177" t="s">
        <v>283</v>
      </c>
    </row>
    <row r="10" spans="1:5">
      <c r="A10" s="75" t="s">
        <v>208</v>
      </c>
      <c r="B10" s="148">
        <v>13</v>
      </c>
      <c r="C10" s="148">
        <v>19</v>
      </c>
      <c r="D10" s="148">
        <v>32</v>
      </c>
      <c r="E10" s="149">
        <v>50</v>
      </c>
    </row>
    <row r="11" spans="1:5">
      <c r="A11" s="74" t="s">
        <v>209</v>
      </c>
      <c r="B11" s="146">
        <v>586</v>
      </c>
      <c r="C11" s="146">
        <v>601</v>
      </c>
      <c r="D11" s="146">
        <v>670</v>
      </c>
      <c r="E11" s="147">
        <v>554</v>
      </c>
    </row>
    <row r="12" spans="1:5">
      <c r="A12" s="75" t="s">
        <v>210</v>
      </c>
      <c r="B12" s="54">
        <v>259</v>
      </c>
      <c r="C12" s="54">
        <v>330</v>
      </c>
      <c r="D12" s="54">
        <v>307</v>
      </c>
      <c r="E12" s="63">
        <v>259</v>
      </c>
    </row>
    <row r="13" spans="1:5">
      <c r="A13" s="74" t="s">
        <v>143</v>
      </c>
      <c r="B13" s="167">
        <v>226</v>
      </c>
      <c r="C13" s="167">
        <v>224</v>
      </c>
      <c r="D13" s="167">
        <v>237</v>
      </c>
      <c r="E13" s="168">
        <v>246</v>
      </c>
    </row>
    <row r="14" spans="1:5">
      <c r="A14" s="75" t="s">
        <v>40</v>
      </c>
      <c r="B14" s="148">
        <v>107</v>
      </c>
      <c r="C14" s="148">
        <v>114</v>
      </c>
      <c r="D14" s="148">
        <v>130</v>
      </c>
      <c r="E14" s="149">
        <v>137</v>
      </c>
    </row>
    <row r="15" spans="1:5">
      <c r="A15" s="74" t="s">
        <v>211</v>
      </c>
      <c r="B15" s="146">
        <v>59</v>
      </c>
      <c r="C15" s="146">
        <v>75</v>
      </c>
      <c r="D15" s="146">
        <v>95</v>
      </c>
      <c r="E15" s="147">
        <v>122</v>
      </c>
    </row>
    <row r="16" spans="1:5">
      <c r="A16" s="75" t="s">
        <v>212</v>
      </c>
      <c r="B16" s="148">
        <v>456</v>
      </c>
      <c r="C16" s="148">
        <v>441</v>
      </c>
      <c r="D16" s="148">
        <v>477</v>
      </c>
      <c r="E16" s="149">
        <v>434</v>
      </c>
    </row>
    <row r="17" spans="1:5">
      <c r="A17" s="74" t="s">
        <v>43</v>
      </c>
      <c r="B17" s="146">
        <v>32</v>
      </c>
      <c r="C17" s="146">
        <v>41</v>
      </c>
      <c r="D17" s="146">
        <v>37</v>
      </c>
      <c r="E17" s="147">
        <v>29</v>
      </c>
    </row>
    <row r="18" spans="1:5">
      <c r="A18" s="75" t="s">
        <v>44</v>
      </c>
      <c r="B18" s="148">
        <v>55</v>
      </c>
      <c r="C18" s="148">
        <v>62</v>
      </c>
      <c r="D18" s="148">
        <v>82</v>
      </c>
      <c r="E18" s="149">
        <v>75</v>
      </c>
    </row>
    <row r="19" spans="1:5">
      <c r="A19" s="74" t="s">
        <v>45</v>
      </c>
      <c r="B19" s="146">
        <v>60</v>
      </c>
      <c r="C19" s="146">
        <v>76</v>
      </c>
      <c r="D19" s="146">
        <v>65</v>
      </c>
      <c r="E19" s="147">
        <v>60</v>
      </c>
    </row>
    <row r="20" spans="1:5">
      <c r="A20" s="73" t="s">
        <v>46</v>
      </c>
      <c r="B20" s="54">
        <v>90</v>
      </c>
      <c r="C20" s="54">
        <v>91</v>
      </c>
      <c r="D20" s="54">
        <v>101</v>
      </c>
      <c r="E20" s="63">
        <v>78</v>
      </c>
    </row>
    <row r="21" spans="1:5">
      <c r="A21" s="74" t="s">
        <v>47</v>
      </c>
      <c r="B21" s="146">
        <v>143</v>
      </c>
      <c r="C21" s="146">
        <v>138</v>
      </c>
      <c r="D21" s="146">
        <v>149</v>
      </c>
      <c r="E21" s="51">
        <v>135</v>
      </c>
    </row>
    <row r="22" spans="1:5">
      <c r="A22" s="75" t="s">
        <v>48</v>
      </c>
      <c r="B22" s="148">
        <v>329</v>
      </c>
      <c r="C22" s="148">
        <v>325</v>
      </c>
      <c r="D22" s="148">
        <v>327</v>
      </c>
      <c r="E22" s="149">
        <v>341</v>
      </c>
    </row>
    <row r="23" spans="1:5">
      <c r="A23" s="74" t="s">
        <v>49</v>
      </c>
      <c r="B23" s="167">
        <v>885</v>
      </c>
      <c r="C23" s="167">
        <v>1015</v>
      </c>
      <c r="D23" s="167">
        <v>946</v>
      </c>
      <c r="E23" s="168">
        <v>937</v>
      </c>
    </row>
    <row r="24" spans="1:5">
      <c r="A24" s="73" t="s">
        <v>213</v>
      </c>
      <c r="B24" s="152">
        <v>1223</v>
      </c>
      <c r="C24" s="152">
        <v>1250</v>
      </c>
      <c r="D24" s="152">
        <v>1343</v>
      </c>
      <c r="E24" s="153">
        <v>1194</v>
      </c>
    </row>
    <row r="25" spans="1:5">
      <c r="A25" s="74" t="s">
        <v>51</v>
      </c>
      <c r="B25" s="146">
        <v>37</v>
      </c>
      <c r="C25" s="146">
        <v>36</v>
      </c>
      <c r="D25" s="146">
        <v>26</v>
      </c>
      <c r="E25" s="147">
        <v>36</v>
      </c>
    </row>
    <row r="26" spans="1:5">
      <c r="A26" s="73" t="s">
        <v>214</v>
      </c>
      <c r="B26" s="148">
        <v>252</v>
      </c>
      <c r="C26" s="148">
        <v>251</v>
      </c>
      <c r="D26" s="148">
        <v>284</v>
      </c>
      <c r="E26" s="149">
        <v>341</v>
      </c>
    </row>
    <row r="27" spans="1:5">
      <c r="A27" s="81" t="s">
        <v>53</v>
      </c>
      <c r="B27" s="50">
        <v>289</v>
      </c>
      <c r="C27" s="50">
        <v>280</v>
      </c>
      <c r="D27" s="50">
        <v>286</v>
      </c>
      <c r="E27" s="51">
        <v>223</v>
      </c>
    </row>
    <row r="28" spans="1:5">
      <c r="A28" s="73" t="s">
        <v>215</v>
      </c>
      <c r="B28" s="148">
        <v>212</v>
      </c>
      <c r="C28" s="148">
        <v>207</v>
      </c>
      <c r="D28" s="148">
        <v>247</v>
      </c>
      <c r="E28" s="149">
        <v>189</v>
      </c>
    </row>
    <row r="29" spans="1:5">
      <c r="A29" s="81" t="s">
        <v>55</v>
      </c>
      <c r="B29" s="146">
        <v>28</v>
      </c>
      <c r="C29" s="146">
        <v>53</v>
      </c>
      <c r="D29" s="146">
        <v>25</v>
      </c>
      <c r="E29" s="147">
        <v>31</v>
      </c>
    </row>
    <row r="30" spans="1:5">
      <c r="A30" s="75" t="s">
        <v>56</v>
      </c>
      <c r="B30" s="148">
        <v>33</v>
      </c>
      <c r="C30" s="148">
        <v>31</v>
      </c>
      <c r="D30" s="55">
        <v>36</v>
      </c>
      <c r="E30" s="149">
        <v>33</v>
      </c>
    </row>
    <row r="31" spans="1:5">
      <c r="A31" s="74" t="s">
        <v>57</v>
      </c>
      <c r="B31" s="146">
        <v>78</v>
      </c>
      <c r="C31" s="146">
        <v>82</v>
      </c>
      <c r="D31" s="146">
        <v>75</v>
      </c>
      <c r="E31" s="147">
        <v>68</v>
      </c>
    </row>
    <row r="32" spans="1:5">
      <c r="A32" s="75" t="s">
        <v>58</v>
      </c>
      <c r="B32" s="148">
        <v>85</v>
      </c>
      <c r="C32" s="148">
        <v>39</v>
      </c>
      <c r="D32" s="55">
        <v>48</v>
      </c>
      <c r="E32" s="149">
        <v>79</v>
      </c>
    </row>
    <row r="33" spans="1:5">
      <c r="A33" s="83" t="s">
        <v>216</v>
      </c>
      <c r="B33" s="60">
        <v>601</v>
      </c>
      <c r="C33" s="60">
        <v>604</v>
      </c>
      <c r="D33" s="60">
        <v>642</v>
      </c>
      <c r="E33" s="61">
        <v>608</v>
      </c>
    </row>
    <row r="34" spans="1:5">
      <c r="A34" s="75" t="s">
        <v>217</v>
      </c>
      <c r="B34" s="148">
        <v>544</v>
      </c>
      <c r="C34" s="148">
        <v>560</v>
      </c>
      <c r="D34" s="55">
        <v>532</v>
      </c>
      <c r="E34" s="149">
        <v>512</v>
      </c>
    </row>
    <row r="35" spans="1:5" ht="10.5">
      <c r="A35" s="195" t="s">
        <v>61</v>
      </c>
      <c r="B35" s="192" t="s">
        <v>283</v>
      </c>
      <c r="C35" s="192" t="s">
        <v>283</v>
      </c>
      <c r="D35" s="192" t="s">
        <v>283</v>
      </c>
      <c r="E35" s="177" t="s">
        <v>283</v>
      </c>
    </row>
    <row r="36" spans="1:5">
      <c r="A36" s="75" t="s">
        <v>218</v>
      </c>
      <c r="B36" s="148">
        <v>303</v>
      </c>
      <c r="C36" s="148">
        <v>325</v>
      </c>
      <c r="D36" s="55">
        <v>188</v>
      </c>
      <c r="E36" s="149">
        <v>268</v>
      </c>
    </row>
    <row r="37" spans="1:5">
      <c r="A37" s="86" t="s">
        <v>219</v>
      </c>
      <c r="B37" s="150">
        <v>338</v>
      </c>
      <c r="C37" s="150">
        <v>336</v>
      </c>
      <c r="D37" s="150">
        <v>348</v>
      </c>
      <c r="E37" s="151">
        <v>366</v>
      </c>
    </row>
    <row r="38" spans="1:5" ht="10.5">
      <c r="A38" s="75" t="s">
        <v>64</v>
      </c>
      <c r="B38" s="179" t="s">
        <v>283</v>
      </c>
      <c r="C38" s="179" t="s">
        <v>283</v>
      </c>
      <c r="D38" s="179" t="s">
        <v>283</v>
      </c>
      <c r="E38" s="196" t="s">
        <v>283</v>
      </c>
    </row>
    <row r="39" spans="1:5">
      <c r="A39" s="86" t="s">
        <v>65</v>
      </c>
      <c r="B39" s="150">
        <v>300</v>
      </c>
      <c r="C39" s="150">
        <v>290</v>
      </c>
      <c r="D39" s="150">
        <v>303</v>
      </c>
      <c r="E39" s="151">
        <v>324</v>
      </c>
    </row>
    <row r="40" spans="1:5">
      <c r="A40" s="75" t="s">
        <v>66</v>
      </c>
      <c r="B40" s="148">
        <v>51</v>
      </c>
      <c r="C40" s="148">
        <v>59</v>
      </c>
      <c r="D40" s="55">
        <v>76</v>
      </c>
      <c r="E40" s="149">
        <v>72</v>
      </c>
    </row>
    <row r="41" spans="1:5">
      <c r="A41" s="86" t="s">
        <v>220</v>
      </c>
      <c r="B41" s="150">
        <v>123</v>
      </c>
      <c r="C41" s="150">
        <v>110</v>
      </c>
      <c r="D41" s="150">
        <v>125</v>
      </c>
      <c r="E41" s="151">
        <v>143</v>
      </c>
    </row>
    <row r="42" spans="1:5">
      <c r="A42" s="75" t="s">
        <v>68</v>
      </c>
      <c r="B42" s="55">
        <v>112</v>
      </c>
      <c r="C42" s="55">
        <v>114</v>
      </c>
      <c r="D42" s="55">
        <v>110</v>
      </c>
      <c r="E42" s="56">
        <v>109</v>
      </c>
    </row>
    <row r="43" spans="1:5">
      <c r="A43" s="86" t="s">
        <v>221</v>
      </c>
      <c r="B43" s="60">
        <v>156</v>
      </c>
      <c r="C43" s="60">
        <v>176</v>
      </c>
      <c r="D43" s="60">
        <v>188</v>
      </c>
      <c r="E43" s="61">
        <v>200</v>
      </c>
    </row>
    <row r="44" spans="1:5">
      <c r="A44" s="75" t="s">
        <v>222</v>
      </c>
      <c r="B44" s="55">
        <v>1434</v>
      </c>
      <c r="C44" s="55">
        <v>1496</v>
      </c>
      <c r="D44" s="55">
        <v>1641</v>
      </c>
      <c r="E44" s="56">
        <v>1519</v>
      </c>
    </row>
    <row r="45" spans="1:5">
      <c r="A45" s="83" t="s">
        <v>72</v>
      </c>
      <c r="B45" s="60">
        <v>22</v>
      </c>
      <c r="C45" s="60">
        <v>16</v>
      </c>
      <c r="D45" s="60">
        <v>19</v>
      </c>
      <c r="E45" s="61">
        <v>27</v>
      </c>
    </row>
    <row r="46" spans="1:5">
      <c r="A46" s="75" t="s">
        <v>223</v>
      </c>
      <c r="B46" s="55">
        <v>376</v>
      </c>
      <c r="C46" s="55">
        <v>374</v>
      </c>
      <c r="D46" s="55">
        <v>397</v>
      </c>
      <c r="E46" s="56">
        <v>383</v>
      </c>
    </row>
    <row r="47" spans="1:5">
      <c r="A47" s="86" t="s">
        <v>74</v>
      </c>
      <c r="B47" s="150">
        <v>115</v>
      </c>
      <c r="C47" s="150">
        <v>112</v>
      </c>
      <c r="D47" s="150">
        <v>131</v>
      </c>
      <c r="E47" s="151">
        <v>124</v>
      </c>
    </row>
    <row r="48" spans="1:5">
      <c r="A48" s="75" t="s">
        <v>75</v>
      </c>
      <c r="B48" s="148">
        <v>86</v>
      </c>
      <c r="C48" s="148">
        <v>82</v>
      </c>
      <c r="D48" s="55">
        <v>83</v>
      </c>
      <c r="E48" s="149">
        <v>84</v>
      </c>
    </row>
    <row r="49" spans="1:5">
      <c r="A49" s="83" t="s">
        <v>299</v>
      </c>
      <c r="B49" s="60">
        <v>5198</v>
      </c>
      <c r="C49" s="60">
        <v>5139</v>
      </c>
      <c r="D49" s="60">
        <v>5273</v>
      </c>
      <c r="E49" s="61">
        <v>4965</v>
      </c>
    </row>
    <row r="50" spans="1:5">
      <c r="A50" s="75" t="s">
        <v>224</v>
      </c>
      <c r="B50" s="55">
        <v>261</v>
      </c>
      <c r="C50" s="55">
        <v>228</v>
      </c>
      <c r="D50" s="55">
        <v>233</v>
      </c>
      <c r="E50" s="56">
        <v>252</v>
      </c>
    </row>
    <row r="51" spans="1:5">
      <c r="A51" s="86" t="s">
        <v>84</v>
      </c>
      <c r="B51" s="150">
        <v>12</v>
      </c>
      <c r="C51" s="150">
        <v>9</v>
      </c>
      <c r="D51" s="150">
        <v>15</v>
      </c>
      <c r="E51" s="151">
        <v>13</v>
      </c>
    </row>
    <row r="52" spans="1:5">
      <c r="A52" s="75" t="s">
        <v>85</v>
      </c>
      <c r="B52" s="148">
        <v>153</v>
      </c>
      <c r="C52" s="148">
        <v>147</v>
      </c>
      <c r="D52" s="55">
        <v>239</v>
      </c>
      <c r="E52" s="149">
        <v>155</v>
      </c>
    </row>
    <row r="53" spans="1:5">
      <c r="A53" s="83" t="s">
        <v>87</v>
      </c>
      <c r="B53" s="60">
        <v>28</v>
      </c>
      <c r="C53" s="60">
        <v>35</v>
      </c>
      <c r="D53" s="60">
        <v>34</v>
      </c>
      <c r="E53" s="61">
        <v>53</v>
      </c>
    </row>
    <row r="54" spans="1:5">
      <c r="A54" s="75" t="s">
        <v>88</v>
      </c>
      <c r="B54" s="55">
        <v>142</v>
      </c>
      <c r="C54" s="55">
        <v>155</v>
      </c>
      <c r="D54" s="55">
        <v>142</v>
      </c>
      <c r="E54" s="56">
        <v>151</v>
      </c>
    </row>
    <row r="55" spans="1:5">
      <c r="A55" s="86" t="s">
        <v>89</v>
      </c>
      <c r="B55" s="150">
        <v>48</v>
      </c>
      <c r="C55" s="150">
        <v>59</v>
      </c>
      <c r="D55" s="150">
        <v>62</v>
      </c>
      <c r="E55" s="151">
        <v>51</v>
      </c>
    </row>
    <row r="56" spans="1:5">
      <c r="A56" s="75" t="s">
        <v>90</v>
      </c>
      <c r="B56" s="148">
        <v>31</v>
      </c>
      <c r="C56" s="148">
        <v>42</v>
      </c>
      <c r="D56" s="55">
        <v>40</v>
      </c>
      <c r="E56" s="149">
        <v>32</v>
      </c>
    </row>
    <row r="57" spans="1:5">
      <c r="A57" s="83" t="s">
        <v>91</v>
      </c>
      <c r="B57" s="60">
        <v>16</v>
      </c>
      <c r="C57" s="60">
        <v>13</v>
      </c>
      <c r="D57" s="60">
        <v>18</v>
      </c>
      <c r="E57" s="61">
        <v>10</v>
      </c>
    </row>
    <row r="58" spans="1:5">
      <c r="A58" s="75" t="s">
        <v>92</v>
      </c>
      <c r="B58" s="55">
        <v>116</v>
      </c>
      <c r="C58" s="55">
        <v>99</v>
      </c>
      <c r="D58" s="55">
        <v>104</v>
      </c>
      <c r="E58" s="56">
        <v>91</v>
      </c>
    </row>
    <row r="59" spans="1:5" ht="10.5">
      <c r="A59" s="195" t="s">
        <v>93</v>
      </c>
      <c r="B59" s="192" t="s">
        <v>283</v>
      </c>
      <c r="C59" s="192" t="s">
        <v>283</v>
      </c>
      <c r="D59" s="192" t="s">
        <v>283</v>
      </c>
      <c r="E59" s="177" t="s">
        <v>283</v>
      </c>
    </row>
    <row r="60" spans="1:5">
      <c r="A60" s="75" t="s">
        <v>225</v>
      </c>
      <c r="B60" s="148">
        <v>226</v>
      </c>
      <c r="C60" s="148">
        <v>227</v>
      </c>
      <c r="D60" s="55">
        <v>218</v>
      </c>
      <c r="E60" s="149">
        <v>247</v>
      </c>
    </row>
    <row r="61" spans="1:5" ht="10.5">
      <c r="A61" s="197" t="s">
        <v>95</v>
      </c>
      <c r="B61" s="60">
        <v>46</v>
      </c>
      <c r="C61" s="192" t="s">
        <v>283</v>
      </c>
      <c r="D61" s="60">
        <v>76</v>
      </c>
      <c r="E61" s="177" t="s">
        <v>283</v>
      </c>
    </row>
    <row r="62" spans="1:5">
      <c r="A62" s="75" t="s">
        <v>96</v>
      </c>
      <c r="B62" s="55">
        <v>323</v>
      </c>
      <c r="C62" s="55">
        <v>257</v>
      </c>
      <c r="D62" s="55">
        <v>320</v>
      </c>
      <c r="E62" s="56">
        <v>405</v>
      </c>
    </row>
    <row r="63" spans="1:5">
      <c r="A63" s="86" t="s">
        <v>97</v>
      </c>
      <c r="B63" s="150">
        <v>88</v>
      </c>
      <c r="C63" s="150">
        <v>62</v>
      </c>
      <c r="D63" s="150">
        <v>55</v>
      </c>
      <c r="E63" s="151">
        <v>53</v>
      </c>
    </row>
    <row r="64" spans="1:5">
      <c r="A64" s="75" t="s">
        <v>196</v>
      </c>
      <c r="B64" s="148">
        <v>758</v>
      </c>
      <c r="C64" s="148">
        <v>772</v>
      </c>
      <c r="D64" s="55">
        <v>715</v>
      </c>
      <c r="E64" s="149">
        <v>687</v>
      </c>
    </row>
    <row r="65" spans="1:5">
      <c r="A65" s="73"/>
      <c r="B65" s="152"/>
      <c r="C65" s="152"/>
      <c r="D65" s="152"/>
      <c r="E65" s="153"/>
    </row>
    <row r="66" spans="1:5" s="145" customFormat="1" ht="10.5">
      <c r="A66" s="144" t="s">
        <v>99</v>
      </c>
      <c r="B66" s="154">
        <f>SUM(B3:B64)</f>
        <v>20193</v>
      </c>
      <c r="C66" s="154">
        <f>SUM(C3:C64)</f>
        <v>20322</v>
      </c>
      <c r="D66" s="154">
        <f>SUM(D3:D64)</f>
        <v>21399</v>
      </c>
      <c r="E66" s="155">
        <f>SUM(E3:E64)</f>
        <v>20607</v>
      </c>
    </row>
    <row r="67" spans="1:5" ht="11.25" customHeight="1">
      <c r="A67" s="246" t="s">
        <v>329</v>
      </c>
      <c r="B67" s="247"/>
      <c r="C67" s="247"/>
      <c r="D67" s="247"/>
      <c r="E67" s="248"/>
    </row>
    <row r="68" spans="1:5" ht="11.25" customHeight="1" thickBot="1">
      <c r="A68" s="243" t="s">
        <v>100</v>
      </c>
      <c r="B68" s="244"/>
      <c r="C68" s="244"/>
      <c r="D68" s="244"/>
      <c r="E68" s="245"/>
    </row>
    <row r="69" spans="1:5" ht="10.5" thickTop="1"/>
  </sheetData>
  <sheetProtection algorithmName="SHA-512" hashValue="2R+p5LD91wgCSJDSjSXVMvlInknE2vLUXlBi6HZGquhVAdi431CSZLbO+8mVNQ+rCyTYCNiqangowxFCdEFbyA==" saltValue="ScRdE/n1jkq/MGhYW2VdSQ==" spinCount="100000" sheet="1" objects="1" scenarios="1"/>
  <mergeCells count="3">
    <mergeCell ref="A1:E1"/>
    <mergeCell ref="A68:E68"/>
    <mergeCell ref="A67:E67"/>
  </mergeCells>
  <pageMargins left="0.25" right="0.25" top="0.75" bottom="0.75" header="0.3" footer="0.3"/>
  <pageSetup paperSize="5" scale="66" orientation="landscape" r:id="rId1"/>
  <ignoredErrors>
    <ignoredError sqref="B66:E6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D74"/>
  <sheetViews>
    <sheetView zoomScaleNormal="100" workbookViewId="0">
      <selection sqref="A1:AD1"/>
    </sheetView>
  </sheetViews>
  <sheetFormatPr defaultRowHeight="10"/>
  <cols>
    <col min="1" max="1" width="14.08984375" style="42" customWidth="1"/>
    <col min="2" max="256" width="9.08984375" style="42"/>
    <col min="257" max="257" width="14.08984375" style="42" customWidth="1"/>
    <col min="258" max="512" width="9.08984375" style="42"/>
    <col min="513" max="513" width="14.08984375" style="42" customWidth="1"/>
    <col min="514" max="768" width="9.08984375" style="42"/>
    <col min="769" max="769" width="14.08984375" style="42" customWidth="1"/>
    <col min="770" max="1024" width="9.08984375" style="42"/>
    <col min="1025" max="1025" width="14.08984375" style="42" customWidth="1"/>
    <col min="1026" max="1280" width="9.08984375" style="42"/>
    <col min="1281" max="1281" width="14.08984375" style="42" customWidth="1"/>
    <col min="1282" max="1536" width="9.08984375" style="42"/>
    <col min="1537" max="1537" width="14.08984375" style="42" customWidth="1"/>
    <col min="1538" max="1792" width="9.08984375" style="42"/>
    <col min="1793" max="1793" width="14.08984375" style="42" customWidth="1"/>
    <col min="1794" max="2048" width="9.08984375" style="42"/>
    <col min="2049" max="2049" width="14.08984375" style="42" customWidth="1"/>
    <col min="2050" max="2304" width="9.08984375" style="42"/>
    <col min="2305" max="2305" width="14.08984375" style="42" customWidth="1"/>
    <col min="2306" max="2560" width="9.08984375" style="42"/>
    <col min="2561" max="2561" width="14.08984375" style="42" customWidth="1"/>
    <col min="2562" max="2816" width="9.08984375" style="42"/>
    <col min="2817" max="2817" width="14.08984375" style="42" customWidth="1"/>
    <col min="2818" max="3072" width="9.08984375" style="42"/>
    <col min="3073" max="3073" width="14.08984375" style="42" customWidth="1"/>
    <col min="3074" max="3328" width="9.08984375" style="42"/>
    <col min="3329" max="3329" width="14.08984375" style="42" customWidth="1"/>
    <col min="3330" max="3584" width="9.08984375" style="42"/>
    <col min="3585" max="3585" width="14.08984375" style="42" customWidth="1"/>
    <col min="3586" max="3840" width="9.08984375" style="42"/>
    <col min="3841" max="3841" width="14.08984375" style="42" customWidth="1"/>
    <col min="3842" max="4096" width="9.08984375" style="42"/>
    <col min="4097" max="4097" width="14.08984375" style="42" customWidth="1"/>
    <col min="4098" max="4352" width="9.08984375" style="42"/>
    <col min="4353" max="4353" width="14.08984375" style="42" customWidth="1"/>
    <col min="4354" max="4608" width="9.08984375" style="42"/>
    <col min="4609" max="4609" width="14.08984375" style="42" customWidth="1"/>
    <col min="4610" max="4864" width="9.08984375" style="42"/>
    <col min="4865" max="4865" width="14.08984375" style="42" customWidth="1"/>
    <col min="4866" max="5120" width="9.08984375" style="42"/>
    <col min="5121" max="5121" width="14.08984375" style="42" customWidth="1"/>
    <col min="5122" max="5376" width="9.08984375" style="42"/>
    <col min="5377" max="5377" width="14.08984375" style="42" customWidth="1"/>
    <col min="5378" max="5632" width="9.08984375" style="42"/>
    <col min="5633" max="5633" width="14.08984375" style="42" customWidth="1"/>
    <col min="5634" max="5888" width="9.08984375" style="42"/>
    <col min="5889" max="5889" width="14.08984375" style="42" customWidth="1"/>
    <col min="5890" max="6144" width="9.08984375" style="42"/>
    <col min="6145" max="6145" width="14.08984375" style="42" customWidth="1"/>
    <col min="6146" max="6400" width="9.08984375" style="42"/>
    <col min="6401" max="6401" width="14.08984375" style="42" customWidth="1"/>
    <col min="6402" max="6656" width="9.08984375" style="42"/>
    <col min="6657" max="6657" width="14.08984375" style="42" customWidth="1"/>
    <col min="6658" max="6912" width="9.08984375" style="42"/>
    <col min="6913" max="6913" width="14.08984375" style="42" customWidth="1"/>
    <col min="6914" max="7168" width="9.08984375" style="42"/>
    <col min="7169" max="7169" width="14.08984375" style="42" customWidth="1"/>
    <col min="7170" max="7424" width="9.08984375" style="42"/>
    <col min="7425" max="7425" width="14.08984375" style="42" customWidth="1"/>
    <col min="7426" max="7680" width="9.08984375" style="42"/>
    <col min="7681" max="7681" width="14.08984375" style="42" customWidth="1"/>
    <col min="7682" max="7936" width="9.08984375" style="42"/>
    <col min="7937" max="7937" width="14.08984375" style="42" customWidth="1"/>
    <col min="7938" max="8192" width="9.08984375" style="42"/>
    <col min="8193" max="8193" width="14.08984375" style="42" customWidth="1"/>
    <col min="8194" max="8448" width="9.08984375" style="42"/>
    <col min="8449" max="8449" width="14.08984375" style="42" customWidth="1"/>
    <col min="8450" max="8704" width="9.08984375" style="42"/>
    <col min="8705" max="8705" width="14.08984375" style="42" customWidth="1"/>
    <col min="8706" max="8960" width="9.08984375" style="42"/>
    <col min="8961" max="8961" width="14.08984375" style="42" customWidth="1"/>
    <col min="8962" max="9216" width="9.08984375" style="42"/>
    <col min="9217" max="9217" width="14.08984375" style="42" customWidth="1"/>
    <col min="9218" max="9472" width="9.08984375" style="42"/>
    <col min="9473" max="9473" width="14.08984375" style="42" customWidth="1"/>
    <col min="9474" max="9728" width="9.08984375" style="42"/>
    <col min="9729" max="9729" width="14.08984375" style="42" customWidth="1"/>
    <col min="9730" max="9984" width="9.08984375" style="42"/>
    <col min="9985" max="9985" width="14.08984375" style="42" customWidth="1"/>
    <col min="9986" max="10240" width="9.08984375" style="42"/>
    <col min="10241" max="10241" width="14.08984375" style="42" customWidth="1"/>
    <col min="10242" max="10496" width="9.08984375" style="42"/>
    <col min="10497" max="10497" width="14.08984375" style="42" customWidth="1"/>
    <col min="10498" max="10752" width="9.08984375" style="42"/>
    <col min="10753" max="10753" width="14.08984375" style="42" customWidth="1"/>
    <col min="10754" max="11008" width="9.08984375" style="42"/>
    <col min="11009" max="11009" width="14.08984375" style="42" customWidth="1"/>
    <col min="11010" max="11264" width="9.08984375" style="42"/>
    <col min="11265" max="11265" width="14.08984375" style="42" customWidth="1"/>
    <col min="11266" max="11520" width="9.08984375" style="42"/>
    <col min="11521" max="11521" width="14.08984375" style="42" customWidth="1"/>
    <col min="11522" max="11776" width="9.08984375" style="42"/>
    <col min="11777" max="11777" width="14.08984375" style="42" customWidth="1"/>
    <col min="11778" max="12032" width="9.08984375" style="42"/>
    <col min="12033" max="12033" width="14.08984375" style="42" customWidth="1"/>
    <col min="12034" max="12288" width="9.08984375" style="42"/>
    <col min="12289" max="12289" width="14.08984375" style="42" customWidth="1"/>
    <col min="12290" max="12544" width="9.08984375" style="42"/>
    <col min="12545" max="12545" width="14.08984375" style="42" customWidth="1"/>
    <col min="12546" max="12800" width="9.08984375" style="42"/>
    <col min="12801" max="12801" width="14.08984375" style="42" customWidth="1"/>
    <col min="12802" max="13056" width="9.08984375" style="42"/>
    <col min="13057" max="13057" width="14.08984375" style="42" customWidth="1"/>
    <col min="13058" max="13312" width="9.08984375" style="42"/>
    <col min="13313" max="13313" width="14.08984375" style="42" customWidth="1"/>
    <col min="13314" max="13568" width="9.08984375" style="42"/>
    <col min="13569" max="13569" width="14.08984375" style="42" customWidth="1"/>
    <col min="13570" max="13824" width="9.08984375" style="42"/>
    <col min="13825" max="13825" width="14.08984375" style="42" customWidth="1"/>
    <col min="13826" max="14080" width="9.08984375" style="42"/>
    <col min="14081" max="14081" width="14.08984375" style="42" customWidth="1"/>
    <col min="14082" max="14336" width="9.08984375" style="42"/>
    <col min="14337" max="14337" width="14.08984375" style="42" customWidth="1"/>
    <col min="14338" max="14592" width="9.08984375" style="42"/>
    <col min="14593" max="14593" width="14.08984375" style="42" customWidth="1"/>
    <col min="14594" max="14848" width="9.08984375" style="42"/>
    <col min="14849" max="14849" width="14.08984375" style="42" customWidth="1"/>
    <col min="14850" max="15104" width="9.08984375" style="42"/>
    <col min="15105" max="15105" width="14.08984375" style="42" customWidth="1"/>
    <col min="15106" max="15360" width="9.08984375" style="42"/>
    <col min="15361" max="15361" width="14.08984375" style="42" customWidth="1"/>
    <col min="15362" max="15616" width="9.08984375" style="42"/>
    <col min="15617" max="15617" width="14.08984375" style="42" customWidth="1"/>
    <col min="15618" max="15872" width="9.08984375" style="42"/>
    <col min="15873" max="15873" width="14.08984375" style="42" customWidth="1"/>
    <col min="15874" max="16128" width="9.08984375" style="42"/>
    <col min="16129" max="16129" width="14.08984375" style="42" customWidth="1"/>
    <col min="16130" max="16384" width="9.08984375" style="42"/>
  </cols>
  <sheetData>
    <row r="1" spans="1:30" ht="11" thickTop="1">
      <c r="A1" s="249" t="s">
        <v>282</v>
      </c>
      <c r="B1" s="250"/>
      <c r="C1" s="250"/>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1"/>
    </row>
    <row r="2" spans="1:30" ht="31.5">
      <c r="A2" s="43" t="s">
        <v>104</v>
      </c>
      <c r="B2" s="44" t="s">
        <v>105</v>
      </c>
      <c r="C2" s="44" t="s">
        <v>106</v>
      </c>
      <c r="D2" s="44" t="s">
        <v>107</v>
      </c>
      <c r="E2" s="44" t="s">
        <v>108</v>
      </c>
      <c r="F2" s="44" t="s">
        <v>109</v>
      </c>
      <c r="G2" s="44" t="s">
        <v>110</v>
      </c>
      <c r="H2" s="44" t="s">
        <v>111</v>
      </c>
      <c r="I2" s="44" t="s">
        <v>112</v>
      </c>
      <c r="J2" s="44" t="s">
        <v>113</v>
      </c>
      <c r="K2" s="45" t="s">
        <v>114</v>
      </c>
      <c r="L2" s="44" t="s">
        <v>115</v>
      </c>
      <c r="M2" s="46" t="s">
        <v>116</v>
      </c>
      <c r="N2" s="46" t="s">
        <v>117</v>
      </c>
      <c r="O2" s="46" t="s">
        <v>118</v>
      </c>
      <c r="P2" s="46" t="s">
        <v>119</v>
      </c>
      <c r="Q2" s="46" t="s">
        <v>120</v>
      </c>
      <c r="R2" s="46" t="s">
        <v>121</v>
      </c>
      <c r="S2" s="46" t="s">
        <v>122</v>
      </c>
      <c r="T2" s="46" t="s">
        <v>123</v>
      </c>
      <c r="U2" s="46" t="s">
        <v>124</v>
      </c>
      <c r="V2" s="46" t="s">
        <v>125</v>
      </c>
      <c r="W2" s="46" t="s">
        <v>126</v>
      </c>
      <c r="X2" s="46" t="s">
        <v>127</v>
      </c>
      <c r="Y2" s="46" t="s">
        <v>128</v>
      </c>
      <c r="Z2" s="46" t="s">
        <v>129</v>
      </c>
      <c r="AA2" s="46" t="s">
        <v>130</v>
      </c>
      <c r="AB2" s="46" t="s">
        <v>131</v>
      </c>
      <c r="AC2" s="46" t="s">
        <v>132</v>
      </c>
      <c r="AD2" s="47" t="s">
        <v>133</v>
      </c>
    </row>
    <row r="3" spans="1:30">
      <c r="A3" s="48" t="s">
        <v>134</v>
      </c>
      <c r="B3" s="49">
        <v>268</v>
      </c>
      <c r="C3" s="50">
        <v>60</v>
      </c>
      <c r="D3" s="50">
        <v>328</v>
      </c>
      <c r="E3" s="50">
        <v>191</v>
      </c>
      <c r="F3" s="49">
        <v>50</v>
      </c>
      <c r="G3" s="50">
        <v>44</v>
      </c>
      <c r="H3" s="50">
        <v>5</v>
      </c>
      <c r="I3" s="50">
        <v>28</v>
      </c>
      <c r="J3" s="50">
        <v>2</v>
      </c>
      <c r="K3" s="50">
        <v>5</v>
      </c>
      <c r="L3" s="50">
        <v>3</v>
      </c>
      <c r="M3" s="50">
        <v>0</v>
      </c>
      <c r="N3" s="50">
        <v>0</v>
      </c>
      <c r="O3" s="50">
        <v>5</v>
      </c>
      <c r="P3" s="50">
        <v>0</v>
      </c>
      <c r="Q3" s="50">
        <v>40</v>
      </c>
      <c r="R3" s="50">
        <v>9</v>
      </c>
      <c r="S3" s="50">
        <v>70</v>
      </c>
      <c r="T3" s="50">
        <v>16</v>
      </c>
      <c r="U3" s="50">
        <v>56</v>
      </c>
      <c r="V3" s="50">
        <v>10</v>
      </c>
      <c r="W3" s="50">
        <v>31</v>
      </c>
      <c r="X3" s="50">
        <v>9</v>
      </c>
      <c r="Y3" s="50">
        <v>24</v>
      </c>
      <c r="Z3" s="50">
        <v>5</v>
      </c>
      <c r="AA3" s="50">
        <v>30</v>
      </c>
      <c r="AB3" s="50">
        <v>10</v>
      </c>
      <c r="AC3" s="50">
        <v>12</v>
      </c>
      <c r="AD3" s="51">
        <v>1</v>
      </c>
    </row>
    <row r="4" spans="1:30">
      <c r="A4" s="52" t="s">
        <v>135</v>
      </c>
      <c r="B4" s="53">
        <v>2094</v>
      </c>
      <c r="C4" s="53">
        <v>317</v>
      </c>
      <c r="D4" s="53">
        <v>2411</v>
      </c>
      <c r="E4" s="53">
        <v>705</v>
      </c>
      <c r="F4" s="53">
        <v>197</v>
      </c>
      <c r="G4" s="53">
        <v>1348</v>
      </c>
      <c r="H4" s="53">
        <v>113</v>
      </c>
      <c r="I4" s="53">
        <v>18</v>
      </c>
      <c r="J4" s="54">
        <v>2</v>
      </c>
      <c r="K4" s="54">
        <v>23</v>
      </c>
      <c r="L4" s="54">
        <v>5</v>
      </c>
      <c r="M4" s="55">
        <v>13</v>
      </c>
      <c r="N4" s="54">
        <v>0</v>
      </c>
      <c r="O4" s="55">
        <v>60</v>
      </c>
      <c r="P4" s="55">
        <v>4</v>
      </c>
      <c r="Q4" s="55">
        <v>379</v>
      </c>
      <c r="R4" s="55">
        <v>37</v>
      </c>
      <c r="S4" s="55">
        <v>454</v>
      </c>
      <c r="T4" s="55">
        <v>74</v>
      </c>
      <c r="U4" s="55">
        <v>385</v>
      </c>
      <c r="V4" s="55">
        <v>63</v>
      </c>
      <c r="W4" s="55">
        <v>264</v>
      </c>
      <c r="X4" s="55">
        <v>53</v>
      </c>
      <c r="Y4" s="55">
        <v>154</v>
      </c>
      <c r="Z4" s="55">
        <v>33</v>
      </c>
      <c r="AA4" s="55">
        <v>226</v>
      </c>
      <c r="AB4" s="55">
        <v>35</v>
      </c>
      <c r="AC4" s="55">
        <v>159</v>
      </c>
      <c r="AD4" s="56">
        <v>18</v>
      </c>
    </row>
    <row r="5" spans="1:30">
      <c r="A5" s="48" t="s">
        <v>136</v>
      </c>
      <c r="B5" s="49">
        <v>106</v>
      </c>
      <c r="C5" s="50">
        <v>22</v>
      </c>
      <c r="D5" s="50">
        <v>128</v>
      </c>
      <c r="E5" s="50">
        <v>95</v>
      </c>
      <c r="F5" s="49">
        <v>22</v>
      </c>
      <c r="G5" s="50">
        <v>11</v>
      </c>
      <c r="H5" s="50">
        <v>0</v>
      </c>
      <c r="I5" s="50">
        <v>0</v>
      </c>
      <c r="J5" s="50">
        <v>0</v>
      </c>
      <c r="K5" s="50">
        <v>0</v>
      </c>
      <c r="L5" s="50">
        <v>0</v>
      </c>
      <c r="M5" s="50">
        <v>0</v>
      </c>
      <c r="N5" s="50">
        <v>0</v>
      </c>
      <c r="O5" s="50">
        <v>5</v>
      </c>
      <c r="P5" s="50">
        <v>0</v>
      </c>
      <c r="Q5" s="50">
        <v>17</v>
      </c>
      <c r="R5" s="50">
        <v>3</v>
      </c>
      <c r="S5" s="50">
        <v>16</v>
      </c>
      <c r="T5" s="50">
        <v>5</v>
      </c>
      <c r="U5" s="50">
        <v>24</v>
      </c>
      <c r="V5" s="50">
        <v>8</v>
      </c>
      <c r="W5" s="50">
        <v>17</v>
      </c>
      <c r="X5" s="50">
        <v>2</v>
      </c>
      <c r="Y5" s="50">
        <v>10</v>
      </c>
      <c r="Z5" s="50">
        <v>3</v>
      </c>
      <c r="AA5" s="50">
        <v>13</v>
      </c>
      <c r="AB5" s="50">
        <v>0</v>
      </c>
      <c r="AC5" s="50">
        <v>4</v>
      </c>
      <c r="AD5" s="51">
        <v>1</v>
      </c>
    </row>
    <row r="6" spans="1:30">
      <c r="A6" s="52" t="s">
        <v>137</v>
      </c>
      <c r="B6" s="64">
        <v>246</v>
      </c>
      <c r="C6" s="64">
        <v>39</v>
      </c>
      <c r="D6" s="64">
        <v>285</v>
      </c>
      <c r="E6" s="64">
        <v>129</v>
      </c>
      <c r="F6" s="64">
        <v>31</v>
      </c>
      <c r="G6" s="64">
        <v>108</v>
      </c>
      <c r="H6" s="64">
        <v>8</v>
      </c>
      <c r="I6" s="64">
        <v>0</v>
      </c>
      <c r="J6" s="64">
        <v>0</v>
      </c>
      <c r="K6" s="64">
        <v>9</v>
      </c>
      <c r="L6" s="64">
        <v>0</v>
      </c>
      <c r="M6" s="64">
        <v>3</v>
      </c>
      <c r="N6" s="64">
        <v>0</v>
      </c>
      <c r="O6" s="64">
        <v>6</v>
      </c>
      <c r="P6" s="64">
        <v>1</v>
      </c>
      <c r="Q6" s="64">
        <v>44</v>
      </c>
      <c r="R6" s="64">
        <v>2</v>
      </c>
      <c r="S6" s="64">
        <v>52</v>
      </c>
      <c r="T6" s="64">
        <v>14</v>
      </c>
      <c r="U6" s="64">
        <v>41</v>
      </c>
      <c r="V6" s="64">
        <v>5</v>
      </c>
      <c r="W6" s="64">
        <v>30</v>
      </c>
      <c r="X6" s="64">
        <v>8</v>
      </c>
      <c r="Y6" s="64">
        <v>29</v>
      </c>
      <c r="Z6" s="64">
        <v>4</v>
      </c>
      <c r="AA6" s="64">
        <v>36</v>
      </c>
      <c r="AB6" s="64">
        <v>4</v>
      </c>
      <c r="AC6" s="64">
        <v>5</v>
      </c>
      <c r="AD6" s="156">
        <v>1</v>
      </c>
    </row>
    <row r="7" spans="1:30" ht="10.5">
      <c r="A7" s="57" t="s">
        <v>138</v>
      </c>
      <c r="B7" s="49">
        <v>128</v>
      </c>
      <c r="C7" s="50">
        <v>33</v>
      </c>
      <c r="D7" s="50">
        <v>161</v>
      </c>
      <c r="E7" s="50">
        <v>111</v>
      </c>
      <c r="F7" s="49">
        <v>32</v>
      </c>
      <c r="G7" s="50">
        <v>15</v>
      </c>
      <c r="H7" s="50">
        <v>0</v>
      </c>
      <c r="I7" s="50">
        <v>1</v>
      </c>
      <c r="J7" s="50">
        <v>1</v>
      </c>
      <c r="K7" s="50">
        <v>1</v>
      </c>
      <c r="L7" s="192" t="s">
        <v>283</v>
      </c>
      <c r="M7" s="50">
        <v>0</v>
      </c>
      <c r="N7" s="50">
        <v>0</v>
      </c>
      <c r="O7" s="50">
        <v>1</v>
      </c>
      <c r="P7" s="50">
        <v>1</v>
      </c>
      <c r="Q7" s="50">
        <v>30</v>
      </c>
      <c r="R7" s="50">
        <v>6</v>
      </c>
      <c r="S7" s="50">
        <v>30</v>
      </c>
      <c r="T7" s="50">
        <v>6</v>
      </c>
      <c r="U7" s="50">
        <v>23</v>
      </c>
      <c r="V7" s="50">
        <v>3</v>
      </c>
      <c r="W7" s="50">
        <v>18</v>
      </c>
      <c r="X7" s="50">
        <v>6</v>
      </c>
      <c r="Y7" s="50">
        <v>10</v>
      </c>
      <c r="Z7" s="50">
        <v>5</v>
      </c>
      <c r="AA7" s="50">
        <v>11</v>
      </c>
      <c r="AB7" s="50">
        <v>6</v>
      </c>
      <c r="AC7" s="50">
        <v>5</v>
      </c>
      <c r="AD7" s="51">
        <v>0</v>
      </c>
    </row>
    <row r="8" spans="1:30">
      <c r="A8" s="52" t="s">
        <v>139</v>
      </c>
      <c r="B8" s="53">
        <v>908</v>
      </c>
      <c r="C8" s="55">
        <v>128</v>
      </c>
      <c r="D8" s="55">
        <v>1036</v>
      </c>
      <c r="E8" s="55">
        <v>378</v>
      </c>
      <c r="F8" s="53">
        <v>88</v>
      </c>
      <c r="G8" s="55">
        <v>175</v>
      </c>
      <c r="H8" s="55">
        <v>13</v>
      </c>
      <c r="I8" s="55">
        <v>352</v>
      </c>
      <c r="J8" s="55">
        <v>26</v>
      </c>
      <c r="K8" s="55">
        <v>3</v>
      </c>
      <c r="L8" s="55">
        <v>1</v>
      </c>
      <c r="M8" s="55">
        <v>0</v>
      </c>
      <c r="N8" s="55">
        <v>0</v>
      </c>
      <c r="O8" s="55">
        <v>24</v>
      </c>
      <c r="P8" s="55">
        <v>0</v>
      </c>
      <c r="Q8" s="55">
        <v>150</v>
      </c>
      <c r="R8" s="55">
        <v>23</v>
      </c>
      <c r="S8" s="55">
        <v>186</v>
      </c>
      <c r="T8" s="55">
        <v>32</v>
      </c>
      <c r="U8" s="55">
        <v>150</v>
      </c>
      <c r="V8" s="55">
        <v>18</v>
      </c>
      <c r="W8" s="55">
        <v>130</v>
      </c>
      <c r="X8" s="55">
        <v>24</v>
      </c>
      <c r="Y8" s="55">
        <v>81</v>
      </c>
      <c r="Z8" s="55">
        <v>10</v>
      </c>
      <c r="AA8" s="55">
        <v>135</v>
      </c>
      <c r="AB8" s="55">
        <v>17</v>
      </c>
      <c r="AC8" s="55">
        <v>52</v>
      </c>
      <c r="AD8" s="56">
        <v>4</v>
      </c>
    </row>
    <row r="9" spans="1:30">
      <c r="A9" s="48" t="s">
        <v>140</v>
      </c>
      <c r="B9" s="49">
        <v>216</v>
      </c>
      <c r="C9" s="50">
        <v>60</v>
      </c>
      <c r="D9" s="50">
        <v>276</v>
      </c>
      <c r="E9" s="50">
        <v>134</v>
      </c>
      <c r="F9" s="49">
        <v>56</v>
      </c>
      <c r="G9" s="50">
        <v>80</v>
      </c>
      <c r="H9" s="50">
        <v>4</v>
      </c>
      <c r="I9" s="50">
        <v>2</v>
      </c>
      <c r="J9" s="50">
        <v>0</v>
      </c>
      <c r="K9" s="50">
        <v>0</v>
      </c>
      <c r="L9" s="50">
        <v>0</v>
      </c>
      <c r="M9" s="50">
        <v>0</v>
      </c>
      <c r="N9" s="50">
        <v>0</v>
      </c>
      <c r="O9" s="50">
        <v>4</v>
      </c>
      <c r="P9" s="50">
        <v>1</v>
      </c>
      <c r="Q9" s="50">
        <v>38</v>
      </c>
      <c r="R9" s="50">
        <v>12</v>
      </c>
      <c r="S9" s="50">
        <v>42</v>
      </c>
      <c r="T9" s="50">
        <v>11</v>
      </c>
      <c r="U9" s="50">
        <v>37</v>
      </c>
      <c r="V9" s="50">
        <v>14</v>
      </c>
      <c r="W9" s="50">
        <v>40</v>
      </c>
      <c r="X9" s="50">
        <v>11</v>
      </c>
      <c r="Y9" s="50">
        <v>15</v>
      </c>
      <c r="Z9" s="50">
        <v>3</v>
      </c>
      <c r="AA9" s="50">
        <v>29</v>
      </c>
      <c r="AB9" s="50">
        <v>7</v>
      </c>
      <c r="AC9" s="50">
        <v>11</v>
      </c>
      <c r="AD9" s="51">
        <v>1</v>
      </c>
    </row>
    <row r="10" spans="1:30">
      <c r="A10" s="52" t="s">
        <v>35</v>
      </c>
      <c r="B10" s="53">
        <v>128</v>
      </c>
      <c r="C10" s="55">
        <v>38</v>
      </c>
      <c r="D10" s="55">
        <v>166</v>
      </c>
      <c r="E10" s="55">
        <v>122</v>
      </c>
      <c r="F10" s="53">
        <v>35</v>
      </c>
      <c r="G10" s="55">
        <v>6</v>
      </c>
      <c r="H10" s="55">
        <v>1</v>
      </c>
      <c r="I10" s="55">
        <v>0</v>
      </c>
      <c r="J10" s="55">
        <v>1</v>
      </c>
      <c r="K10" s="55">
        <v>0</v>
      </c>
      <c r="L10" s="55">
        <v>1</v>
      </c>
      <c r="M10" s="55">
        <v>0</v>
      </c>
      <c r="N10" s="55">
        <v>0</v>
      </c>
      <c r="O10" s="55">
        <v>3</v>
      </c>
      <c r="P10" s="55">
        <v>1</v>
      </c>
      <c r="Q10" s="55">
        <v>23</v>
      </c>
      <c r="R10" s="55">
        <v>10</v>
      </c>
      <c r="S10" s="55">
        <v>31</v>
      </c>
      <c r="T10" s="55">
        <v>9</v>
      </c>
      <c r="U10" s="55">
        <v>20</v>
      </c>
      <c r="V10" s="55">
        <v>5</v>
      </c>
      <c r="W10" s="55">
        <v>21</v>
      </c>
      <c r="X10" s="55">
        <v>5</v>
      </c>
      <c r="Y10" s="55">
        <v>12</v>
      </c>
      <c r="Z10" s="55">
        <v>1</v>
      </c>
      <c r="AA10" s="55">
        <v>12</v>
      </c>
      <c r="AB10" s="55">
        <v>5</v>
      </c>
      <c r="AC10" s="55">
        <v>7</v>
      </c>
      <c r="AD10" s="56">
        <v>1</v>
      </c>
    </row>
    <row r="11" spans="1:30">
      <c r="A11" s="48" t="s">
        <v>141</v>
      </c>
      <c r="B11" s="49">
        <v>846</v>
      </c>
      <c r="C11" s="50">
        <v>154</v>
      </c>
      <c r="D11" s="50">
        <v>1000</v>
      </c>
      <c r="E11" s="50">
        <v>568</v>
      </c>
      <c r="F11" s="49">
        <v>122</v>
      </c>
      <c r="G11" s="50">
        <v>208</v>
      </c>
      <c r="H11" s="50">
        <v>26</v>
      </c>
      <c r="I11" s="50">
        <v>60</v>
      </c>
      <c r="J11" s="50">
        <v>5</v>
      </c>
      <c r="K11" s="50">
        <v>10</v>
      </c>
      <c r="L11" s="50">
        <v>1</v>
      </c>
      <c r="M11" s="50">
        <v>0</v>
      </c>
      <c r="N11" s="50">
        <v>0</v>
      </c>
      <c r="O11" s="50">
        <v>11</v>
      </c>
      <c r="P11" s="50">
        <v>4</v>
      </c>
      <c r="Q11" s="50">
        <v>117</v>
      </c>
      <c r="R11" s="50">
        <v>30</v>
      </c>
      <c r="S11" s="50">
        <v>205</v>
      </c>
      <c r="T11" s="50">
        <v>32</v>
      </c>
      <c r="U11" s="50">
        <v>171</v>
      </c>
      <c r="V11" s="50">
        <v>33</v>
      </c>
      <c r="W11" s="50">
        <v>123</v>
      </c>
      <c r="X11" s="50">
        <v>19</v>
      </c>
      <c r="Y11" s="50">
        <v>62</v>
      </c>
      <c r="Z11" s="50">
        <v>13</v>
      </c>
      <c r="AA11" s="50">
        <v>101</v>
      </c>
      <c r="AB11" s="50">
        <v>15</v>
      </c>
      <c r="AC11" s="50">
        <v>56</v>
      </c>
      <c r="AD11" s="51">
        <v>8</v>
      </c>
    </row>
    <row r="12" spans="1:30">
      <c r="A12" s="52" t="s">
        <v>142</v>
      </c>
      <c r="B12" s="53">
        <v>244</v>
      </c>
      <c r="C12" s="55">
        <v>50</v>
      </c>
      <c r="D12" s="55">
        <v>294</v>
      </c>
      <c r="E12" s="55">
        <v>174</v>
      </c>
      <c r="F12" s="53">
        <v>46</v>
      </c>
      <c r="G12" s="55">
        <v>64</v>
      </c>
      <c r="H12" s="55">
        <v>4</v>
      </c>
      <c r="I12" s="55">
        <v>4</v>
      </c>
      <c r="J12" s="55">
        <v>0</v>
      </c>
      <c r="K12" s="55">
        <v>2</v>
      </c>
      <c r="L12" s="55">
        <v>0</v>
      </c>
      <c r="M12" s="55">
        <v>0</v>
      </c>
      <c r="N12" s="55">
        <v>0</v>
      </c>
      <c r="O12" s="55">
        <v>9</v>
      </c>
      <c r="P12" s="55">
        <v>0</v>
      </c>
      <c r="Q12" s="55">
        <v>46</v>
      </c>
      <c r="R12" s="55">
        <v>4</v>
      </c>
      <c r="S12" s="55">
        <v>55</v>
      </c>
      <c r="T12" s="55">
        <v>12</v>
      </c>
      <c r="U12" s="55">
        <v>46</v>
      </c>
      <c r="V12" s="55">
        <v>10</v>
      </c>
      <c r="W12" s="55">
        <v>37</v>
      </c>
      <c r="X12" s="55">
        <v>9</v>
      </c>
      <c r="Y12" s="55">
        <v>16</v>
      </c>
      <c r="Z12" s="55">
        <v>4</v>
      </c>
      <c r="AA12" s="55">
        <v>27</v>
      </c>
      <c r="AB12" s="55">
        <v>5</v>
      </c>
      <c r="AC12" s="55">
        <v>11</v>
      </c>
      <c r="AD12" s="56">
        <v>3</v>
      </c>
    </row>
    <row r="13" spans="1:30">
      <c r="A13" s="48" t="s">
        <v>143</v>
      </c>
      <c r="B13" s="49">
        <v>349</v>
      </c>
      <c r="C13" s="49">
        <v>84</v>
      </c>
      <c r="D13" s="49">
        <v>433</v>
      </c>
      <c r="E13" s="49">
        <v>193</v>
      </c>
      <c r="F13" s="49">
        <v>67</v>
      </c>
      <c r="G13" s="49">
        <v>133</v>
      </c>
      <c r="H13" s="49">
        <v>16</v>
      </c>
      <c r="I13" s="49">
        <v>21</v>
      </c>
      <c r="J13" s="49">
        <v>1</v>
      </c>
      <c r="K13" s="49">
        <v>2</v>
      </c>
      <c r="L13" s="49">
        <v>0</v>
      </c>
      <c r="M13" s="50">
        <v>3</v>
      </c>
      <c r="N13" s="50">
        <v>0</v>
      </c>
      <c r="O13" s="50">
        <v>3</v>
      </c>
      <c r="P13" s="50">
        <v>0</v>
      </c>
      <c r="Q13" s="50">
        <v>68</v>
      </c>
      <c r="R13" s="50">
        <v>14</v>
      </c>
      <c r="S13" s="50">
        <v>53</v>
      </c>
      <c r="T13" s="50">
        <v>17</v>
      </c>
      <c r="U13" s="50">
        <v>80</v>
      </c>
      <c r="V13" s="50">
        <v>20</v>
      </c>
      <c r="W13" s="50">
        <v>61</v>
      </c>
      <c r="X13" s="50">
        <v>11</v>
      </c>
      <c r="Y13" s="50">
        <v>24</v>
      </c>
      <c r="Z13" s="50">
        <v>11</v>
      </c>
      <c r="AA13" s="50">
        <v>39</v>
      </c>
      <c r="AB13" s="50">
        <v>5</v>
      </c>
      <c r="AC13" s="50">
        <v>18</v>
      </c>
      <c r="AD13" s="51">
        <v>6</v>
      </c>
    </row>
    <row r="14" spans="1:30">
      <c r="A14" s="52" t="s">
        <v>144</v>
      </c>
      <c r="B14" s="53">
        <v>174</v>
      </c>
      <c r="C14" s="55">
        <v>51</v>
      </c>
      <c r="D14" s="55">
        <v>225</v>
      </c>
      <c r="E14" s="55">
        <v>138</v>
      </c>
      <c r="F14" s="53">
        <v>51</v>
      </c>
      <c r="G14" s="55">
        <v>24</v>
      </c>
      <c r="H14" s="55">
        <v>0</v>
      </c>
      <c r="I14" s="55">
        <v>12</v>
      </c>
      <c r="J14" s="55">
        <v>0</v>
      </c>
      <c r="K14" s="55">
        <v>0</v>
      </c>
      <c r="L14" s="55">
        <v>0</v>
      </c>
      <c r="M14" s="55">
        <v>0</v>
      </c>
      <c r="N14" s="55">
        <v>0</v>
      </c>
      <c r="O14" s="55">
        <v>0</v>
      </c>
      <c r="P14" s="55">
        <v>0</v>
      </c>
      <c r="Q14" s="55">
        <v>18</v>
      </c>
      <c r="R14" s="55">
        <v>2</v>
      </c>
      <c r="S14" s="55">
        <v>55</v>
      </c>
      <c r="T14" s="55">
        <v>12</v>
      </c>
      <c r="U14" s="55">
        <v>48</v>
      </c>
      <c r="V14" s="55">
        <v>25</v>
      </c>
      <c r="W14" s="55">
        <v>35</v>
      </c>
      <c r="X14" s="55">
        <v>6</v>
      </c>
      <c r="Y14" s="55">
        <v>15</v>
      </c>
      <c r="Z14" s="55">
        <v>2</v>
      </c>
      <c r="AA14" s="55">
        <v>2</v>
      </c>
      <c r="AB14" s="55">
        <v>2</v>
      </c>
      <c r="AC14" s="55">
        <v>1</v>
      </c>
      <c r="AD14" s="56">
        <v>2</v>
      </c>
    </row>
    <row r="15" spans="1:30">
      <c r="A15" s="48" t="s">
        <v>145</v>
      </c>
      <c r="B15" s="49">
        <v>206</v>
      </c>
      <c r="C15" s="50">
        <v>69</v>
      </c>
      <c r="D15" s="50">
        <v>275</v>
      </c>
      <c r="E15" s="50">
        <v>147</v>
      </c>
      <c r="F15" s="49">
        <v>57</v>
      </c>
      <c r="G15" s="50">
        <v>35</v>
      </c>
      <c r="H15" s="50">
        <v>4</v>
      </c>
      <c r="I15" s="50">
        <v>8</v>
      </c>
      <c r="J15" s="50">
        <v>3</v>
      </c>
      <c r="K15" s="50">
        <v>16</v>
      </c>
      <c r="L15" s="50">
        <v>5</v>
      </c>
      <c r="M15" s="50">
        <v>0</v>
      </c>
      <c r="N15" s="50">
        <v>0</v>
      </c>
      <c r="O15" s="50">
        <v>10</v>
      </c>
      <c r="P15" s="50">
        <v>3</v>
      </c>
      <c r="Q15" s="50">
        <v>37</v>
      </c>
      <c r="R15" s="50">
        <v>14</v>
      </c>
      <c r="S15" s="50">
        <v>44</v>
      </c>
      <c r="T15" s="50">
        <v>11</v>
      </c>
      <c r="U15" s="50">
        <v>28</v>
      </c>
      <c r="V15" s="50">
        <v>10</v>
      </c>
      <c r="W15" s="50">
        <v>30</v>
      </c>
      <c r="X15" s="50">
        <v>7</v>
      </c>
      <c r="Y15" s="50">
        <v>13</v>
      </c>
      <c r="Z15" s="50">
        <v>10</v>
      </c>
      <c r="AA15" s="50">
        <v>27</v>
      </c>
      <c r="AB15" s="50">
        <v>8</v>
      </c>
      <c r="AC15" s="50">
        <v>17</v>
      </c>
      <c r="AD15" s="51">
        <v>6</v>
      </c>
    </row>
    <row r="16" spans="1:30">
      <c r="A16" s="52" t="s">
        <v>146</v>
      </c>
      <c r="B16" s="53">
        <v>717</v>
      </c>
      <c r="C16" s="55">
        <v>92</v>
      </c>
      <c r="D16" s="55">
        <v>809</v>
      </c>
      <c r="E16" s="55">
        <v>329</v>
      </c>
      <c r="F16" s="53">
        <v>65</v>
      </c>
      <c r="G16" s="55">
        <v>280</v>
      </c>
      <c r="H16" s="55">
        <v>22</v>
      </c>
      <c r="I16" s="55">
        <v>101</v>
      </c>
      <c r="J16" s="55">
        <v>5</v>
      </c>
      <c r="K16" s="55">
        <v>7</v>
      </c>
      <c r="L16" s="55">
        <v>0</v>
      </c>
      <c r="M16" s="55">
        <v>9</v>
      </c>
      <c r="N16" s="55">
        <v>0</v>
      </c>
      <c r="O16" s="55">
        <v>18</v>
      </c>
      <c r="P16" s="55">
        <v>2</v>
      </c>
      <c r="Q16" s="55">
        <v>96</v>
      </c>
      <c r="R16" s="55">
        <v>12</v>
      </c>
      <c r="S16" s="55">
        <v>175</v>
      </c>
      <c r="T16" s="55">
        <v>25</v>
      </c>
      <c r="U16" s="55">
        <v>131</v>
      </c>
      <c r="V16" s="55">
        <v>21</v>
      </c>
      <c r="W16" s="55">
        <v>83</v>
      </c>
      <c r="X16" s="55">
        <v>15</v>
      </c>
      <c r="Y16" s="55">
        <v>71</v>
      </c>
      <c r="Z16" s="55">
        <v>6</v>
      </c>
      <c r="AA16" s="55">
        <v>92</v>
      </c>
      <c r="AB16" s="55">
        <v>8</v>
      </c>
      <c r="AC16" s="55">
        <v>42</v>
      </c>
      <c r="AD16" s="56">
        <v>3</v>
      </c>
    </row>
    <row r="17" spans="1:30">
      <c r="A17" s="48" t="s">
        <v>147</v>
      </c>
      <c r="B17" s="49">
        <v>80</v>
      </c>
      <c r="C17" s="50">
        <v>21</v>
      </c>
      <c r="D17" s="50">
        <v>101</v>
      </c>
      <c r="E17" s="50">
        <v>75</v>
      </c>
      <c r="F17" s="49">
        <v>21</v>
      </c>
      <c r="G17" s="50">
        <v>5</v>
      </c>
      <c r="H17" s="50">
        <v>0</v>
      </c>
      <c r="I17" s="50">
        <v>0</v>
      </c>
      <c r="J17" s="50">
        <v>0</v>
      </c>
      <c r="K17" s="50">
        <v>0</v>
      </c>
      <c r="L17" s="50">
        <v>0</v>
      </c>
      <c r="M17" s="50">
        <v>0</v>
      </c>
      <c r="N17" s="50">
        <v>0</v>
      </c>
      <c r="O17" s="50">
        <v>2</v>
      </c>
      <c r="P17" s="50">
        <v>1</v>
      </c>
      <c r="Q17" s="50">
        <v>21</v>
      </c>
      <c r="R17" s="50">
        <v>3</v>
      </c>
      <c r="S17" s="50">
        <v>13</v>
      </c>
      <c r="T17" s="50">
        <v>5</v>
      </c>
      <c r="U17" s="50">
        <v>12</v>
      </c>
      <c r="V17" s="50">
        <v>5</v>
      </c>
      <c r="W17" s="50">
        <v>8</v>
      </c>
      <c r="X17" s="50">
        <v>1</v>
      </c>
      <c r="Y17" s="50">
        <v>8</v>
      </c>
      <c r="Z17" s="50">
        <v>3</v>
      </c>
      <c r="AA17" s="50">
        <v>9</v>
      </c>
      <c r="AB17" s="50">
        <v>2</v>
      </c>
      <c r="AC17" s="50">
        <v>7</v>
      </c>
      <c r="AD17" s="51">
        <v>1</v>
      </c>
    </row>
    <row r="18" spans="1:30">
      <c r="A18" s="52" t="s">
        <v>148</v>
      </c>
      <c r="B18" s="53">
        <v>134</v>
      </c>
      <c r="C18" s="55">
        <v>36</v>
      </c>
      <c r="D18" s="55">
        <v>170</v>
      </c>
      <c r="E18" s="55">
        <v>128</v>
      </c>
      <c r="F18" s="53">
        <v>35</v>
      </c>
      <c r="G18" s="55">
        <v>5</v>
      </c>
      <c r="H18" s="55">
        <v>1</v>
      </c>
      <c r="I18" s="55">
        <v>1</v>
      </c>
      <c r="J18" s="55">
        <v>0</v>
      </c>
      <c r="K18" s="55">
        <v>0</v>
      </c>
      <c r="L18" s="55">
        <v>0</v>
      </c>
      <c r="M18" s="55">
        <v>0</v>
      </c>
      <c r="N18" s="55">
        <v>0</v>
      </c>
      <c r="O18" s="55">
        <v>9</v>
      </c>
      <c r="P18" s="55">
        <v>2</v>
      </c>
      <c r="Q18" s="55">
        <v>17</v>
      </c>
      <c r="R18" s="55">
        <v>6</v>
      </c>
      <c r="S18" s="55">
        <v>27</v>
      </c>
      <c r="T18" s="55">
        <v>10</v>
      </c>
      <c r="U18" s="55">
        <v>36</v>
      </c>
      <c r="V18" s="55">
        <v>5</v>
      </c>
      <c r="W18" s="55">
        <v>15</v>
      </c>
      <c r="X18" s="55">
        <v>4</v>
      </c>
      <c r="Y18" s="55">
        <v>9</v>
      </c>
      <c r="Z18" s="55">
        <v>4</v>
      </c>
      <c r="AA18" s="55">
        <v>18</v>
      </c>
      <c r="AB18" s="55">
        <v>5</v>
      </c>
      <c r="AC18" s="55">
        <v>3</v>
      </c>
      <c r="AD18" s="56">
        <v>0</v>
      </c>
    </row>
    <row r="19" spans="1:30">
      <c r="A19" s="48" t="s">
        <v>149</v>
      </c>
      <c r="B19" s="49">
        <v>241</v>
      </c>
      <c r="C19" s="50">
        <v>14</v>
      </c>
      <c r="D19" s="50">
        <v>255</v>
      </c>
      <c r="E19" s="50">
        <v>123</v>
      </c>
      <c r="F19" s="49">
        <v>14</v>
      </c>
      <c r="G19" s="50">
        <v>55</v>
      </c>
      <c r="H19" s="50">
        <v>0</v>
      </c>
      <c r="I19" s="50">
        <v>0</v>
      </c>
      <c r="J19" s="50">
        <v>0</v>
      </c>
      <c r="K19" s="50">
        <v>63</v>
      </c>
      <c r="L19" s="50">
        <v>0</v>
      </c>
      <c r="M19" s="50">
        <v>0</v>
      </c>
      <c r="N19" s="50">
        <v>0</v>
      </c>
      <c r="O19" s="50">
        <v>8</v>
      </c>
      <c r="P19" s="50">
        <v>0</v>
      </c>
      <c r="Q19" s="50">
        <v>30</v>
      </c>
      <c r="R19" s="50">
        <v>3</v>
      </c>
      <c r="S19" s="50">
        <v>43</v>
      </c>
      <c r="T19" s="50">
        <v>2</v>
      </c>
      <c r="U19" s="50">
        <v>49</v>
      </c>
      <c r="V19" s="50">
        <v>2</v>
      </c>
      <c r="W19" s="50">
        <v>42</v>
      </c>
      <c r="X19" s="50">
        <v>2</v>
      </c>
      <c r="Y19" s="50">
        <v>19</v>
      </c>
      <c r="Z19" s="50">
        <v>2</v>
      </c>
      <c r="AA19" s="50">
        <v>37</v>
      </c>
      <c r="AB19" s="50">
        <v>2</v>
      </c>
      <c r="AC19" s="50">
        <v>13</v>
      </c>
      <c r="AD19" s="51">
        <v>1</v>
      </c>
    </row>
    <row r="20" spans="1:30">
      <c r="A20" s="52" t="s">
        <v>150</v>
      </c>
      <c r="B20" s="53">
        <v>151</v>
      </c>
      <c r="C20" s="55">
        <v>45</v>
      </c>
      <c r="D20" s="55">
        <v>196</v>
      </c>
      <c r="E20" s="55">
        <v>117</v>
      </c>
      <c r="F20" s="53">
        <v>42</v>
      </c>
      <c r="G20" s="55">
        <v>31</v>
      </c>
      <c r="H20" s="55">
        <v>3</v>
      </c>
      <c r="I20" s="55">
        <v>1</v>
      </c>
      <c r="J20" s="55">
        <v>0</v>
      </c>
      <c r="K20" s="55">
        <v>2</v>
      </c>
      <c r="L20" s="55">
        <v>0</v>
      </c>
      <c r="M20" s="55">
        <v>0</v>
      </c>
      <c r="N20" s="55">
        <v>0</v>
      </c>
      <c r="O20" s="55">
        <v>2</v>
      </c>
      <c r="P20" s="55">
        <v>2</v>
      </c>
      <c r="Q20" s="55">
        <v>26</v>
      </c>
      <c r="R20" s="55">
        <v>6</v>
      </c>
      <c r="S20" s="55">
        <v>37</v>
      </c>
      <c r="T20" s="55">
        <v>6</v>
      </c>
      <c r="U20" s="55">
        <v>16</v>
      </c>
      <c r="V20" s="55">
        <v>14</v>
      </c>
      <c r="W20" s="55">
        <v>29</v>
      </c>
      <c r="X20" s="55">
        <v>8</v>
      </c>
      <c r="Y20" s="55">
        <v>15</v>
      </c>
      <c r="Z20" s="55">
        <v>4</v>
      </c>
      <c r="AA20" s="55">
        <v>15</v>
      </c>
      <c r="AB20" s="55">
        <v>3</v>
      </c>
      <c r="AC20" s="55">
        <v>11</v>
      </c>
      <c r="AD20" s="56">
        <v>2</v>
      </c>
    </row>
    <row r="21" spans="1:30">
      <c r="A21" s="48" t="s">
        <v>151</v>
      </c>
      <c r="B21" s="49">
        <v>203</v>
      </c>
      <c r="C21" s="50">
        <v>64</v>
      </c>
      <c r="D21" s="50">
        <v>267</v>
      </c>
      <c r="E21" s="50">
        <v>172</v>
      </c>
      <c r="F21" s="49">
        <v>61</v>
      </c>
      <c r="G21" s="50">
        <v>30</v>
      </c>
      <c r="H21" s="50">
        <v>3</v>
      </c>
      <c r="I21" s="50">
        <v>1</v>
      </c>
      <c r="J21" s="50">
        <v>0</v>
      </c>
      <c r="K21" s="50">
        <v>0</v>
      </c>
      <c r="L21" s="50">
        <v>0</v>
      </c>
      <c r="M21" s="50">
        <v>0</v>
      </c>
      <c r="N21" s="50">
        <v>0</v>
      </c>
      <c r="O21" s="50">
        <v>8</v>
      </c>
      <c r="P21" s="50">
        <v>1</v>
      </c>
      <c r="Q21" s="50">
        <v>35</v>
      </c>
      <c r="R21" s="50">
        <v>8</v>
      </c>
      <c r="S21" s="50">
        <v>51</v>
      </c>
      <c r="T21" s="50">
        <v>23</v>
      </c>
      <c r="U21" s="50">
        <v>36</v>
      </c>
      <c r="V21" s="50">
        <v>11</v>
      </c>
      <c r="W21" s="50">
        <v>22</v>
      </c>
      <c r="X21" s="50">
        <v>8</v>
      </c>
      <c r="Y21" s="50">
        <v>22</v>
      </c>
      <c r="Z21" s="50">
        <v>7</v>
      </c>
      <c r="AA21" s="50">
        <v>17</v>
      </c>
      <c r="AB21" s="50">
        <v>6</v>
      </c>
      <c r="AC21" s="50">
        <v>12</v>
      </c>
      <c r="AD21" s="51">
        <v>0</v>
      </c>
    </row>
    <row r="22" spans="1:30">
      <c r="A22" s="52" t="s">
        <v>152</v>
      </c>
      <c r="B22" s="53">
        <v>386</v>
      </c>
      <c r="C22" s="55">
        <v>88</v>
      </c>
      <c r="D22" s="55">
        <v>474</v>
      </c>
      <c r="E22" s="55">
        <v>283</v>
      </c>
      <c r="F22" s="53">
        <v>73</v>
      </c>
      <c r="G22" s="55">
        <v>103</v>
      </c>
      <c r="H22" s="55">
        <v>15</v>
      </c>
      <c r="I22" s="55">
        <v>0</v>
      </c>
      <c r="J22" s="55">
        <v>0</v>
      </c>
      <c r="K22" s="55">
        <v>0</v>
      </c>
      <c r="L22" s="55">
        <v>0</v>
      </c>
      <c r="M22" s="55">
        <v>0</v>
      </c>
      <c r="N22" s="55">
        <v>0</v>
      </c>
      <c r="O22" s="55">
        <v>12</v>
      </c>
      <c r="P22" s="55">
        <v>0</v>
      </c>
      <c r="Q22" s="55">
        <v>77</v>
      </c>
      <c r="R22" s="55">
        <v>17</v>
      </c>
      <c r="S22" s="55">
        <v>76</v>
      </c>
      <c r="T22" s="55">
        <v>14</v>
      </c>
      <c r="U22" s="55">
        <v>66</v>
      </c>
      <c r="V22" s="55">
        <v>26</v>
      </c>
      <c r="W22" s="55">
        <v>65</v>
      </c>
      <c r="X22" s="55">
        <v>11</v>
      </c>
      <c r="Y22" s="55">
        <v>43</v>
      </c>
      <c r="Z22" s="55">
        <v>7</v>
      </c>
      <c r="AA22" s="55">
        <v>31</v>
      </c>
      <c r="AB22" s="55">
        <v>8</v>
      </c>
      <c r="AC22" s="55">
        <v>16</v>
      </c>
      <c r="AD22" s="56">
        <v>5</v>
      </c>
    </row>
    <row r="23" spans="1:30">
      <c r="A23" s="48" t="s">
        <v>153</v>
      </c>
      <c r="B23" s="49">
        <v>931</v>
      </c>
      <c r="C23" s="49">
        <v>144</v>
      </c>
      <c r="D23" s="49">
        <v>1075</v>
      </c>
      <c r="E23" s="49">
        <v>311</v>
      </c>
      <c r="F23" s="49">
        <v>77</v>
      </c>
      <c r="G23" s="49">
        <v>549</v>
      </c>
      <c r="H23" s="49">
        <v>60</v>
      </c>
      <c r="I23" s="49">
        <v>67</v>
      </c>
      <c r="J23" s="49">
        <v>7</v>
      </c>
      <c r="K23" s="49">
        <v>4</v>
      </c>
      <c r="L23" s="49">
        <v>0</v>
      </c>
      <c r="M23" s="50">
        <v>8</v>
      </c>
      <c r="N23" s="50">
        <v>1</v>
      </c>
      <c r="O23" s="50">
        <v>28</v>
      </c>
      <c r="P23" s="50">
        <v>6</v>
      </c>
      <c r="Q23" s="50">
        <v>175</v>
      </c>
      <c r="R23" s="50">
        <v>25</v>
      </c>
      <c r="S23" s="50">
        <v>199</v>
      </c>
      <c r="T23" s="50">
        <v>30</v>
      </c>
      <c r="U23" s="50">
        <v>164</v>
      </c>
      <c r="V23" s="50">
        <v>32</v>
      </c>
      <c r="W23" s="50">
        <v>112</v>
      </c>
      <c r="X23" s="50">
        <v>21</v>
      </c>
      <c r="Y23" s="50">
        <v>85</v>
      </c>
      <c r="Z23" s="50">
        <v>13</v>
      </c>
      <c r="AA23" s="50">
        <v>114</v>
      </c>
      <c r="AB23" s="50">
        <v>10</v>
      </c>
      <c r="AC23" s="50">
        <v>46</v>
      </c>
      <c r="AD23" s="51">
        <v>6</v>
      </c>
    </row>
    <row r="24" spans="1:30">
      <c r="A24" s="52" t="s">
        <v>154</v>
      </c>
      <c r="B24" s="53">
        <v>1489</v>
      </c>
      <c r="C24" s="53">
        <v>305</v>
      </c>
      <c r="D24" s="53">
        <v>1794</v>
      </c>
      <c r="E24" s="53">
        <v>535</v>
      </c>
      <c r="F24" s="53">
        <v>187</v>
      </c>
      <c r="G24" s="53">
        <v>894</v>
      </c>
      <c r="H24" s="53">
        <v>114</v>
      </c>
      <c r="I24" s="53">
        <v>49</v>
      </c>
      <c r="J24" s="55">
        <v>3</v>
      </c>
      <c r="K24" s="55">
        <v>11</v>
      </c>
      <c r="L24" s="55">
        <v>1</v>
      </c>
      <c r="M24" s="55">
        <v>7</v>
      </c>
      <c r="N24" s="55">
        <v>0</v>
      </c>
      <c r="O24" s="55">
        <v>56</v>
      </c>
      <c r="P24" s="55">
        <v>6</v>
      </c>
      <c r="Q24" s="55">
        <v>270</v>
      </c>
      <c r="R24" s="55">
        <v>45</v>
      </c>
      <c r="S24" s="55">
        <v>303</v>
      </c>
      <c r="T24" s="55">
        <v>67</v>
      </c>
      <c r="U24" s="55">
        <v>257</v>
      </c>
      <c r="V24" s="55">
        <v>76</v>
      </c>
      <c r="W24" s="55">
        <v>183</v>
      </c>
      <c r="X24" s="55">
        <v>47</v>
      </c>
      <c r="Y24" s="55">
        <v>130</v>
      </c>
      <c r="Z24" s="55">
        <v>21</v>
      </c>
      <c r="AA24" s="55">
        <v>190</v>
      </c>
      <c r="AB24" s="55">
        <v>29</v>
      </c>
      <c r="AC24" s="55">
        <v>93</v>
      </c>
      <c r="AD24" s="56">
        <v>14</v>
      </c>
    </row>
    <row r="25" spans="1:30">
      <c r="A25" s="48" t="s">
        <v>155</v>
      </c>
      <c r="B25" s="49">
        <v>52</v>
      </c>
      <c r="C25" s="50">
        <v>7</v>
      </c>
      <c r="D25" s="50">
        <v>59</v>
      </c>
      <c r="E25" s="50">
        <v>52</v>
      </c>
      <c r="F25" s="49">
        <v>7</v>
      </c>
      <c r="G25" s="50">
        <v>0</v>
      </c>
      <c r="H25" s="50">
        <v>0</v>
      </c>
      <c r="I25" s="50">
        <v>0</v>
      </c>
      <c r="J25" s="50">
        <v>0</v>
      </c>
      <c r="K25" s="50">
        <v>0</v>
      </c>
      <c r="L25" s="50">
        <v>0</v>
      </c>
      <c r="M25" s="50">
        <v>0</v>
      </c>
      <c r="N25" s="50">
        <v>0</v>
      </c>
      <c r="O25" s="50">
        <v>1</v>
      </c>
      <c r="P25" s="50">
        <v>0</v>
      </c>
      <c r="Q25" s="50">
        <v>13</v>
      </c>
      <c r="R25" s="50">
        <v>3</v>
      </c>
      <c r="S25" s="50">
        <v>10</v>
      </c>
      <c r="T25" s="50">
        <v>2</v>
      </c>
      <c r="U25" s="50">
        <v>7</v>
      </c>
      <c r="V25" s="50">
        <v>0</v>
      </c>
      <c r="W25" s="50">
        <v>11</v>
      </c>
      <c r="X25" s="50">
        <v>0</v>
      </c>
      <c r="Y25" s="50">
        <v>2</v>
      </c>
      <c r="Z25" s="50">
        <v>1</v>
      </c>
      <c r="AA25" s="50">
        <v>5</v>
      </c>
      <c r="AB25" s="50">
        <v>0</v>
      </c>
      <c r="AC25" s="50">
        <v>3</v>
      </c>
      <c r="AD25" s="51">
        <v>1</v>
      </c>
    </row>
    <row r="26" spans="1:30">
      <c r="A26" s="52" t="s">
        <v>156</v>
      </c>
      <c r="B26" s="53">
        <v>525</v>
      </c>
      <c r="C26" s="55">
        <v>98</v>
      </c>
      <c r="D26" s="55">
        <v>623</v>
      </c>
      <c r="E26" s="55">
        <v>287</v>
      </c>
      <c r="F26" s="53">
        <v>70</v>
      </c>
      <c r="G26" s="55">
        <v>203</v>
      </c>
      <c r="H26" s="55">
        <v>25</v>
      </c>
      <c r="I26" s="55">
        <v>32</v>
      </c>
      <c r="J26" s="55">
        <v>3</v>
      </c>
      <c r="K26" s="55">
        <v>3</v>
      </c>
      <c r="L26" s="55">
        <v>0</v>
      </c>
      <c r="M26" s="55">
        <v>8</v>
      </c>
      <c r="N26" s="55">
        <v>0</v>
      </c>
      <c r="O26" s="55">
        <v>18</v>
      </c>
      <c r="P26" s="55">
        <v>1</v>
      </c>
      <c r="Q26" s="55">
        <v>89</v>
      </c>
      <c r="R26" s="55">
        <v>12</v>
      </c>
      <c r="S26" s="55">
        <v>110</v>
      </c>
      <c r="T26" s="55">
        <v>18</v>
      </c>
      <c r="U26" s="55">
        <v>104</v>
      </c>
      <c r="V26" s="55">
        <v>20</v>
      </c>
      <c r="W26" s="55">
        <v>64</v>
      </c>
      <c r="X26" s="55">
        <v>14</v>
      </c>
      <c r="Y26" s="55">
        <v>46</v>
      </c>
      <c r="Z26" s="55">
        <v>16</v>
      </c>
      <c r="AA26" s="55">
        <v>51</v>
      </c>
      <c r="AB26" s="55">
        <v>15</v>
      </c>
      <c r="AC26" s="55">
        <v>35</v>
      </c>
      <c r="AD26" s="56">
        <v>2</v>
      </c>
    </row>
    <row r="27" spans="1:30">
      <c r="A27" s="57" t="s">
        <v>157</v>
      </c>
      <c r="B27" s="49">
        <v>195</v>
      </c>
      <c r="C27" s="50">
        <v>38</v>
      </c>
      <c r="D27" s="50">
        <v>233</v>
      </c>
      <c r="E27" s="50">
        <v>136</v>
      </c>
      <c r="F27" s="49">
        <v>33</v>
      </c>
      <c r="G27" s="50">
        <v>58</v>
      </c>
      <c r="H27" s="50">
        <v>5</v>
      </c>
      <c r="I27" s="50">
        <v>1</v>
      </c>
      <c r="J27" s="50">
        <v>0</v>
      </c>
      <c r="K27" s="50">
        <v>0</v>
      </c>
      <c r="L27" s="50">
        <v>0</v>
      </c>
      <c r="M27" s="50">
        <v>0</v>
      </c>
      <c r="N27" s="50">
        <v>0</v>
      </c>
      <c r="O27" s="50">
        <v>6</v>
      </c>
      <c r="P27" s="50">
        <v>0</v>
      </c>
      <c r="Q27" s="58">
        <v>26</v>
      </c>
      <c r="R27" s="58">
        <v>5</v>
      </c>
      <c r="S27" s="58">
        <v>38</v>
      </c>
      <c r="T27" s="58">
        <v>3</v>
      </c>
      <c r="U27" s="58">
        <v>40</v>
      </c>
      <c r="V27" s="58">
        <v>11</v>
      </c>
      <c r="W27" s="58">
        <v>27</v>
      </c>
      <c r="X27" s="58">
        <v>11</v>
      </c>
      <c r="Y27" s="50">
        <v>14</v>
      </c>
      <c r="Z27" s="50">
        <v>4</v>
      </c>
      <c r="AA27" s="50">
        <v>29</v>
      </c>
      <c r="AB27" s="50">
        <v>4</v>
      </c>
      <c r="AC27" s="50">
        <v>14</v>
      </c>
      <c r="AD27" s="51">
        <v>1</v>
      </c>
    </row>
    <row r="28" spans="1:30">
      <c r="A28" s="52" t="s">
        <v>54</v>
      </c>
      <c r="B28" s="53">
        <v>324</v>
      </c>
      <c r="C28" s="55">
        <v>79</v>
      </c>
      <c r="D28" s="55">
        <v>403</v>
      </c>
      <c r="E28" s="55">
        <v>224</v>
      </c>
      <c r="F28" s="53">
        <v>60</v>
      </c>
      <c r="G28" s="55">
        <v>74</v>
      </c>
      <c r="H28" s="55">
        <v>12</v>
      </c>
      <c r="I28" s="55">
        <v>25</v>
      </c>
      <c r="J28" s="55">
        <v>7</v>
      </c>
      <c r="K28" s="55">
        <v>1</v>
      </c>
      <c r="L28" s="55">
        <v>0</v>
      </c>
      <c r="M28" s="55">
        <v>2</v>
      </c>
      <c r="N28" s="55">
        <v>0</v>
      </c>
      <c r="O28" s="55">
        <v>20</v>
      </c>
      <c r="P28" s="55">
        <v>1</v>
      </c>
      <c r="Q28" s="55">
        <v>67</v>
      </c>
      <c r="R28" s="55">
        <v>13</v>
      </c>
      <c r="S28" s="55">
        <v>63</v>
      </c>
      <c r="T28" s="55">
        <v>17</v>
      </c>
      <c r="U28" s="55">
        <v>51</v>
      </c>
      <c r="V28" s="55">
        <v>14</v>
      </c>
      <c r="W28" s="55">
        <v>37</v>
      </c>
      <c r="X28" s="55">
        <v>16</v>
      </c>
      <c r="Y28" s="55">
        <v>24</v>
      </c>
      <c r="Z28" s="55">
        <v>7</v>
      </c>
      <c r="AA28" s="55">
        <v>36</v>
      </c>
      <c r="AB28" s="55">
        <v>9</v>
      </c>
      <c r="AC28" s="55">
        <v>24</v>
      </c>
      <c r="AD28" s="56">
        <v>2</v>
      </c>
    </row>
    <row r="29" spans="1:30">
      <c r="A29" s="48" t="s">
        <v>158</v>
      </c>
      <c r="B29" s="49">
        <v>43</v>
      </c>
      <c r="C29" s="50">
        <v>10</v>
      </c>
      <c r="D29" s="50">
        <v>53</v>
      </c>
      <c r="E29" s="50">
        <v>40</v>
      </c>
      <c r="F29" s="49">
        <v>10</v>
      </c>
      <c r="G29" s="50">
        <v>3</v>
      </c>
      <c r="H29" s="50">
        <v>0</v>
      </c>
      <c r="I29" s="50">
        <v>0</v>
      </c>
      <c r="J29" s="50">
        <v>0</v>
      </c>
      <c r="K29" s="50">
        <v>0</v>
      </c>
      <c r="L29" s="50">
        <v>0</v>
      </c>
      <c r="M29" s="50">
        <v>0</v>
      </c>
      <c r="N29" s="50">
        <v>0</v>
      </c>
      <c r="O29" s="50">
        <v>1</v>
      </c>
      <c r="P29" s="50">
        <v>0</v>
      </c>
      <c r="Q29" s="50">
        <v>11</v>
      </c>
      <c r="R29" s="50">
        <v>2</v>
      </c>
      <c r="S29" s="50">
        <v>11</v>
      </c>
      <c r="T29" s="50">
        <v>1</v>
      </c>
      <c r="U29" s="50">
        <v>9</v>
      </c>
      <c r="V29" s="50">
        <v>3</v>
      </c>
      <c r="W29" s="50">
        <v>3</v>
      </c>
      <c r="X29" s="50">
        <v>1</v>
      </c>
      <c r="Y29" s="50">
        <v>5</v>
      </c>
      <c r="Z29" s="50">
        <v>2</v>
      </c>
      <c r="AA29" s="50">
        <v>3</v>
      </c>
      <c r="AB29" s="50">
        <v>1</v>
      </c>
      <c r="AC29" s="50">
        <v>0</v>
      </c>
      <c r="AD29" s="51">
        <v>0</v>
      </c>
    </row>
    <row r="30" spans="1:30">
      <c r="A30" s="52" t="s">
        <v>159</v>
      </c>
      <c r="B30" s="53">
        <v>41</v>
      </c>
      <c r="C30" s="55">
        <v>0</v>
      </c>
      <c r="D30" s="55">
        <v>41</v>
      </c>
      <c r="E30" s="55">
        <v>31</v>
      </c>
      <c r="F30" s="53">
        <v>0</v>
      </c>
      <c r="G30" s="55">
        <v>9</v>
      </c>
      <c r="H30" s="55">
        <v>0</v>
      </c>
      <c r="I30" s="55">
        <v>0</v>
      </c>
      <c r="J30" s="55">
        <v>0</v>
      </c>
      <c r="K30" s="55">
        <v>1</v>
      </c>
      <c r="L30" s="55">
        <v>0</v>
      </c>
      <c r="M30" s="55">
        <v>0</v>
      </c>
      <c r="N30" s="55">
        <v>0</v>
      </c>
      <c r="O30" s="55">
        <v>2</v>
      </c>
      <c r="P30" s="55">
        <v>0</v>
      </c>
      <c r="Q30" s="55">
        <v>6</v>
      </c>
      <c r="R30" s="55">
        <v>0</v>
      </c>
      <c r="S30" s="55">
        <v>14</v>
      </c>
      <c r="T30" s="55">
        <v>0</v>
      </c>
      <c r="U30" s="55">
        <v>5</v>
      </c>
      <c r="V30" s="55">
        <v>0</v>
      </c>
      <c r="W30" s="55">
        <v>6</v>
      </c>
      <c r="X30" s="55">
        <v>0</v>
      </c>
      <c r="Y30" s="55">
        <v>2</v>
      </c>
      <c r="Z30" s="55">
        <v>0</v>
      </c>
      <c r="AA30" s="55">
        <v>4</v>
      </c>
      <c r="AB30" s="55">
        <v>0</v>
      </c>
      <c r="AC30" s="55">
        <v>2</v>
      </c>
      <c r="AD30" s="56">
        <v>0</v>
      </c>
    </row>
    <row r="31" spans="1:30">
      <c r="A31" s="48" t="s">
        <v>160</v>
      </c>
      <c r="B31" s="49">
        <v>104</v>
      </c>
      <c r="C31" s="50">
        <v>22</v>
      </c>
      <c r="D31" s="50">
        <v>126</v>
      </c>
      <c r="E31" s="50">
        <v>77</v>
      </c>
      <c r="F31" s="49">
        <v>16</v>
      </c>
      <c r="G31" s="50">
        <v>25</v>
      </c>
      <c r="H31" s="50">
        <v>6</v>
      </c>
      <c r="I31" s="50">
        <v>2</v>
      </c>
      <c r="J31" s="50">
        <v>0</v>
      </c>
      <c r="K31" s="50">
        <v>0</v>
      </c>
      <c r="L31" s="50">
        <v>0</v>
      </c>
      <c r="M31" s="50">
        <v>0</v>
      </c>
      <c r="N31" s="50">
        <v>0</v>
      </c>
      <c r="O31" s="50">
        <v>5</v>
      </c>
      <c r="P31" s="50">
        <v>0</v>
      </c>
      <c r="Q31" s="50">
        <v>14</v>
      </c>
      <c r="R31" s="50">
        <v>4</v>
      </c>
      <c r="S31" s="50">
        <v>23</v>
      </c>
      <c r="T31" s="50">
        <v>5</v>
      </c>
      <c r="U31" s="50">
        <v>20</v>
      </c>
      <c r="V31" s="50">
        <v>4</v>
      </c>
      <c r="W31" s="50">
        <v>15</v>
      </c>
      <c r="X31" s="50">
        <v>4</v>
      </c>
      <c r="Y31" s="50">
        <v>10</v>
      </c>
      <c r="Z31" s="50">
        <v>4</v>
      </c>
      <c r="AA31" s="50">
        <v>9</v>
      </c>
      <c r="AB31" s="50">
        <v>0</v>
      </c>
      <c r="AC31" s="50">
        <v>8</v>
      </c>
      <c r="AD31" s="51">
        <v>1</v>
      </c>
    </row>
    <row r="32" spans="1:30">
      <c r="A32" s="52" t="s">
        <v>161</v>
      </c>
      <c r="B32" s="53">
        <v>124</v>
      </c>
      <c r="C32" s="55">
        <v>35</v>
      </c>
      <c r="D32" s="55">
        <v>159</v>
      </c>
      <c r="E32" s="55">
        <v>117</v>
      </c>
      <c r="F32" s="53">
        <v>34</v>
      </c>
      <c r="G32" s="55">
        <v>5</v>
      </c>
      <c r="H32" s="55">
        <v>1</v>
      </c>
      <c r="I32" s="55">
        <v>1</v>
      </c>
      <c r="J32" s="55">
        <v>0</v>
      </c>
      <c r="K32" s="55">
        <v>1</v>
      </c>
      <c r="L32" s="55">
        <v>0</v>
      </c>
      <c r="M32" s="55">
        <v>1</v>
      </c>
      <c r="N32" s="55">
        <v>0</v>
      </c>
      <c r="O32" s="55">
        <v>4</v>
      </c>
      <c r="P32" s="55">
        <v>0</v>
      </c>
      <c r="Q32" s="55">
        <v>16</v>
      </c>
      <c r="R32" s="55">
        <v>7</v>
      </c>
      <c r="S32" s="55">
        <v>18</v>
      </c>
      <c r="T32" s="55">
        <v>11</v>
      </c>
      <c r="U32" s="55">
        <v>28</v>
      </c>
      <c r="V32" s="55">
        <v>5</v>
      </c>
      <c r="W32" s="55">
        <v>27</v>
      </c>
      <c r="X32" s="55">
        <v>6</v>
      </c>
      <c r="Y32" s="55">
        <v>11</v>
      </c>
      <c r="Z32" s="55">
        <v>3</v>
      </c>
      <c r="AA32" s="55">
        <v>8</v>
      </c>
      <c r="AB32" s="55">
        <v>2</v>
      </c>
      <c r="AC32" s="55">
        <v>11</v>
      </c>
      <c r="AD32" s="56">
        <v>1</v>
      </c>
    </row>
    <row r="33" spans="1:30">
      <c r="A33" s="59" t="s">
        <v>59</v>
      </c>
      <c r="B33" s="60">
        <v>728</v>
      </c>
      <c r="C33" s="60">
        <v>115</v>
      </c>
      <c r="D33" s="60">
        <v>843</v>
      </c>
      <c r="E33" s="60">
        <v>430</v>
      </c>
      <c r="F33" s="60">
        <v>86</v>
      </c>
      <c r="G33" s="60">
        <v>250</v>
      </c>
      <c r="H33" s="60">
        <v>22</v>
      </c>
      <c r="I33" s="60">
        <v>45</v>
      </c>
      <c r="J33" s="60">
        <v>6</v>
      </c>
      <c r="K33" s="60">
        <v>3</v>
      </c>
      <c r="L33" s="60">
        <v>1</v>
      </c>
      <c r="M33" s="60">
        <v>4</v>
      </c>
      <c r="N33" s="60">
        <v>1</v>
      </c>
      <c r="O33" s="60">
        <v>6</v>
      </c>
      <c r="P33" s="60">
        <v>1</v>
      </c>
      <c r="Q33" s="60">
        <v>98</v>
      </c>
      <c r="R33" s="60">
        <v>10</v>
      </c>
      <c r="S33" s="60">
        <v>152</v>
      </c>
      <c r="T33" s="60">
        <v>28</v>
      </c>
      <c r="U33" s="60">
        <v>112</v>
      </c>
      <c r="V33" s="60">
        <v>45</v>
      </c>
      <c r="W33" s="60">
        <v>115</v>
      </c>
      <c r="X33" s="60">
        <v>24</v>
      </c>
      <c r="Y33" s="60">
        <v>81</v>
      </c>
      <c r="Z33" s="60">
        <v>19</v>
      </c>
      <c r="AA33" s="60">
        <v>79</v>
      </c>
      <c r="AB33" s="60">
        <v>19</v>
      </c>
      <c r="AC33" s="60">
        <v>41</v>
      </c>
      <c r="AD33" s="61">
        <v>8</v>
      </c>
    </row>
    <row r="34" spans="1:30">
      <c r="A34" s="52" t="s">
        <v>162</v>
      </c>
      <c r="B34" s="54">
        <v>710</v>
      </c>
      <c r="C34" s="54">
        <v>128</v>
      </c>
      <c r="D34" s="54">
        <v>838</v>
      </c>
      <c r="E34" s="54">
        <v>346</v>
      </c>
      <c r="F34" s="54">
        <v>99</v>
      </c>
      <c r="G34" s="54">
        <v>163</v>
      </c>
      <c r="H34" s="54">
        <v>14</v>
      </c>
      <c r="I34" s="54">
        <v>196</v>
      </c>
      <c r="J34" s="54">
        <v>15</v>
      </c>
      <c r="K34" s="54">
        <v>5</v>
      </c>
      <c r="L34" s="54">
        <v>0</v>
      </c>
      <c r="M34" s="54">
        <v>4</v>
      </c>
      <c r="N34" s="54">
        <v>0</v>
      </c>
      <c r="O34" s="54">
        <v>21</v>
      </c>
      <c r="P34" s="54">
        <v>0</v>
      </c>
      <c r="Q34" s="54">
        <v>148</v>
      </c>
      <c r="R34" s="54">
        <v>15</v>
      </c>
      <c r="S34" s="54">
        <v>145</v>
      </c>
      <c r="T34" s="54">
        <v>32</v>
      </c>
      <c r="U34" s="54">
        <v>83</v>
      </c>
      <c r="V34" s="54">
        <v>26</v>
      </c>
      <c r="W34" s="54">
        <v>115</v>
      </c>
      <c r="X34" s="54">
        <v>24</v>
      </c>
      <c r="Y34" s="54">
        <v>69</v>
      </c>
      <c r="Z34" s="54">
        <v>10</v>
      </c>
      <c r="AA34" s="54">
        <v>90</v>
      </c>
      <c r="AB34" s="54">
        <v>17</v>
      </c>
      <c r="AC34" s="54">
        <v>35</v>
      </c>
      <c r="AD34" s="63">
        <v>4</v>
      </c>
    </row>
    <row r="35" spans="1:30">
      <c r="A35" s="59" t="s">
        <v>61</v>
      </c>
      <c r="B35" s="62">
        <v>178</v>
      </c>
      <c r="C35" s="62">
        <v>20</v>
      </c>
      <c r="D35" s="62">
        <v>198</v>
      </c>
      <c r="E35" s="62">
        <v>108</v>
      </c>
      <c r="F35" s="62">
        <v>17</v>
      </c>
      <c r="G35" s="62">
        <v>64</v>
      </c>
      <c r="H35" s="62">
        <v>3</v>
      </c>
      <c r="I35" s="62">
        <v>6</v>
      </c>
      <c r="J35" s="62">
        <v>0</v>
      </c>
      <c r="K35" s="62">
        <v>0</v>
      </c>
      <c r="L35" s="62">
        <v>0</v>
      </c>
      <c r="M35" s="60">
        <v>3</v>
      </c>
      <c r="N35" s="60">
        <v>0</v>
      </c>
      <c r="O35" s="60">
        <v>6</v>
      </c>
      <c r="P35" s="60">
        <v>1</v>
      </c>
      <c r="Q35" s="60">
        <v>21</v>
      </c>
      <c r="R35" s="60">
        <v>1</v>
      </c>
      <c r="S35" s="60">
        <v>34</v>
      </c>
      <c r="T35" s="60">
        <v>3</v>
      </c>
      <c r="U35" s="60">
        <v>43</v>
      </c>
      <c r="V35" s="60">
        <v>5</v>
      </c>
      <c r="W35" s="60">
        <v>21</v>
      </c>
      <c r="X35" s="60">
        <v>5</v>
      </c>
      <c r="Y35" s="60">
        <v>20</v>
      </c>
      <c r="Z35" s="60">
        <v>3</v>
      </c>
      <c r="AA35" s="60">
        <v>21</v>
      </c>
      <c r="AB35" s="60">
        <v>2</v>
      </c>
      <c r="AC35" s="60">
        <v>9</v>
      </c>
      <c r="AD35" s="61">
        <v>0</v>
      </c>
    </row>
    <row r="36" spans="1:30">
      <c r="A36" s="52" t="s">
        <v>163</v>
      </c>
      <c r="B36" s="54">
        <v>451</v>
      </c>
      <c r="C36" s="54">
        <v>90</v>
      </c>
      <c r="D36" s="54">
        <v>541</v>
      </c>
      <c r="E36" s="54">
        <v>321</v>
      </c>
      <c r="F36" s="54">
        <v>77</v>
      </c>
      <c r="G36" s="54">
        <v>57</v>
      </c>
      <c r="H36" s="54">
        <v>6</v>
      </c>
      <c r="I36" s="54">
        <v>0</v>
      </c>
      <c r="J36" s="54">
        <v>0</v>
      </c>
      <c r="K36" s="54">
        <v>73</v>
      </c>
      <c r="L36" s="54">
        <v>7</v>
      </c>
      <c r="M36" s="54">
        <v>0</v>
      </c>
      <c r="N36" s="54">
        <v>0</v>
      </c>
      <c r="O36" s="54">
        <v>12</v>
      </c>
      <c r="P36" s="54">
        <v>1</v>
      </c>
      <c r="Q36" s="54">
        <v>83</v>
      </c>
      <c r="R36" s="54">
        <v>18</v>
      </c>
      <c r="S36" s="54">
        <v>87</v>
      </c>
      <c r="T36" s="54">
        <v>19</v>
      </c>
      <c r="U36" s="54">
        <v>75</v>
      </c>
      <c r="V36" s="54">
        <v>21</v>
      </c>
      <c r="W36" s="54">
        <v>79</v>
      </c>
      <c r="X36" s="54">
        <v>16</v>
      </c>
      <c r="Y36" s="54">
        <v>51</v>
      </c>
      <c r="Z36" s="54">
        <v>5</v>
      </c>
      <c r="AA36" s="54">
        <v>43</v>
      </c>
      <c r="AB36" s="54">
        <v>7</v>
      </c>
      <c r="AC36" s="54">
        <v>21</v>
      </c>
      <c r="AD36" s="63">
        <v>3</v>
      </c>
    </row>
    <row r="37" spans="1:30">
      <c r="A37" s="178" t="s">
        <v>164</v>
      </c>
      <c r="B37" s="62">
        <v>983</v>
      </c>
      <c r="C37" s="62">
        <v>153</v>
      </c>
      <c r="D37" s="62">
        <v>1136</v>
      </c>
      <c r="E37" s="62">
        <v>425</v>
      </c>
      <c r="F37" s="62">
        <v>110</v>
      </c>
      <c r="G37" s="62">
        <v>243</v>
      </c>
      <c r="H37" s="62">
        <v>20</v>
      </c>
      <c r="I37" s="62">
        <v>274</v>
      </c>
      <c r="J37" s="62">
        <v>17</v>
      </c>
      <c r="K37" s="62">
        <v>41</v>
      </c>
      <c r="L37" s="62">
        <v>6</v>
      </c>
      <c r="M37" s="58" t="s">
        <v>230</v>
      </c>
      <c r="N37" s="58" t="s">
        <v>230</v>
      </c>
      <c r="O37" s="58" t="s">
        <v>230</v>
      </c>
      <c r="P37" s="58" t="s">
        <v>230</v>
      </c>
      <c r="Q37" s="58" t="s">
        <v>230</v>
      </c>
      <c r="R37" s="58" t="s">
        <v>230</v>
      </c>
      <c r="S37" s="58" t="s">
        <v>230</v>
      </c>
      <c r="T37" s="58" t="s">
        <v>230</v>
      </c>
      <c r="U37" s="58" t="s">
        <v>230</v>
      </c>
      <c r="V37" s="58" t="s">
        <v>230</v>
      </c>
      <c r="W37" s="58" t="s">
        <v>230</v>
      </c>
      <c r="X37" s="58" t="s">
        <v>230</v>
      </c>
      <c r="Y37" s="58" t="s">
        <v>230</v>
      </c>
      <c r="Z37" s="58" t="s">
        <v>230</v>
      </c>
      <c r="AA37" s="58" t="s">
        <v>230</v>
      </c>
      <c r="AB37" s="58" t="s">
        <v>230</v>
      </c>
      <c r="AC37" s="58" t="s">
        <v>230</v>
      </c>
      <c r="AD37" s="157" t="s">
        <v>230</v>
      </c>
    </row>
    <row r="38" spans="1:30" ht="10.5">
      <c r="A38" s="52" t="s">
        <v>165</v>
      </c>
      <c r="B38" s="54">
        <v>577</v>
      </c>
      <c r="C38" s="54">
        <v>92</v>
      </c>
      <c r="D38" s="54">
        <v>669</v>
      </c>
      <c r="E38" s="54">
        <v>384</v>
      </c>
      <c r="F38" s="54">
        <v>81</v>
      </c>
      <c r="G38" s="54">
        <v>191</v>
      </c>
      <c r="H38" s="54">
        <v>9</v>
      </c>
      <c r="I38" s="54">
        <v>2</v>
      </c>
      <c r="J38" s="54">
        <v>2</v>
      </c>
      <c r="K38" s="54">
        <v>0</v>
      </c>
      <c r="L38" s="54">
        <v>0</v>
      </c>
      <c r="M38" s="54">
        <v>6</v>
      </c>
      <c r="N38" s="179" t="s">
        <v>283</v>
      </c>
      <c r="O38" s="54">
        <v>20</v>
      </c>
      <c r="P38" s="54">
        <v>1</v>
      </c>
      <c r="Q38" s="54">
        <v>110</v>
      </c>
      <c r="R38" s="54">
        <v>10</v>
      </c>
      <c r="S38" s="54">
        <v>129</v>
      </c>
      <c r="T38" s="54">
        <v>21</v>
      </c>
      <c r="U38" s="54">
        <v>93</v>
      </c>
      <c r="V38" s="54">
        <v>19</v>
      </c>
      <c r="W38" s="54">
        <v>81</v>
      </c>
      <c r="X38" s="54">
        <v>17</v>
      </c>
      <c r="Y38" s="54">
        <v>54</v>
      </c>
      <c r="Z38" s="54">
        <v>12</v>
      </c>
      <c r="AA38" s="54">
        <v>59</v>
      </c>
      <c r="AB38" s="54">
        <v>8</v>
      </c>
      <c r="AC38" s="54">
        <v>25</v>
      </c>
      <c r="AD38" s="63">
        <v>4</v>
      </c>
    </row>
    <row r="39" spans="1:30">
      <c r="A39" s="48" t="s">
        <v>166</v>
      </c>
      <c r="B39" s="49">
        <v>293</v>
      </c>
      <c r="C39" s="49">
        <v>57</v>
      </c>
      <c r="D39" s="49">
        <v>350</v>
      </c>
      <c r="E39" s="49">
        <v>168</v>
      </c>
      <c r="F39" s="49">
        <v>39</v>
      </c>
      <c r="G39" s="49">
        <v>124</v>
      </c>
      <c r="H39" s="49">
        <v>17</v>
      </c>
      <c r="I39" s="49">
        <v>0</v>
      </c>
      <c r="J39" s="49">
        <v>0</v>
      </c>
      <c r="K39" s="49">
        <v>1</v>
      </c>
      <c r="L39" s="49">
        <v>1</v>
      </c>
      <c r="M39" s="50">
        <v>0</v>
      </c>
      <c r="N39" s="50">
        <v>0</v>
      </c>
      <c r="O39" s="50">
        <v>7</v>
      </c>
      <c r="P39" s="50">
        <v>2</v>
      </c>
      <c r="Q39" s="50">
        <v>58</v>
      </c>
      <c r="R39" s="50">
        <v>11</v>
      </c>
      <c r="S39" s="50">
        <v>78</v>
      </c>
      <c r="T39" s="50">
        <v>19</v>
      </c>
      <c r="U39" s="50">
        <v>60</v>
      </c>
      <c r="V39" s="50">
        <v>6</v>
      </c>
      <c r="W39" s="50">
        <v>41</v>
      </c>
      <c r="X39" s="50">
        <v>8</v>
      </c>
      <c r="Y39" s="50">
        <v>20</v>
      </c>
      <c r="Z39" s="50">
        <v>2</v>
      </c>
      <c r="AA39" s="50">
        <v>25</v>
      </c>
      <c r="AB39" s="50">
        <v>2</v>
      </c>
      <c r="AC39" s="50">
        <v>9</v>
      </c>
      <c r="AD39" s="51">
        <v>2</v>
      </c>
    </row>
    <row r="40" spans="1:30">
      <c r="A40" s="52" t="s">
        <v>167</v>
      </c>
      <c r="B40" s="54">
        <v>67</v>
      </c>
      <c r="C40" s="54">
        <v>22</v>
      </c>
      <c r="D40" s="54">
        <v>89</v>
      </c>
      <c r="E40" s="54">
        <v>54</v>
      </c>
      <c r="F40" s="54">
        <v>22</v>
      </c>
      <c r="G40" s="54">
        <v>11</v>
      </c>
      <c r="H40" s="54">
        <v>0</v>
      </c>
      <c r="I40" s="54">
        <v>1</v>
      </c>
      <c r="J40" s="54">
        <v>0</v>
      </c>
      <c r="K40" s="54">
        <v>1</v>
      </c>
      <c r="L40" s="54">
        <v>0</v>
      </c>
      <c r="M40" s="54">
        <v>0</v>
      </c>
      <c r="N40" s="54">
        <v>0</v>
      </c>
      <c r="O40" s="54">
        <v>2</v>
      </c>
      <c r="P40" s="54">
        <v>0</v>
      </c>
      <c r="Q40" s="54">
        <v>12</v>
      </c>
      <c r="R40" s="54">
        <v>2</v>
      </c>
      <c r="S40" s="54">
        <v>10</v>
      </c>
      <c r="T40" s="54">
        <v>8</v>
      </c>
      <c r="U40" s="54">
        <v>8</v>
      </c>
      <c r="V40" s="54">
        <v>6</v>
      </c>
      <c r="W40" s="54">
        <v>7</v>
      </c>
      <c r="X40" s="54">
        <v>3</v>
      </c>
      <c r="Y40" s="54">
        <v>9</v>
      </c>
      <c r="Z40" s="54">
        <v>2</v>
      </c>
      <c r="AA40" s="54">
        <v>15</v>
      </c>
      <c r="AB40" s="54">
        <v>1</v>
      </c>
      <c r="AC40" s="54">
        <v>4</v>
      </c>
      <c r="AD40" s="63">
        <v>0</v>
      </c>
    </row>
    <row r="41" spans="1:30">
      <c r="A41" s="48" t="s">
        <v>168</v>
      </c>
      <c r="B41" s="49">
        <v>245</v>
      </c>
      <c r="C41" s="49">
        <v>38</v>
      </c>
      <c r="D41" s="49">
        <v>283</v>
      </c>
      <c r="E41" s="49">
        <v>166</v>
      </c>
      <c r="F41" s="49">
        <v>33</v>
      </c>
      <c r="G41" s="49">
        <v>78</v>
      </c>
      <c r="H41" s="49">
        <v>5</v>
      </c>
      <c r="I41" s="49">
        <v>1</v>
      </c>
      <c r="J41" s="49">
        <v>0</v>
      </c>
      <c r="K41" s="49">
        <v>0</v>
      </c>
      <c r="L41" s="49">
        <v>0</v>
      </c>
      <c r="M41" s="50">
        <v>4</v>
      </c>
      <c r="N41" s="50">
        <v>0</v>
      </c>
      <c r="O41" s="50">
        <v>14</v>
      </c>
      <c r="P41" s="50">
        <v>1</v>
      </c>
      <c r="Q41" s="50">
        <v>54</v>
      </c>
      <c r="R41" s="50">
        <v>4</v>
      </c>
      <c r="S41" s="50">
        <v>56</v>
      </c>
      <c r="T41" s="50">
        <v>18</v>
      </c>
      <c r="U41" s="50">
        <v>38</v>
      </c>
      <c r="V41" s="50">
        <v>6</v>
      </c>
      <c r="W41" s="50">
        <v>27</v>
      </c>
      <c r="X41" s="50">
        <v>3</v>
      </c>
      <c r="Y41" s="50">
        <v>15</v>
      </c>
      <c r="Z41" s="50">
        <v>5</v>
      </c>
      <c r="AA41" s="50">
        <v>23</v>
      </c>
      <c r="AB41" s="50">
        <v>4</v>
      </c>
      <c r="AC41" s="50">
        <v>10</v>
      </c>
      <c r="AD41" s="51">
        <v>1</v>
      </c>
    </row>
    <row r="42" spans="1:30">
      <c r="A42" s="52" t="s">
        <v>169</v>
      </c>
      <c r="B42" s="54">
        <v>131</v>
      </c>
      <c r="C42" s="54">
        <v>32</v>
      </c>
      <c r="D42" s="54">
        <v>163</v>
      </c>
      <c r="E42" s="54">
        <v>103</v>
      </c>
      <c r="F42" s="54">
        <v>28</v>
      </c>
      <c r="G42" s="54">
        <v>21</v>
      </c>
      <c r="H42" s="54">
        <v>3</v>
      </c>
      <c r="I42" s="54">
        <v>7</v>
      </c>
      <c r="J42" s="54">
        <v>0</v>
      </c>
      <c r="K42" s="54">
        <v>0</v>
      </c>
      <c r="L42" s="54">
        <v>1</v>
      </c>
      <c r="M42" s="54">
        <v>0</v>
      </c>
      <c r="N42" s="54">
        <v>0</v>
      </c>
      <c r="O42" s="54">
        <v>16</v>
      </c>
      <c r="P42" s="54">
        <v>1</v>
      </c>
      <c r="Q42" s="54">
        <v>28</v>
      </c>
      <c r="R42" s="54">
        <v>3</v>
      </c>
      <c r="S42" s="54">
        <v>25</v>
      </c>
      <c r="T42" s="54">
        <v>4</v>
      </c>
      <c r="U42" s="54">
        <v>24</v>
      </c>
      <c r="V42" s="54">
        <v>8</v>
      </c>
      <c r="W42" s="54">
        <v>13</v>
      </c>
      <c r="X42" s="54">
        <v>9</v>
      </c>
      <c r="Y42" s="54">
        <v>9</v>
      </c>
      <c r="Z42" s="54">
        <v>2</v>
      </c>
      <c r="AA42" s="54">
        <v>12</v>
      </c>
      <c r="AB42" s="54">
        <v>2</v>
      </c>
      <c r="AC42" s="54">
        <v>5</v>
      </c>
      <c r="AD42" s="63">
        <v>3</v>
      </c>
    </row>
    <row r="43" spans="1:30">
      <c r="A43" s="59" t="s">
        <v>170</v>
      </c>
      <c r="B43" s="62">
        <v>309</v>
      </c>
      <c r="C43" s="60">
        <v>67</v>
      </c>
      <c r="D43" s="60">
        <v>376</v>
      </c>
      <c r="E43" s="60">
        <v>179</v>
      </c>
      <c r="F43" s="62">
        <v>52</v>
      </c>
      <c r="G43" s="60">
        <v>86</v>
      </c>
      <c r="H43" s="60">
        <v>5</v>
      </c>
      <c r="I43" s="60">
        <v>42</v>
      </c>
      <c r="J43" s="60">
        <v>9</v>
      </c>
      <c r="K43" s="60">
        <v>2</v>
      </c>
      <c r="L43" s="60">
        <v>1</v>
      </c>
      <c r="M43" s="60">
        <v>1</v>
      </c>
      <c r="N43" s="60">
        <v>0</v>
      </c>
      <c r="O43" s="60">
        <v>4</v>
      </c>
      <c r="P43" s="60">
        <v>0</v>
      </c>
      <c r="Q43" s="60">
        <v>46</v>
      </c>
      <c r="R43" s="60">
        <v>8</v>
      </c>
      <c r="S43" s="60">
        <v>70</v>
      </c>
      <c r="T43" s="60">
        <v>22</v>
      </c>
      <c r="U43" s="60">
        <v>58</v>
      </c>
      <c r="V43" s="60">
        <v>14</v>
      </c>
      <c r="W43" s="60">
        <v>41</v>
      </c>
      <c r="X43" s="60">
        <v>13</v>
      </c>
      <c r="Y43" s="60">
        <v>30</v>
      </c>
      <c r="Z43" s="60">
        <v>7</v>
      </c>
      <c r="AA43" s="60">
        <v>42</v>
      </c>
      <c r="AB43" s="60">
        <v>1</v>
      </c>
      <c r="AC43" s="60">
        <v>17</v>
      </c>
      <c r="AD43" s="61">
        <v>2</v>
      </c>
    </row>
    <row r="44" spans="1:30">
      <c r="A44" s="52" t="s">
        <v>171</v>
      </c>
      <c r="B44" s="54">
        <v>1590</v>
      </c>
      <c r="C44" s="54">
        <v>391</v>
      </c>
      <c r="D44" s="54">
        <v>1981</v>
      </c>
      <c r="E44" s="54">
        <v>735</v>
      </c>
      <c r="F44" s="54">
        <v>262</v>
      </c>
      <c r="G44" s="54">
        <v>732</v>
      </c>
      <c r="H44" s="54">
        <v>112</v>
      </c>
      <c r="I44" s="54">
        <v>103</v>
      </c>
      <c r="J44" s="54">
        <v>12</v>
      </c>
      <c r="K44" s="54">
        <v>20</v>
      </c>
      <c r="L44" s="54">
        <v>5</v>
      </c>
      <c r="M44" s="54">
        <v>4</v>
      </c>
      <c r="N44" s="54">
        <v>0</v>
      </c>
      <c r="O44" s="54">
        <v>27</v>
      </c>
      <c r="P44" s="54">
        <v>2</v>
      </c>
      <c r="Q44" s="54">
        <v>249</v>
      </c>
      <c r="R44" s="54">
        <v>50</v>
      </c>
      <c r="S44" s="54">
        <v>327</v>
      </c>
      <c r="T44" s="54">
        <v>95</v>
      </c>
      <c r="U44" s="54">
        <v>321</v>
      </c>
      <c r="V44" s="54">
        <v>88</v>
      </c>
      <c r="W44" s="54">
        <v>218</v>
      </c>
      <c r="X44" s="54">
        <v>62</v>
      </c>
      <c r="Y44" s="54">
        <v>142</v>
      </c>
      <c r="Z44" s="54">
        <v>32</v>
      </c>
      <c r="AA44" s="54">
        <v>216</v>
      </c>
      <c r="AB44" s="54">
        <v>43</v>
      </c>
      <c r="AC44" s="54">
        <v>84</v>
      </c>
      <c r="AD44" s="63">
        <v>21</v>
      </c>
    </row>
    <row r="45" spans="1:30">
      <c r="A45" s="59" t="s">
        <v>172</v>
      </c>
      <c r="B45" s="62">
        <v>34</v>
      </c>
      <c r="C45" s="60">
        <v>6</v>
      </c>
      <c r="D45" s="60">
        <v>40</v>
      </c>
      <c r="E45" s="60">
        <v>27</v>
      </c>
      <c r="F45" s="62">
        <v>6</v>
      </c>
      <c r="G45" s="60">
        <v>5</v>
      </c>
      <c r="H45" s="60">
        <v>0</v>
      </c>
      <c r="I45" s="60">
        <v>2</v>
      </c>
      <c r="J45" s="60">
        <v>0</v>
      </c>
      <c r="K45" s="60">
        <v>0</v>
      </c>
      <c r="L45" s="60">
        <v>0</v>
      </c>
      <c r="M45" s="60">
        <v>0</v>
      </c>
      <c r="N45" s="60">
        <v>0</v>
      </c>
      <c r="O45" s="60">
        <v>2</v>
      </c>
      <c r="P45" s="60">
        <v>0</v>
      </c>
      <c r="Q45" s="60">
        <v>8</v>
      </c>
      <c r="R45" s="60">
        <v>0</v>
      </c>
      <c r="S45" s="60">
        <v>5</v>
      </c>
      <c r="T45" s="60">
        <v>1</v>
      </c>
      <c r="U45" s="60">
        <v>7</v>
      </c>
      <c r="V45" s="60">
        <v>1</v>
      </c>
      <c r="W45" s="60">
        <v>3</v>
      </c>
      <c r="X45" s="60">
        <v>1</v>
      </c>
      <c r="Y45" s="60">
        <v>3</v>
      </c>
      <c r="Z45" s="60">
        <v>0</v>
      </c>
      <c r="AA45" s="60">
        <v>3</v>
      </c>
      <c r="AB45" s="60">
        <v>3</v>
      </c>
      <c r="AC45" s="60">
        <v>3</v>
      </c>
      <c r="AD45" s="61">
        <v>0</v>
      </c>
    </row>
    <row r="46" spans="1:30">
      <c r="A46" s="52" t="s">
        <v>173</v>
      </c>
      <c r="B46" s="54">
        <v>574</v>
      </c>
      <c r="C46" s="54">
        <v>98</v>
      </c>
      <c r="D46" s="54">
        <v>672</v>
      </c>
      <c r="E46" s="54">
        <v>293</v>
      </c>
      <c r="F46" s="54">
        <v>77</v>
      </c>
      <c r="G46" s="54">
        <v>129</v>
      </c>
      <c r="H46" s="54">
        <v>10</v>
      </c>
      <c r="I46" s="54">
        <v>140</v>
      </c>
      <c r="J46" s="54">
        <v>10</v>
      </c>
      <c r="K46" s="54">
        <v>12</v>
      </c>
      <c r="L46" s="54">
        <v>1</v>
      </c>
      <c r="M46" s="54">
        <v>0</v>
      </c>
      <c r="N46" s="54">
        <v>0</v>
      </c>
      <c r="O46" s="54">
        <v>20</v>
      </c>
      <c r="P46" s="54">
        <v>2</v>
      </c>
      <c r="Q46" s="54">
        <v>86</v>
      </c>
      <c r="R46" s="54">
        <v>12</v>
      </c>
      <c r="S46" s="54">
        <v>116</v>
      </c>
      <c r="T46" s="54">
        <v>18</v>
      </c>
      <c r="U46" s="54">
        <v>97</v>
      </c>
      <c r="V46" s="54">
        <v>29</v>
      </c>
      <c r="W46" s="54">
        <v>81</v>
      </c>
      <c r="X46" s="54">
        <v>14</v>
      </c>
      <c r="Y46" s="54">
        <v>49</v>
      </c>
      <c r="Z46" s="54">
        <v>6</v>
      </c>
      <c r="AA46" s="54">
        <v>89</v>
      </c>
      <c r="AB46" s="54">
        <v>13</v>
      </c>
      <c r="AC46" s="54">
        <v>36</v>
      </c>
      <c r="AD46" s="63">
        <v>4</v>
      </c>
    </row>
    <row r="47" spans="1:30">
      <c r="A47" s="59" t="s">
        <v>174</v>
      </c>
      <c r="B47" s="62">
        <v>127</v>
      </c>
      <c r="C47" s="62">
        <v>0</v>
      </c>
      <c r="D47" s="62">
        <v>127</v>
      </c>
      <c r="E47" s="62">
        <v>102</v>
      </c>
      <c r="F47" s="62">
        <v>0</v>
      </c>
      <c r="G47" s="62">
        <v>21</v>
      </c>
      <c r="H47" s="62">
        <v>0</v>
      </c>
      <c r="I47" s="62">
        <v>3</v>
      </c>
      <c r="J47" s="62">
        <v>0</v>
      </c>
      <c r="K47" s="62">
        <v>1</v>
      </c>
      <c r="L47" s="62">
        <v>0</v>
      </c>
      <c r="M47" s="60">
        <v>0</v>
      </c>
      <c r="N47" s="60">
        <v>0</v>
      </c>
      <c r="O47" s="60">
        <v>4</v>
      </c>
      <c r="P47" s="60">
        <v>0</v>
      </c>
      <c r="Q47" s="60">
        <v>20</v>
      </c>
      <c r="R47" s="60">
        <v>0</v>
      </c>
      <c r="S47" s="60">
        <v>35</v>
      </c>
      <c r="T47" s="60">
        <v>0</v>
      </c>
      <c r="U47" s="60">
        <v>20</v>
      </c>
      <c r="V47" s="60">
        <v>0</v>
      </c>
      <c r="W47" s="60">
        <v>16</v>
      </c>
      <c r="X47" s="60">
        <v>0</v>
      </c>
      <c r="Y47" s="60">
        <v>13</v>
      </c>
      <c r="Z47" s="60">
        <v>0</v>
      </c>
      <c r="AA47" s="60">
        <v>11</v>
      </c>
      <c r="AB47" s="60">
        <v>0</v>
      </c>
      <c r="AC47" s="60">
        <v>8</v>
      </c>
      <c r="AD47" s="61">
        <v>0</v>
      </c>
    </row>
    <row r="48" spans="1:30">
      <c r="A48" s="52" t="s">
        <v>175</v>
      </c>
      <c r="B48" s="54">
        <v>122</v>
      </c>
      <c r="C48" s="54">
        <v>0</v>
      </c>
      <c r="D48" s="54">
        <v>122</v>
      </c>
      <c r="E48" s="54">
        <v>73</v>
      </c>
      <c r="F48" s="54">
        <v>0</v>
      </c>
      <c r="G48" s="54">
        <v>29</v>
      </c>
      <c r="H48" s="54">
        <v>0</v>
      </c>
      <c r="I48" s="54">
        <v>19</v>
      </c>
      <c r="J48" s="54">
        <v>0</v>
      </c>
      <c r="K48" s="54">
        <v>1</v>
      </c>
      <c r="L48" s="54">
        <v>0</v>
      </c>
      <c r="M48" s="54">
        <v>0</v>
      </c>
      <c r="N48" s="54">
        <v>0</v>
      </c>
      <c r="O48" s="54">
        <v>3</v>
      </c>
      <c r="P48" s="54">
        <v>0</v>
      </c>
      <c r="Q48" s="54">
        <v>24</v>
      </c>
      <c r="R48" s="54">
        <v>0</v>
      </c>
      <c r="S48" s="54">
        <v>19</v>
      </c>
      <c r="T48" s="54">
        <v>0</v>
      </c>
      <c r="U48" s="54">
        <v>23</v>
      </c>
      <c r="V48" s="54">
        <v>0</v>
      </c>
      <c r="W48" s="54">
        <v>21</v>
      </c>
      <c r="X48" s="54">
        <v>0</v>
      </c>
      <c r="Y48" s="54">
        <v>20</v>
      </c>
      <c r="Z48" s="54">
        <v>0</v>
      </c>
      <c r="AA48" s="54">
        <v>8</v>
      </c>
      <c r="AB48" s="54">
        <v>0</v>
      </c>
      <c r="AC48" s="54">
        <v>4</v>
      </c>
      <c r="AD48" s="63">
        <v>0</v>
      </c>
    </row>
    <row r="49" spans="1:30">
      <c r="A49" s="59" t="s">
        <v>176</v>
      </c>
      <c r="B49" s="62">
        <v>1070</v>
      </c>
      <c r="C49" s="60">
        <v>6</v>
      </c>
      <c r="D49" s="60">
        <v>1076</v>
      </c>
      <c r="E49" s="60">
        <v>152</v>
      </c>
      <c r="F49" s="62">
        <v>1</v>
      </c>
      <c r="G49" s="60">
        <v>644</v>
      </c>
      <c r="H49" s="60">
        <v>4</v>
      </c>
      <c r="I49" s="60">
        <v>259</v>
      </c>
      <c r="J49" s="60">
        <v>1</v>
      </c>
      <c r="K49" s="60">
        <v>15</v>
      </c>
      <c r="L49" s="60">
        <v>0</v>
      </c>
      <c r="M49" s="60">
        <v>0</v>
      </c>
      <c r="N49" s="60">
        <v>0</v>
      </c>
      <c r="O49" s="60">
        <v>24</v>
      </c>
      <c r="P49" s="60">
        <v>0</v>
      </c>
      <c r="Q49" s="60">
        <v>169</v>
      </c>
      <c r="R49" s="60">
        <v>0</v>
      </c>
      <c r="S49" s="60">
        <v>159</v>
      </c>
      <c r="T49" s="60">
        <v>0</v>
      </c>
      <c r="U49" s="60">
        <v>180</v>
      </c>
      <c r="V49" s="60">
        <v>2</v>
      </c>
      <c r="W49" s="60">
        <v>154</v>
      </c>
      <c r="X49" s="60">
        <v>2</v>
      </c>
      <c r="Y49" s="60">
        <v>121</v>
      </c>
      <c r="Z49" s="60">
        <v>1</v>
      </c>
      <c r="AA49" s="60">
        <v>179</v>
      </c>
      <c r="AB49" s="60">
        <v>0</v>
      </c>
      <c r="AC49" s="60">
        <v>84</v>
      </c>
      <c r="AD49" s="61">
        <v>1</v>
      </c>
    </row>
    <row r="50" spans="1:30">
      <c r="A50" s="52" t="s">
        <v>177</v>
      </c>
      <c r="B50" s="54">
        <v>1076</v>
      </c>
      <c r="C50" s="54">
        <v>0</v>
      </c>
      <c r="D50" s="54">
        <v>1076</v>
      </c>
      <c r="E50" s="54">
        <v>108</v>
      </c>
      <c r="F50" s="54">
        <v>0</v>
      </c>
      <c r="G50" s="54">
        <v>727</v>
      </c>
      <c r="H50" s="54">
        <v>0</v>
      </c>
      <c r="I50" s="54">
        <v>230</v>
      </c>
      <c r="J50" s="54">
        <v>0</v>
      </c>
      <c r="K50" s="54">
        <v>11</v>
      </c>
      <c r="L50" s="54">
        <v>0</v>
      </c>
      <c r="M50" s="54">
        <v>0</v>
      </c>
      <c r="N50" s="54">
        <v>0</v>
      </c>
      <c r="O50" s="54">
        <v>57</v>
      </c>
      <c r="P50" s="54">
        <v>0</v>
      </c>
      <c r="Q50" s="54">
        <v>201</v>
      </c>
      <c r="R50" s="54">
        <v>0</v>
      </c>
      <c r="S50" s="54">
        <v>295</v>
      </c>
      <c r="T50" s="54">
        <v>0</v>
      </c>
      <c r="U50" s="54">
        <v>171</v>
      </c>
      <c r="V50" s="54">
        <v>0</v>
      </c>
      <c r="W50" s="54">
        <v>122</v>
      </c>
      <c r="X50" s="54">
        <v>0</v>
      </c>
      <c r="Y50" s="54">
        <v>76</v>
      </c>
      <c r="Z50" s="54">
        <v>0</v>
      </c>
      <c r="AA50" s="54">
        <v>109</v>
      </c>
      <c r="AB50" s="54">
        <v>0</v>
      </c>
      <c r="AC50" s="54">
        <v>45</v>
      </c>
      <c r="AD50" s="63">
        <v>0</v>
      </c>
    </row>
    <row r="51" spans="1:30">
      <c r="A51" s="59" t="s">
        <v>178</v>
      </c>
      <c r="B51" s="62">
        <v>933</v>
      </c>
      <c r="C51" s="60">
        <v>0</v>
      </c>
      <c r="D51" s="60">
        <v>933</v>
      </c>
      <c r="E51" s="60">
        <v>68</v>
      </c>
      <c r="F51" s="62">
        <v>0</v>
      </c>
      <c r="G51" s="60">
        <v>670</v>
      </c>
      <c r="H51" s="60">
        <v>0</v>
      </c>
      <c r="I51" s="60">
        <v>174</v>
      </c>
      <c r="J51" s="60">
        <v>0</v>
      </c>
      <c r="K51" s="60">
        <v>21</v>
      </c>
      <c r="L51" s="60">
        <v>0</v>
      </c>
      <c r="M51" s="60">
        <v>24</v>
      </c>
      <c r="N51" s="60">
        <v>0</v>
      </c>
      <c r="O51" s="60">
        <v>43</v>
      </c>
      <c r="P51" s="60">
        <v>0</v>
      </c>
      <c r="Q51" s="60">
        <v>236</v>
      </c>
      <c r="R51" s="60">
        <v>0</v>
      </c>
      <c r="S51" s="60">
        <v>237</v>
      </c>
      <c r="T51" s="60">
        <v>0</v>
      </c>
      <c r="U51" s="60">
        <v>151</v>
      </c>
      <c r="V51" s="60">
        <v>0</v>
      </c>
      <c r="W51" s="60">
        <v>88</v>
      </c>
      <c r="X51" s="60">
        <v>0</v>
      </c>
      <c r="Y51" s="60">
        <v>66</v>
      </c>
      <c r="Z51" s="60">
        <v>0</v>
      </c>
      <c r="AA51" s="60">
        <v>58</v>
      </c>
      <c r="AB51" s="60">
        <v>0</v>
      </c>
      <c r="AC51" s="60">
        <v>30</v>
      </c>
      <c r="AD51" s="61">
        <v>0</v>
      </c>
    </row>
    <row r="52" spans="1:30">
      <c r="A52" s="52" t="s">
        <v>179</v>
      </c>
      <c r="B52" s="54">
        <v>345</v>
      </c>
      <c r="C52" s="54">
        <v>3</v>
      </c>
      <c r="D52" s="54">
        <v>348</v>
      </c>
      <c r="E52" s="54">
        <v>44</v>
      </c>
      <c r="F52" s="54">
        <v>0</v>
      </c>
      <c r="G52" s="54">
        <v>211</v>
      </c>
      <c r="H52" s="54">
        <v>2</v>
      </c>
      <c r="I52" s="54">
        <v>86</v>
      </c>
      <c r="J52" s="54">
        <v>1</v>
      </c>
      <c r="K52" s="54">
        <v>4</v>
      </c>
      <c r="L52" s="54">
        <v>0</v>
      </c>
      <c r="M52" s="54">
        <v>0</v>
      </c>
      <c r="N52" s="54">
        <v>0</v>
      </c>
      <c r="O52" s="54">
        <v>2</v>
      </c>
      <c r="P52" s="54">
        <v>0</v>
      </c>
      <c r="Q52" s="54">
        <v>54</v>
      </c>
      <c r="R52" s="54">
        <v>1</v>
      </c>
      <c r="S52" s="54">
        <v>81</v>
      </c>
      <c r="T52" s="54">
        <v>0</v>
      </c>
      <c r="U52" s="54">
        <v>49</v>
      </c>
      <c r="V52" s="54">
        <v>0</v>
      </c>
      <c r="W52" s="54">
        <v>49</v>
      </c>
      <c r="X52" s="54">
        <v>1</v>
      </c>
      <c r="Y52" s="54">
        <v>40</v>
      </c>
      <c r="Z52" s="54">
        <v>0</v>
      </c>
      <c r="AA52" s="54">
        <v>52</v>
      </c>
      <c r="AB52" s="54">
        <v>0</v>
      </c>
      <c r="AC52" s="54">
        <v>18</v>
      </c>
      <c r="AD52" s="63">
        <v>1</v>
      </c>
    </row>
    <row r="53" spans="1:30">
      <c r="A53" s="59" t="s">
        <v>180</v>
      </c>
      <c r="B53" s="62">
        <v>2225</v>
      </c>
      <c r="C53" s="60">
        <v>0</v>
      </c>
      <c r="D53" s="60">
        <v>2225</v>
      </c>
      <c r="E53" s="60">
        <v>189</v>
      </c>
      <c r="F53" s="62">
        <v>0</v>
      </c>
      <c r="G53" s="60">
        <v>1494</v>
      </c>
      <c r="H53" s="60">
        <v>0</v>
      </c>
      <c r="I53" s="60">
        <v>484</v>
      </c>
      <c r="J53" s="60">
        <v>0</v>
      </c>
      <c r="K53" s="60">
        <v>58</v>
      </c>
      <c r="L53" s="60">
        <v>0</v>
      </c>
      <c r="M53" s="60">
        <v>0</v>
      </c>
      <c r="N53" s="60">
        <v>0</v>
      </c>
      <c r="O53" s="60">
        <v>67</v>
      </c>
      <c r="P53" s="60">
        <v>0</v>
      </c>
      <c r="Q53" s="60">
        <v>430</v>
      </c>
      <c r="R53" s="60">
        <v>0</v>
      </c>
      <c r="S53" s="60">
        <v>488</v>
      </c>
      <c r="T53" s="60">
        <v>0</v>
      </c>
      <c r="U53" s="60">
        <v>352</v>
      </c>
      <c r="V53" s="60">
        <v>0</v>
      </c>
      <c r="W53" s="60">
        <v>288</v>
      </c>
      <c r="X53" s="60">
        <v>0</v>
      </c>
      <c r="Y53" s="60">
        <v>206</v>
      </c>
      <c r="Z53" s="60">
        <v>0</v>
      </c>
      <c r="AA53" s="60">
        <v>250</v>
      </c>
      <c r="AB53" s="60">
        <v>0</v>
      </c>
      <c r="AC53" s="60">
        <v>144</v>
      </c>
      <c r="AD53" s="61">
        <v>0</v>
      </c>
    </row>
    <row r="54" spans="1:30">
      <c r="A54" s="52" t="s">
        <v>181</v>
      </c>
      <c r="B54" s="54">
        <v>0</v>
      </c>
      <c r="C54" s="54">
        <v>560</v>
      </c>
      <c r="D54" s="54">
        <v>560</v>
      </c>
      <c r="E54" s="54">
        <v>0</v>
      </c>
      <c r="F54" s="54">
        <v>134</v>
      </c>
      <c r="G54" s="54">
        <v>0</v>
      </c>
      <c r="H54" s="54">
        <v>326</v>
      </c>
      <c r="I54" s="54">
        <v>0</v>
      </c>
      <c r="J54" s="54">
        <v>88</v>
      </c>
      <c r="K54" s="54">
        <v>0</v>
      </c>
      <c r="L54" s="54">
        <v>12</v>
      </c>
      <c r="M54" s="54">
        <v>0</v>
      </c>
      <c r="N54" s="54">
        <v>4</v>
      </c>
      <c r="O54" s="54">
        <v>0</v>
      </c>
      <c r="P54" s="54">
        <v>7</v>
      </c>
      <c r="Q54" s="54">
        <v>0</v>
      </c>
      <c r="R54" s="54">
        <v>75</v>
      </c>
      <c r="S54" s="54">
        <v>0</v>
      </c>
      <c r="T54" s="54">
        <v>113</v>
      </c>
      <c r="U54" s="54">
        <v>0</v>
      </c>
      <c r="V54" s="54">
        <v>111</v>
      </c>
      <c r="W54" s="54">
        <v>0</v>
      </c>
      <c r="X54" s="54">
        <v>95</v>
      </c>
      <c r="Y54" s="54">
        <v>0</v>
      </c>
      <c r="Z54" s="54">
        <v>62</v>
      </c>
      <c r="AA54" s="54">
        <v>0</v>
      </c>
      <c r="AB54" s="54">
        <v>69</v>
      </c>
      <c r="AC54" s="54">
        <v>0</v>
      </c>
      <c r="AD54" s="63">
        <v>24</v>
      </c>
    </row>
    <row r="55" spans="1:30">
      <c r="A55" s="59" t="s">
        <v>182</v>
      </c>
      <c r="B55" s="62">
        <v>275</v>
      </c>
      <c r="C55" s="60">
        <v>27</v>
      </c>
      <c r="D55" s="60">
        <v>302</v>
      </c>
      <c r="E55" s="60">
        <v>101</v>
      </c>
      <c r="F55" s="62">
        <v>24</v>
      </c>
      <c r="G55" s="60">
        <v>63</v>
      </c>
      <c r="H55" s="60">
        <v>0</v>
      </c>
      <c r="I55" s="60">
        <v>99</v>
      </c>
      <c r="J55" s="60">
        <v>3</v>
      </c>
      <c r="K55" s="60">
        <v>12</v>
      </c>
      <c r="L55" s="60">
        <v>0</v>
      </c>
      <c r="M55" s="60">
        <v>0</v>
      </c>
      <c r="N55" s="60">
        <v>0</v>
      </c>
      <c r="O55" s="60">
        <v>4</v>
      </c>
      <c r="P55" s="60">
        <v>0</v>
      </c>
      <c r="Q55" s="60">
        <v>26</v>
      </c>
      <c r="R55" s="60">
        <v>3</v>
      </c>
      <c r="S55" s="60">
        <v>59</v>
      </c>
      <c r="T55" s="60">
        <v>5</v>
      </c>
      <c r="U55" s="60">
        <v>48</v>
      </c>
      <c r="V55" s="60">
        <v>10</v>
      </c>
      <c r="W55" s="60">
        <v>40</v>
      </c>
      <c r="X55" s="60">
        <v>3</v>
      </c>
      <c r="Y55" s="60">
        <v>31</v>
      </c>
      <c r="Z55" s="60">
        <v>1</v>
      </c>
      <c r="AA55" s="60">
        <v>53</v>
      </c>
      <c r="AB55" s="60">
        <v>3</v>
      </c>
      <c r="AC55" s="60">
        <v>14</v>
      </c>
      <c r="AD55" s="61">
        <v>2</v>
      </c>
    </row>
    <row r="56" spans="1:30">
      <c r="A56" s="52" t="s">
        <v>183</v>
      </c>
      <c r="B56" s="54">
        <v>34</v>
      </c>
      <c r="C56" s="54">
        <v>0</v>
      </c>
      <c r="D56" s="54">
        <v>34</v>
      </c>
      <c r="E56" s="54">
        <v>30</v>
      </c>
      <c r="F56" s="54">
        <v>0</v>
      </c>
      <c r="G56" s="54">
        <v>2</v>
      </c>
      <c r="H56" s="54">
        <v>0</v>
      </c>
      <c r="I56" s="54">
        <v>2</v>
      </c>
      <c r="J56" s="54">
        <v>0</v>
      </c>
      <c r="K56" s="54">
        <v>0</v>
      </c>
      <c r="L56" s="54">
        <v>0</v>
      </c>
      <c r="M56" s="54">
        <v>0</v>
      </c>
      <c r="N56" s="54">
        <v>0</v>
      </c>
      <c r="O56" s="54">
        <v>1</v>
      </c>
      <c r="P56" s="54">
        <v>0</v>
      </c>
      <c r="Q56" s="54">
        <v>4</v>
      </c>
      <c r="R56" s="54">
        <v>0</v>
      </c>
      <c r="S56" s="54">
        <v>4</v>
      </c>
      <c r="T56" s="54">
        <v>0</v>
      </c>
      <c r="U56" s="54">
        <v>16</v>
      </c>
      <c r="V56" s="54">
        <v>0</v>
      </c>
      <c r="W56" s="54">
        <v>3</v>
      </c>
      <c r="X56" s="54">
        <v>0</v>
      </c>
      <c r="Y56" s="54">
        <v>1</v>
      </c>
      <c r="Z56" s="54">
        <v>0</v>
      </c>
      <c r="AA56" s="54">
        <v>4</v>
      </c>
      <c r="AB56" s="54">
        <v>0</v>
      </c>
      <c r="AC56" s="54">
        <v>1</v>
      </c>
      <c r="AD56" s="63">
        <v>0</v>
      </c>
    </row>
    <row r="57" spans="1:30">
      <c r="A57" s="59" t="s">
        <v>184</v>
      </c>
      <c r="B57" s="62">
        <v>219</v>
      </c>
      <c r="C57" s="60">
        <v>52</v>
      </c>
      <c r="D57" s="60">
        <v>271</v>
      </c>
      <c r="E57" s="60">
        <v>182</v>
      </c>
      <c r="F57" s="62">
        <v>50</v>
      </c>
      <c r="G57" s="60">
        <v>18</v>
      </c>
      <c r="H57" s="60">
        <v>2</v>
      </c>
      <c r="I57" s="60">
        <v>18</v>
      </c>
      <c r="J57" s="60">
        <v>0</v>
      </c>
      <c r="K57" s="60">
        <v>1</v>
      </c>
      <c r="L57" s="60">
        <v>0</v>
      </c>
      <c r="M57" s="60">
        <v>0</v>
      </c>
      <c r="N57" s="60">
        <v>0</v>
      </c>
      <c r="O57" s="60">
        <v>1</v>
      </c>
      <c r="P57" s="60">
        <v>1</v>
      </c>
      <c r="Q57" s="60">
        <v>36</v>
      </c>
      <c r="R57" s="60">
        <v>6</v>
      </c>
      <c r="S57" s="60">
        <v>54</v>
      </c>
      <c r="T57" s="60">
        <v>13</v>
      </c>
      <c r="U57" s="60">
        <v>41</v>
      </c>
      <c r="V57" s="60">
        <v>13</v>
      </c>
      <c r="W57" s="60">
        <v>29</v>
      </c>
      <c r="X57" s="60">
        <v>6</v>
      </c>
      <c r="Y57" s="60">
        <v>23</v>
      </c>
      <c r="Z57" s="60">
        <v>8</v>
      </c>
      <c r="AA57" s="60">
        <v>23</v>
      </c>
      <c r="AB57" s="60">
        <v>4</v>
      </c>
      <c r="AC57" s="60">
        <v>12</v>
      </c>
      <c r="AD57" s="61">
        <v>1</v>
      </c>
    </row>
    <row r="58" spans="1:30">
      <c r="A58" s="52" t="s">
        <v>185</v>
      </c>
      <c r="B58" s="54">
        <v>82</v>
      </c>
      <c r="C58" s="54">
        <v>36</v>
      </c>
      <c r="D58" s="54">
        <v>118</v>
      </c>
      <c r="E58" s="54">
        <v>65</v>
      </c>
      <c r="F58" s="54">
        <v>34</v>
      </c>
      <c r="G58" s="54">
        <v>9</v>
      </c>
      <c r="H58" s="54">
        <v>2</v>
      </c>
      <c r="I58" s="54">
        <v>7</v>
      </c>
      <c r="J58" s="54">
        <v>0</v>
      </c>
      <c r="K58" s="54">
        <v>1</v>
      </c>
      <c r="L58" s="54">
        <v>0</v>
      </c>
      <c r="M58" s="54">
        <v>0</v>
      </c>
      <c r="N58" s="54">
        <v>0</v>
      </c>
      <c r="O58" s="54">
        <v>3</v>
      </c>
      <c r="P58" s="54">
        <v>1</v>
      </c>
      <c r="Q58" s="54">
        <v>12</v>
      </c>
      <c r="R58" s="54">
        <v>8</v>
      </c>
      <c r="S58" s="54">
        <v>21</v>
      </c>
      <c r="T58" s="54">
        <v>8</v>
      </c>
      <c r="U58" s="54">
        <v>17</v>
      </c>
      <c r="V58" s="54">
        <v>7</v>
      </c>
      <c r="W58" s="54">
        <v>8</v>
      </c>
      <c r="X58" s="54">
        <v>4</v>
      </c>
      <c r="Y58" s="54">
        <v>8</v>
      </c>
      <c r="Z58" s="54">
        <v>5</v>
      </c>
      <c r="AA58" s="54">
        <v>10</v>
      </c>
      <c r="AB58" s="54">
        <v>3</v>
      </c>
      <c r="AC58" s="54">
        <v>3</v>
      </c>
      <c r="AD58" s="63">
        <v>0</v>
      </c>
    </row>
    <row r="59" spans="1:30">
      <c r="A59" s="59" t="s">
        <v>186</v>
      </c>
      <c r="B59" s="62">
        <v>80</v>
      </c>
      <c r="C59" s="60">
        <v>18</v>
      </c>
      <c r="D59" s="60">
        <v>98</v>
      </c>
      <c r="E59" s="60">
        <v>72</v>
      </c>
      <c r="F59" s="62">
        <v>18</v>
      </c>
      <c r="G59" s="60">
        <v>8</v>
      </c>
      <c r="H59" s="60">
        <v>0</v>
      </c>
      <c r="I59" s="60">
        <v>0</v>
      </c>
      <c r="J59" s="60">
        <v>0</v>
      </c>
      <c r="K59" s="60">
        <v>0</v>
      </c>
      <c r="L59" s="60">
        <v>0</v>
      </c>
      <c r="M59" s="60">
        <v>0</v>
      </c>
      <c r="N59" s="60">
        <v>0</v>
      </c>
      <c r="O59" s="60">
        <v>1</v>
      </c>
      <c r="P59" s="60">
        <v>0</v>
      </c>
      <c r="Q59" s="60">
        <v>13</v>
      </c>
      <c r="R59" s="60">
        <v>2</v>
      </c>
      <c r="S59" s="60">
        <v>17</v>
      </c>
      <c r="T59" s="60">
        <v>5</v>
      </c>
      <c r="U59" s="60">
        <v>16</v>
      </c>
      <c r="V59" s="60">
        <v>4</v>
      </c>
      <c r="W59" s="60">
        <v>9</v>
      </c>
      <c r="X59" s="60">
        <v>2</v>
      </c>
      <c r="Y59" s="60">
        <v>6</v>
      </c>
      <c r="Z59" s="60">
        <v>2</v>
      </c>
      <c r="AA59" s="60">
        <v>9</v>
      </c>
      <c r="AB59" s="60">
        <v>3</v>
      </c>
      <c r="AC59" s="60">
        <v>8</v>
      </c>
      <c r="AD59" s="61">
        <v>1</v>
      </c>
    </row>
    <row r="60" spans="1:30">
      <c r="A60" s="52" t="s">
        <v>187</v>
      </c>
      <c r="B60" s="54">
        <v>38</v>
      </c>
      <c r="C60" s="54">
        <v>11</v>
      </c>
      <c r="D60" s="54">
        <v>49</v>
      </c>
      <c r="E60" s="54">
        <v>38</v>
      </c>
      <c r="F60" s="54">
        <v>11</v>
      </c>
      <c r="G60" s="54">
        <v>0</v>
      </c>
      <c r="H60" s="54">
        <v>0</v>
      </c>
      <c r="I60" s="54">
        <v>0</v>
      </c>
      <c r="J60" s="54">
        <v>0</v>
      </c>
      <c r="K60" s="54">
        <v>0</v>
      </c>
      <c r="L60" s="54">
        <v>0</v>
      </c>
      <c r="M60" s="54">
        <v>0</v>
      </c>
      <c r="N60" s="54">
        <v>0</v>
      </c>
      <c r="O60" s="54">
        <v>0</v>
      </c>
      <c r="P60" s="54">
        <v>0</v>
      </c>
      <c r="Q60" s="54">
        <v>5</v>
      </c>
      <c r="R60" s="54">
        <v>1</v>
      </c>
      <c r="S60" s="54">
        <v>3</v>
      </c>
      <c r="T60" s="54">
        <v>0</v>
      </c>
      <c r="U60" s="54">
        <v>15</v>
      </c>
      <c r="V60" s="54">
        <v>5</v>
      </c>
      <c r="W60" s="54">
        <v>9</v>
      </c>
      <c r="X60" s="54">
        <v>4</v>
      </c>
      <c r="Y60" s="54">
        <v>2</v>
      </c>
      <c r="Z60" s="54">
        <v>0</v>
      </c>
      <c r="AA60" s="54">
        <v>1</v>
      </c>
      <c r="AB60" s="54">
        <v>0</v>
      </c>
      <c r="AC60" s="54">
        <v>3</v>
      </c>
      <c r="AD60" s="63">
        <v>1</v>
      </c>
    </row>
    <row r="61" spans="1:30">
      <c r="A61" s="59" t="s">
        <v>188</v>
      </c>
      <c r="B61" s="62">
        <v>45</v>
      </c>
      <c r="C61" s="60">
        <v>11</v>
      </c>
      <c r="D61" s="60">
        <v>56</v>
      </c>
      <c r="E61" s="60">
        <v>45</v>
      </c>
      <c r="F61" s="62">
        <v>11</v>
      </c>
      <c r="G61" s="60">
        <v>0</v>
      </c>
      <c r="H61" s="60">
        <v>0</v>
      </c>
      <c r="I61" s="60">
        <v>0</v>
      </c>
      <c r="J61" s="60">
        <v>0</v>
      </c>
      <c r="K61" s="60">
        <v>0</v>
      </c>
      <c r="L61" s="60">
        <v>0</v>
      </c>
      <c r="M61" s="60">
        <v>0</v>
      </c>
      <c r="N61" s="60">
        <v>0</v>
      </c>
      <c r="O61" s="60">
        <v>3</v>
      </c>
      <c r="P61" s="60">
        <v>0</v>
      </c>
      <c r="Q61" s="60">
        <v>8</v>
      </c>
      <c r="R61" s="60">
        <v>3</v>
      </c>
      <c r="S61" s="60">
        <v>11</v>
      </c>
      <c r="T61" s="60">
        <v>1</v>
      </c>
      <c r="U61" s="60">
        <v>10</v>
      </c>
      <c r="V61" s="60">
        <v>1</v>
      </c>
      <c r="W61" s="60">
        <v>4</v>
      </c>
      <c r="X61" s="60">
        <v>3</v>
      </c>
      <c r="Y61" s="60">
        <v>5</v>
      </c>
      <c r="Z61" s="60">
        <v>1</v>
      </c>
      <c r="AA61" s="60">
        <v>1</v>
      </c>
      <c r="AB61" s="60">
        <v>2</v>
      </c>
      <c r="AC61" s="60">
        <v>3</v>
      </c>
      <c r="AD61" s="61">
        <v>0</v>
      </c>
    </row>
    <row r="62" spans="1:30">
      <c r="A62" s="52" t="s">
        <v>189</v>
      </c>
      <c r="B62" s="54">
        <v>33</v>
      </c>
      <c r="C62" s="54">
        <v>0</v>
      </c>
      <c r="D62" s="54">
        <v>33</v>
      </c>
      <c r="E62" s="54">
        <v>26</v>
      </c>
      <c r="F62" s="54">
        <v>0</v>
      </c>
      <c r="G62" s="54">
        <v>6</v>
      </c>
      <c r="H62" s="54">
        <v>0</v>
      </c>
      <c r="I62" s="54">
        <v>1</v>
      </c>
      <c r="J62" s="54">
        <v>0</v>
      </c>
      <c r="K62" s="54">
        <v>0</v>
      </c>
      <c r="L62" s="54">
        <v>0</v>
      </c>
      <c r="M62" s="54">
        <v>0</v>
      </c>
      <c r="N62" s="54">
        <v>0</v>
      </c>
      <c r="O62" s="54">
        <v>2</v>
      </c>
      <c r="P62" s="54">
        <v>0</v>
      </c>
      <c r="Q62" s="54">
        <v>7</v>
      </c>
      <c r="R62" s="54">
        <v>0</v>
      </c>
      <c r="S62" s="54">
        <v>8</v>
      </c>
      <c r="T62" s="54">
        <v>0</v>
      </c>
      <c r="U62" s="54">
        <v>5</v>
      </c>
      <c r="V62" s="54">
        <v>0</v>
      </c>
      <c r="W62" s="54">
        <v>4</v>
      </c>
      <c r="X62" s="54">
        <v>0</v>
      </c>
      <c r="Y62" s="54">
        <v>1</v>
      </c>
      <c r="Z62" s="54">
        <v>0</v>
      </c>
      <c r="AA62" s="54">
        <v>3</v>
      </c>
      <c r="AB62" s="54">
        <v>0</v>
      </c>
      <c r="AC62" s="54">
        <v>3</v>
      </c>
      <c r="AD62" s="63">
        <v>0</v>
      </c>
    </row>
    <row r="63" spans="1:30">
      <c r="A63" s="59" t="s">
        <v>190</v>
      </c>
      <c r="B63" s="62">
        <v>123</v>
      </c>
      <c r="C63" s="60">
        <v>37</v>
      </c>
      <c r="D63" s="60">
        <v>160</v>
      </c>
      <c r="E63" s="60">
        <v>106</v>
      </c>
      <c r="F63" s="62">
        <v>33</v>
      </c>
      <c r="G63" s="60">
        <v>12</v>
      </c>
      <c r="H63" s="60">
        <v>3</v>
      </c>
      <c r="I63" s="60">
        <v>4</v>
      </c>
      <c r="J63" s="60">
        <v>1</v>
      </c>
      <c r="K63" s="60">
        <v>1</v>
      </c>
      <c r="L63" s="60">
        <v>0</v>
      </c>
      <c r="M63" s="60">
        <v>0</v>
      </c>
      <c r="N63" s="60">
        <v>0</v>
      </c>
      <c r="O63" s="60">
        <v>8</v>
      </c>
      <c r="P63" s="60">
        <v>1</v>
      </c>
      <c r="Q63" s="60">
        <v>24</v>
      </c>
      <c r="R63" s="60">
        <v>8</v>
      </c>
      <c r="S63" s="60">
        <v>22</v>
      </c>
      <c r="T63" s="60">
        <v>13</v>
      </c>
      <c r="U63" s="60">
        <v>23</v>
      </c>
      <c r="V63" s="60">
        <v>8</v>
      </c>
      <c r="W63" s="60">
        <v>15</v>
      </c>
      <c r="X63" s="60">
        <v>2</v>
      </c>
      <c r="Y63" s="60">
        <v>9</v>
      </c>
      <c r="Z63" s="60">
        <v>2</v>
      </c>
      <c r="AA63" s="60">
        <v>19</v>
      </c>
      <c r="AB63" s="60">
        <v>2</v>
      </c>
      <c r="AC63" s="60">
        <v>3</v>
      </c>
      <c r="AD63" s="61">
        <v>1</v>
      </c>
    </row>
    <row r="64" spans="1:30">
      <c r="A64" s="52" t="s">
        <v>191</v>
      </c>
      <c r="B64" s="54">
        <v>97</v>
      </c>
      <c r="C64" s="54">
        <v>24</v>
      </c>
      <c r="D64" s="54">
        <v>121</v>
      </c>
      <c r="E64" s="54">
        <v>90</v>
      </c>
      <c r="F64" s="54">
        <v>24</v>
      </c>
      <c r="G64" s="54">
        <v>5</v>
      </c>
      <c r="H64" s="54">
        <v>0</v>
      </c>
      <c r="I64" s="54">
        <v>2</v>
      </c>
      <c r="J64" s="54">
        <v>0</v>
      </c>
      <c r="K64" s="54">
        <v>0</v>
      </c>
      <c r="L64" s="54">
        <v>0</v>
      </c>
      <c r="M64" s="54">
        <v>0</v>
      </c>
      <c r="N64" s="54">
        <v>0</v>
      </c>
      <c r="O64" s="54">
        <v>5</v>
      </c>
      <c r="P64" s="54">
        <v>0</v>
      </c>
      <c r="Q64" s="54">
        <v>17</v>
      </c>
      <c r="R64" s="54">
        <v>5</v>
      </c>
      <c r="S64" s="54">
        <v>17</v>
      </c>
      <c r="T64" s="54">
        <v>9</v>
      </c>
      <c r="U64" s="54">
        <v>20</v>
      </c>
      <c r="V64" s="54">
        <v>4</v>
      </c>
      <c r="W64" s="54">
        <v>17</v>
      </c>
      <c r="X64" s="54">
        <v>1</v>
      </c>
      <c r="Y64" s="54">
        <v>8</v>
      </c>
      <c r="Z64" s="54">
        <v>1</v>
      </c>
      <c r="AA64" s="54">
        <v>7</v>
      </c>
      <c r="AB64" s="54">
        <v>3</v>
      </c>
      <c r="AC64" s="54">
        <v>6</v>
      </c>
      <c r="AD64" s="63">
        <v>1</v>
      </c>
    </row>
    <row r="65" spans="1:30">
      <c r="A65" s="57" t="s">
        <v>192</v>
      </c>
      <c r="B65" s="58">
        <v>365</v>
      </c>
      <c r="C65" s="58">
        <v>80</v>
      </c>
      <c r="D65" s="58">
        <v>445</v>
      </c>
      <c r="E65" s="58">
        <v>248</v>
      </c>
      <c r="F65" s="58">
        <v>66</v>
      </c>
      <c r="G65" s="58">
        <v>110</v>
      </c>
      <c r="H65" s="58">
        <v>12</v>
      </c>
      <c r="I65" s="58">
        <v>5</v>
      </c>
      <c r="J65" s="58">
        <v>2</v>
      </c>
      <c r="K65" s="58">
        <v>2</v>
      </c>
      <c r="L65" s="58">
        <v>0</v>
      </c>
      <c r="M65" s="58">
        <v>4</v>
      </c>
      <c r="N65" s="58">
        <v>0</v>
      </c>
      <c r="O65" s="58">
        <v>9</v>
      </c>
      <c r="P65" s="58">
        <v>4</v>
      </c>
      <c r="Q65" s="58">
        <v>62</v>
      </c>
      <c r="R65" s="58">
        <v>11</v>
      </c>
      <c r="S65" s="58">
        <v>73</v>
      </c>
      <c r="T65" s="58">
        <v>17</v>
      </c>
      <c r="U65" s="58">
        <v>66</v>
      </c>
      <c r="V65" s="58">
        <v>16</v>
      </c>
      <c r="W65" s="58">
        <v>56</v>
      </c>
      <c r="X65" s="58">
        <v>14</v>
      </c>
      <c r="Y65" s="58">
        <v>29</v>
      </c>
      <c r="Z65" s="58">
        <v>5</v>
      </c>
      <c r="AA65" s="58">
        <v>43</v>
      </c>
      <c r="AB65" s="58">
        <v>10</v>
      </c>
      <c r="AC65" s="58">
        <v>23</v>
      </c>
      <c r="AD65" s="157">
        <v>3</v>
      </c>
    </row>
    <row r="66" spans="1:30">
      <c r="A66" s="52" t="s">
        <v>193</v>
      </c>
      <c r="B66" s="54">
        <v>63</v>
      </c>
      <c r="C66" s="54">
        <v>16</v>
      </c>
      <c r="D66" s="54">
        <v>79</v>
      </c>
      <c r="E66" s="54">
        <v>56</v>
      </c>
      <c r="F66" s="54">
        <v>15</v>
      </c>
      <c r="G66" s="54">
        <v>7</v>
      </c>
      <c r="H66" s="54">
        <v>1</v>
      </c>
      <c r="I66" s="54">
        <v>0</v>
      </c>
      <c r="J66" s="54">
        <v>0</v>
      </c>
      <c r="K66" s="54">
        <v>0</v>
      </c>
      <c r="L66" s="54">
        <v>0</v>
      </c>
      <c r="M66" s="54">
        <v>0</v>
      </c>
      <c r="N66" s="54">
        <v>0</v>
      </c>
      <c r="O66" s="54">
        <v>1</v>
      </c>
      <c r="P66" s="54">
        <v>0</v>
      </c>
      <c r="Q66" s="54">
        <v>11</v>
      </c>
      <c r="R66" s="54">
        <v>3</v>
      </c>
      <c r="S66" s="54">
        <v>14</v>
      </c>
      <c r="T66" s="54">
        <v>3</v>
      </c>
      <c r="U66" s="54">
        <v>12</v>
      </c>
      <c r="V66" s="54">
        <v>3</v>
      </c>
      <c r="W66" s="54">
        <v>10</v>
      </c>
      <c r="X66" s="54">
        <v>2</v>
      </c>
      <c r="Y66" s="54">
        <v>2</v>
      </c>
      <c r="Z66" s="54">
        <v>2</v>
      </c>
      <c r="AA66" s="54">
        <v>10</v>
      </c>
      <c r="AB66" s="54">
        <v>2</v>
      </c>
      <c r="AC66" s="54">
        <v>3</v>
      </c>
      <c r="AD66" s="63">
        <v>1</v>
      </c>
    </row>
    <row r="67" spans="1:30">
      <c r="A67" s="59" t="s">
        <v>194</v>
      </c>
      <c r="B67" s="62">
        <v>483</v>
      </c>
      <c r="C67" s="60">
        <v>114</v>
      </c>
      <c r="D67" s="60">
        <v>597</v>
      </c>
      <c r="E67" s="60">
        <v>304</v>
      </c>
      <c r="F67" s="62">
        <v>98</v>
      </c>
      <c r="G67" s="60">
        <v>160</v>
      </c>
      <c r="H67" s="60">
        <v>15</v>
      </c>
      <c r="I67" s="60">
        <v>16</v>
      </c>
      <c r="J67" s="60">
        <v>1</v>
      </c>
      <c r="K67" s="60">
        <v>3</v>
      </c>
      <c r="L67" s="60">
        <v>0</v>
      </c>
      <c r="M67" s="60">
        <v>0</v>
      </c>
      <c r="N67" s="60">
        <v>0</v>
      </c>
      <c r="O67" s="60">
        <v>11</v>
      </c>
      <c r="P67" s="60">
        <v>4</v>
      </c>
      <c r="Q67" s="60">
        <v>89</v>
      </c>
      <c r="R67" s="60">
        <v>14</v>
      </c>
      <c r="S67" s="60">
        <v>99</v>
      </c>
      <c r="T67" s="60">
        <v>19</v>
      </c>
      <c r="U67" s="60">
        <v>89</v>
      </c>
      <c r="V67" s="60">
        <v>26</v>
      </c>
      <c r="W67" s="60">
        <v>70</v>
      </c>
      <c r="X67" s="60">
        <v>19</v>
      </c>
      <c r="Y67" s="60">
        <v>40</v>
      </c>
      <c r="Z67" s="60">
        <v>16</v>
      </c>
      <c r="AA67" s="60">
        <v>68</v>
      </c>
      <c r="AB67" s="60">
        <v>13</v>
      </c>
      <c r="AC67" s="60">
        <v>17</v>
      </c>
      <c r="AD67" s="61">
        <v>3</v>
      </c>
    </row>
    <row r="68" spans="1:30" ht="10.5">
      <c r="A68" s="52" t="s">
        <v>195</v>
      </c>
      <c r="B68" s="54">
        <v>56</v>
      </c>
      <c r="C68" s="54">
        <v>13</v>
      </c>
      <c r="D68" s="54">
        <v>69</v>
      </c>
      <c r="E68" s="54">
        <v>52</v>
      </c>
      <c r="F68" s="54">
        <v>13</v>
      </c>
      <c r="G68" s="54">
        <v>2</v>
      </c>
      <c r="H68" s="54">
        <v>0</v>
      </c>
      <c r="I68" s="54">
        <v>2</v>
      </c>
      <c r="J68" s="54">
        <v>0</v>
      </c>
      <c r="K68" s="179" t="s">
        <v>283</v>
      </c>
      <c r="L68" s="179" t="s">
        <v>283</v>
      </c>
      <c r="M68" s="54">
        <v>0</v>
      </c>
      <c r="N68" s="54">
        <v>0</v>
      </c>
      <c r="O68" s="179" t="s">
        <v>283</v>
      </c>
      <c r="P68" s="179" t="s">
        <v>283</v>
      </c>
      <c r="Q68" s="54">
        <v>8</v>
      </c>
      <c r="R68" s="54">
        <v>4</v>
      </c>
      <c r="S68" s="54">
        <v>9</v>
      </c>
      <c r="T68" s="54">
        <v>3</v>
      </c>
      <c r="U68" s="54">
        <v>12</v>
      </c>
      <c r="V68" s="54">
        <v>4</v>
      </c>
      <c r="W68" s="54">
        <v>10</v>
      </c>
      <c r="X68" s="54">
        <v>0</v>
      </c>
      <c r="Y68" s="54">
        <v>7</v>
      </c>
      <c r="Z68" s="54">
        <v>0</v>
      </c>
      <c r="AA68" s="54">
        <v>4</v>
      </c>
      <c r="AB68" s="54">
        <v>1</v>
      </c>
      <c r="AC68" s="54">
        <v>7</v>
      </c>
      <c r="AD68" s="63">
        <v>0</v>
      </c>
    </row>
    <row r="69" spans="1:30">
      <c r="A69" s="59" t="s">
        <v>196</v>
      </c>
      <c r="B69" s="62">
        <v>1949</v>
      </c>
      <c r="C69" s="60">
        <v>300</v>
      </c>
      <c r="D69" s="60">
        <v>2249</v>
      </c>
      <c r="E69" s="60">
        <v>986</v>
      </c>
      <c r="F69" s="62">
        <v>189</v>
      </c>
      <c r="G69" s="60">
        <v>632</v>
      </c>
      <c r="H69" s="60">
        <v>71</v>
      </c>
      <c r="I69" s="60">
        <v>261</v>
      </c>
      <c r="J69" s="60">
        <v>28</v>
      </c>
      <c r="K69" s="60">
        <v>70</v>
      </c>
      <c r="L69" s="60">
        <v>12</v>
      </c>
      <c r="M69" s="60">
        <v>7</v>
      </c>
      <c r="N69" s="60">
        <v>2</v>
      </c>
      <c r="O69" s="60">
        <v>107</v>
      </c>
      <c r="P69" s="60">
        <v>32</v>
      </c>
      <c r="Q69" s="60">
        <v>396</v>
      </c>
      <c r="R69" s="60">
        <v>64</v>
      </c>
      <c r="S69" s="60">
        <v>410</v>
      </c>
      <c r="T69" s="60">
        <v>53</v>
      </c>
      <c r="U69" s="60">
        <v>343</v>
      </c>
      <c r="V69" s="60">
        <v>48</v>
      </c>
      <c r="W69" s="60">
        <v>279</v>
      </c>
      <c r="X69" s="60">
        <v>43</v>
      </c>
      <c r="Y69" s="60">
        <v>258</v>
      </c>
      <c r="Z69" s="60">
        <v>28</v>
      </c>
      <c r="AA69" s="60">
        <v>106</v>
      </c>
      <c r="AB69" s="60">
        <v>22</v>
      </c>
      <c r="AC69" s="60">
        <v>43</v>
      </c>
      <c r="AD69" s="61">
        <v>8</v>
      </c>
    </row>
    <row r="70" spans="1:30">
      <c r="A70" s="52"/>
      <c r="B70" s="64"/>
      <c r="C70" s="54"/>
      <c r="D70" s="54"/>
      <c r="E70" s="54"/>
      <c r="F70" s="64"/>
      <c r="G70" s="54"/>
      <c r="H70" s="54"/>
      <c r="I70" s="54"/>
      <c r="J70" s="54"/>
      <c r="K70" s="54"/>
      <c r="L70" s="54"/>
      <c r="M70" s="54"/>
      <c r="N70" s="54"/>
      <c r="O70" s="54"/>
      <c r="P70" s="54"/>
      <c r="Q70" s="54"/>
      <c r="R70" s="54"/>
      <c r="S70" s="54"/>
      <c r="T70" s="54"/>
      <c r="U70" s="54"/>
      <c r="V70" s="54"/>
      <c r="W70" s="54"/>
      <c r="X70" s="54"/>
      <c r="Y70" s="54"/>
      <c r="Z70" s="54"/>
      <c r="AA70" s="54"/>
      <c r="AB70" s="54"/>
      <c r="AC70" s="54"/>
      <c r="AD70" s="63"/>
    </row>
    <row r="71" spans="1:30" ht="10.5">
      <c r="A71" s="65" t="s">
        <v>99</v>
      </c>
      <c r="B71" s="66">
        <f t="shared" ref="B71:AD71" si="0">SUM(B3:B69)</f>
        <v>28363</v>
      </c>
      <c r="C71" s="66">
        <f t="shared" si="0"/>
        <v>4820</v>
      </c>
      <c r="D71" s="66">
        <f t="shared" si="0"/>
        <v>33183</v>
      </c>
      <c r="E71" s="66">
        <f t="shared" si="0"/>
        <v>12998</v>
      </c>
      <c r="F71" s="66">
        <f t="shared" si="0"/>
        <v>3369</v>
      </c>
      <c r="G71" s="66">
        <f t="shared" si="0"/>
        <v>11564</v>
      </c>
      <c r="H71" s="66">
        <f t="shared" si="0"/>
        <v>1125</v>
      </c>
      <c r="I71" s="66">
        <f t="shared" si="0"/>
        <v>3278</v>
      </c>
      <c r="J71" s="66">
        <f t="shared" si="0"/>
        <v>262</v>
      </c>
      <c r="K71" s="66">
        <f t="shared" si="0"/>
        <v>523</v>
      </c>
      <c r="L71" s="66">
        <f t="shared" si="0"/>
        <v>64</v>
      </c>
      <c r="M71" s="66">
        <f t="shared" si="0"/>
        <v>115</v>
      </c>
      <c r="N71" s="66">
        <f t="shared" si="0"/>
        <v>8</v>
      </c>
      <c r="O71" s="66">
        <f t="shared" si="0"/>
        <v>854</v>
      </c>
      <c r="P71" s="66">
        <f t="shared" si="0"/>
        <v>99</v>
      </c>
      <c r="Q71" s="66">
        <f t="shared" si="0"/>
        <v>4849</v>
      </c>
      <c r="R71" s="66">
        <f t="shared" si="0"/>
        <v>689</v>
      </c>
      <c r="S71" s="66">
        <f t="shared" si="0"/>
        <v>5873</v>
      </c>
      <c r="T71" s="66">
        <f t="shared" si="0"/>
        <v>1040</v>
      </c>
      <c r="U71" s="66">
        <f t="shared" si="0"/>
        <v>4838</v>
      </c>
      <c r="V71" s="66">
        <f t="shared" si="0"/>
        <v>1009</v>
      </c>
      <c r="W71" s="66">
        <f t="shared" si="0"/>
        <v>3729</v>
      </c>
      <c r="X71" s="66">
        <f t="shared" si="0"/>
        <v>739</v>
      </c>
      <c r="Y71" s="66">
        <f t="shared" si="0"/>
        <v>2505</v>
      </c>
      <c r="Z71" s="66">
        <f t="shared" si="0"/>
        <v>447</v>
      </c>
      <c r="AA71" s="66">
        <f t="shared" si="0"/>
        <v>3101</v>
      </c>
      <c r="AB71" s="66">
        <f t="shared" si="0"/>
        <v>482</v>
      </c>
      <c r="AC71" s="66">
        <f t="shared" si="0"/>
        <v>1479</v>
      </c>
      <c r="AD71" s="67">
        <f t="shared" si="0"/>
        <v>192</v>
      </c>
    </row>
    <row r="72" spans="1:30" ht="10.5">
      <c r="A72" s="252" t="s">
        <v>329</v>
      </c>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4"/>
    </row>
    <row r="73" spans="1:30" s="68" customFormat="1" ht="11" thickBot="1">
      <c r="A73" s="255" t="s">
        <v>100</v>
      </c>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7"/>
    </row>
    <row r="74" spans="1:30" ht="10.5" thickTop="1"/>
  </sheetData>
  <sheetProtection algorithmName="SHA-512" hashValue="tQbkbYEfDbEMBCPMMOHe5Ho9AmeyGTSttbHesBW8SlAZxXaJAAFB/zLr2pUwx6fGqHuJ4t2R8qrnQnEeE5Yj/Q==" saltValue="fdyRcClEYMdOsEK909wPBw==" spinCount="100000" sheet="1" objects="1" scenarios="1"/>
  <mergeCells count="3">
    <mergeCell ref="A1:AD1"/>
    <mergeCell ref="A72:AD72"/>
    <mergeCell ref="A73:AD73"/>
  </mergeCells>
  <pageMargins left="0.25" right="0.25" top="0.75" bottom="0.75" header="0.3" footer="0.3"/>
  <pageSetup paperSize="5" scale="6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67"/>
  <sheetViews>
    <sheetView workbookViewId="0">
      <selection sqref="A1:F1"/>
    </sheetView>
  </sheetViews>
  <sheetFormatPr defaultRowHeight="10"/>
  <cols>
    <col min="1" max="1" width="14.08984375" style="42" customWidth="1"/>
    <col min="2" max="6" width="15.36328125" style="42" customWidth="1"/>
    <col min="7" max="256" width="9.08984375" style="42"/>
    <col min="257" max="257" width="14.08984375" style="42" customWidth="1"/>
    <col min="258" max="262" width="15.36328125" style="42" customWidth="1"/>
    <col min="263" max="512" width="9.08984375" style="42"/>
    <col min="513" max="513" width="14.08984375" style="42" customWidth="1"/>
    <col min="514" max="518" width="15.36328125" style="42" customWidth="1"/>
    <col min="519" max="768" width="9.08984375" style="42"/>
    <col min="769" max="769" width="14.08984375" style="42" customWidth="1"/>
    <col min="770" max="774" width="15.36328125" style="42" customWidth="1"/>
    <col min="775" max="1024" width="9.08984375" style="42"/>
    <col min="1025" max="1025" width="14.08984375" style="42" customWidth="1"/>
    <col min="1026" max="1030" width="15.36328125" style="42" customWidth="1"/>
    <col min="1031" max="1280" width="9.08984375" style="42"/>
    <col min="1281" max="1281" width="14.08984375" style="42" customWidth="1"/>
    <col min="1282" max="1286" width="15.36328125" style="42" customWidth="1"/>
    <col min="1287" max="1536" width="9.08984375" style="42"/>
    <col min="1537" max="1537" width="14.08984375" style="42" customWidth="1"/>
    <col min="1538" max="1542" width="15.36328125" style="42" customWidth="1"/>
    <col min="1543" max="1792" width="9.08984375" style="42"/>
    <col min="1793" max="1793" width="14.08984375" style="42" customWidth="1"/>
    <col min="1794" max="1798" width="15.36328125" style="42" customWidth="1"/>
    <col min="1799" max="2048" width="9.08984375" style="42"/>
    <col min="2049" max="2049" width="14.08984375" style="42" customWidth="1"/>
    <col min="2050" max="2054" width="15.36328125" style="42" customWidth="1"/>
    <col min="2055" max="2304" width="9.08984375" style="42"/>
    <col min="2305" max="2305" width="14.08984375" style="42" customWidth="1"/>
    <col min="2306" max="2310" width="15.36328125" style="42" customWidth="1"/>
    <col min="2311" max="2560" width="9.08984375" style="42"/>
    <col min="2561" max="2561" width="14.08984375" style="42" customWidth="1"/>
    <col min="2562" max="2566" width="15.36328125" style="42" customWidth="1"/>
    <col min="2567" max="2816" width="9.08984375" style="42"/>
    <col min="2817" max="2817" width="14.08984375" style="42" customWidth="1"/>
    <col min="2818" max="2822" width="15.36328125" style="42" customWidth="1"/>
    <col min="2823" max="3072" width="9.08984375" style="42"/>
    <col min="3073" max="3073" width="14.08984375" style="42" customWidth="1"/>
    <col min="3074" max="3078" width="15.36328125" style="42" customWidth="1"/>
    <col min="3079" max="3328" width="9.08984375" style="42"/>
    <col min="3329" max="3329" width="14.08984375" style="42" customWidth="1"/>
    <col min="3330" max="3334" width="15.36328125" style="42" customWidth="1"/>
    <col min="3335" max="3584" width="9.08984375" style="42"/>
    <col min="3585" max="3585" width="14.08984375" style="42" customWidth="1"/>
    <col min="3586" max="3590" width="15.36328125" style="42" customWidth="1"/>
    <col min="3591" max="3840" width="9.08984375" style="42"/>
    <col min="3841" max="3841" width="14.08984375" style="42" customWidth="1"/>
    <col min="3842" max="3846" width="15.36328125" style="42" customWidth="1"/>
    <col min="3847" max="4096" width="9.08984375" style="42"/>
    <col min="4097" max="4097" width="14.08984375" style="42" customWidth="1"/>
    <col min="4098" max="4102" width="15.36328125" style="42" customWidth="1"/>
    <col min="4103" max="4352" width="9.08984375" style="42"/>
    <col min="4353" max="4353" width="14.08984375" style="42" customWidth="1"/>
    <col min="4354" max="4358" width="15.36328125" style="42" customWidth="1"/>
    <col min="4359" max="4608" width="9.08984375" style="42"/>
    <col min="4609" max="4609" width="14.08984375" style="42" customWidth="1"/>
    <col min="4610" max="4614" width="15.36328125" style="42" customWidth="1"/>
    <col min="4615" max="4864" width="9.08984375" style="42"/>
    <col min="4865" max="4865" width="14.08984375" style="42" customWidth="1"/>
    <col min="4866" max="4870" width="15.36328125" style="42" customWidth="1"/>
    <col min="4871" max="5120" width="9.08984375" style="42"/>
    <col min="5121" max="5121" width="14.08984375" style="42" customWidth="1"/>
    <col min="5122" max="5126" width="15.36328125" style="42" customWidth="1"/>
    <col min="5127" max="5376" width="9.08984375" style="42"/>
    <col min="5377" max="5377" width="14.08984375" style="42" customWidth="1"/>
    <col min="5378" max="5382" width="15.36328125" style="42" customWidth="1"/>
    <col min="5383" max="5632" width="9.08984375" style="42"/>
    <col min="5633" max="5633" width="14.08984375" style="42" customWidth="1"/>
    <col min="5634" max="5638" width="15.36328125" style="42" customWidth="1"/>
    <col min="5639" max="5888" width="9.08984375" style="42"/>
    <col min="5889" max="5889" width="14.08984375" style="42" customWidth="1"/>
    <col min="5890" max="5894" width="15.36328125" style="42" customWidth="1"/>
    <col min="5895" max="6144" width="9.08984375" style="42"/>
    <col min="6145" max="6145" width="14.08984375" style="42" customWidth="1"/>
    <col min="6146" max="6150" width="15.36328125" style="42" customWidth="1"/>
    <col min="6151" max="6400" width="9.08984375" style="42"/>
    <col min="6401" max="6401" width="14.08984375" style="42" customWidth="1"/>
    <col min="6402" max="6406" width="15.36328125" style="42" customWidth="1"/>
    <col min="6407" max="6656" width="9.08984375" style="42"/>
    <col min="6657" max="6657" width="14.08984375" style="42" customWidth="1"/>
    <col min="6658" max="6662" width="15.36328125" style="42" customWidth="1"/>
    <col min="6663" max="6912" width="9.08984375" style="42"/>
    <col min="6913" max="6913" width="14.08984375" style="42" customWidth="1"/>
    <col min="6914" max="6918" width="15.36328125" style="42" customWidth="1"/>
    <col min="6919" max="7168" width="9.08984375" style="42"/>
    <col min="7169" max="7169" width="14.08984375" style="42" customWidth="1"/>
    <col min="7170" max="7174" width="15.36328125" style="42" customWidth="1"/>
    <col min="7175" max="7424" width="9.08984375" style="42"/>
    <col min="7425" max="7425" width="14.08984375" style="42" customWidth="1"/>
    <col min="7426" max="7430" width="15.36328125" style="42" customWidth="1"/>
    <col min="7431" max="7680" width="9.08984375" style="42"/>
    <col min="7681" max="7681" width="14.08984375" style="42" customWidth="1"/>
    <col min="7682" max="7686" width="15.36328125" style="42" customWidth="1"/>
    <col min="7687" max="7936" width="9.08984375" style="42"/>
    <col min="7937" max="7937" width="14.08984375" style="42" customWidth="1"/>
    <col min="7938" max="7942" width="15.36328125" style="42" customWidth="1"/>
    <col min="7943" max="8192" width="9.08984375" style="42"/>
    <col min="8193" max="8193" width="14.08984375" style="42" customWidth="1"/>
    <col min="8194" max="8198" width="15.36328125" style="42" customWidth="1"/>
    <col min="8199" max="8448" width="9.08984375" style="42"/>
    <col min="8449" max="8449" width="14.08984375" style="42" customWidth="1"/>
    <col min="8450" max="8454" width="15.36328125" style="42" customWidth="1"/>
    <col min="8455" max="8704" width="9.08984375" style="42"/>
    <col min="8705" max="8705" width="14.08984375" style="42" customWidth="1"/>
    <col min="8706" max="8710" width="15.36328125" style="42" customWidth="1"/>
    <col min="8711" max="8960" width="9.08984375" style="42"/>
    <col min="8961" max="8961" width="14.08984375" style="42" customWidth="1"/>
    <col min="8962" max="8966" width="15.36328125" style="42" customWidth="1"/>
    <col min="8967" max="9216" width="9.08984375" style="42"/>
    <col min="9217" max="9217" width="14.08984375" style="42" customWidth="1"/>
    <col min="9218" max="9222" width="15.36328125" style="42" customWidth="1"/>
    <col min="9223" max="9472" width="9.08984375" style="42"/>
    <col min="9473" max="9473" width="14.08984375" style="42" customWidth="1"/>
    <col min="9474" max="9478" width="15.36328125" style="42" customWidth="1"/>
    <col min="9479" max="9728" width="9.08984375" style="42"/>
    <col min="9729" max="9729" width="14.08984375" style="42" customWidth="1"/>
    <col min="9730" max="9734" width="15.36328125" style="42" customWidth="1"/>
    <col min="9735" max="9984" width="9.08984375" style="42"/>
    <col min="9985" max="9985" width="14.08984375" style="42" customWidth="1"/>
    <col min="9986" max="9990" width="15.36328125" style="42" customWidth="1"/>
    <col min="9991" max="10240" width="9.08984375" style="42"/>
    <col min="10241" max="10241" width="14.08984375" style="42" customWidth="1"/>
    <col min="10242" max="10246" width="15.36328125" style="42" customWidth="1"/>
    <col min="10247" max="10496" width="9.08984375" style="42"/>
    <col min="10497" max="10497" width="14.08984375" style="42" customWidth="1"/>
    <col min="10498" max="10502" width="15.36328125" style="42" customWidth="1"/>
    <col min="10503" max="10752" width="9.08984375" style="42"/>
    <col min="10753" max="10753" width="14.08984375" style="42" customWidth="1"/>
    <col min="10754" max="10758" width="15.36328125" style="42" customWidth="1"/>
    <col min="10759" max="11008" width="9.08984375" style="42"/>
    <col min="11009" max="11009" width="14.08984375" style="42" customWidth="1"/>
    <col min="11010" max="11014" width="15.36328125" style="42" customWidth="1"/>
    <col min="11015" max="11264" width="9.08984375" style="42"/>
    <col min="11265" max="11265" width="14.08984375" style="42" customWidth="1"/>
    <col min="11266" max="11270" width="15.36328125" style="42" customWidth="1"/>
    <col min="11271" max="11520" width="9.08984375" style="42"/>
    <col min="11521" max="11521" width="14.08984375" style="42" customWidth="1"/>
    <col min="11522" max="11526" width="15.36328125" style="42" customWidth="1"/>
    <col min="11527" max="11776" width="9.08984375" style="42"/>
    <col min="11777" max="11777" width="14.08984375" style="42" customWidth="1"/>
    <col min="11778" max="11782" width="15.36328125" style="42" customWidth="1"/>
    <col min="11783" max="12032" width="9.08984375" style="42"/>
    <col min="12033" max="12033" width="14.08984375" style="42" customWidth="1"/>
    <col min="12034" max="12038" width="15.36328125" style="42" customWidth="1"/>
    <col min="12039" max="12288" width="9.08984375" style="42"/>
    <col min="12289" max="12289" width="14.08984375" style="42" customWidth="1"/>
    <col min="12290" max="12294" width="15.36328125" style="42" customWidth="1"/>
    <col min="12295" max="12544" width="9.08984375" style="42"/>
    <col min="12545" max="12545" width="14.08984375" style="42" customWidth="1"/>
    <col min="12546" max="12550" width="15.36328125" style="42" customWidth="1"/>
    <col min="12551" max="12800" width="9.08984375" style="42"/>
    <col min="12801" max="12801" width="14.08984375" style="42" customWidth="1"/>
    <col min="12802" max="12806" width="15.36328125" style="42" customWidth="1"/>
    <col min="12807" max="13056" width="9.08984375" style="42"/>
    <col min="13057" max="13057" width="14.08984375" style="42" customWidth="1"/>
    <col min="13058" max="13062" width="15.36328125" style="42" customWidth="1"/>
    <col min="13063" max="13312" width="9.08984375" style="42"/>
    <col min="13313" max="13313" width="14.08984375" style="42" customWidth="1"/>
    <col min="13314" max="13318" width="15.36328125" style="42" customWidth="1"/>
    <col min="13319" max="13568" width="9.08984375" style="42"/>
    <col min="13569" max="13569" width="14.08984375" style="42" customWidth="1"/>
    <col min="13570" max="13574" width="15.36328125" style="42" customWidth="1"/>
    <col min="13575" max="13824" width="9.08984375" style="42"/>
    <col min="13825" max="13825" width="14.08984375" style="42" customWidth="1"/>
    <col min="13826" max="13830" width="15.36328125" style="42" customWidth="1"/>
    <col min="13831" max="14080" width="9.08984375" style="42"/>
    <col min="14081" max="14081" width="14.08984375" style="42" customWidth="1"/>
    <col min="14082" max="14086" width="15.36328125" style="42" customWidth="1"/>
    <col min="14087" max="14336" width="9.08984375" style="42"/>
    <col min="14337" max="14337" width="14.08984375" style="42" customWidth="1"/>
    <col min="14338" max="14342" width="15.36328125" style="42" customWidth="1"/>
    <col min="14343" max="14592" width="9.08984375" style="42"/>
    <col min="14593" max="14593" width="14.08984375" style="42" customWidth="1"/>
    <col min="14594" max="14598" width="15.36328125" style="42" customWidth="1"/>
    <col min="14599" max="14848" width="9.08984375" style="42"/>
    <col min="14849" max="14849" width="14.08984375" style="42" customWidth="1"/>
    <col min="14850" max="14854" width="15.36328125" style="42" customWidth="1"/>
    <col min="14855" max="15104" width="9.08984375" style="42"/>
    <col min="15105" max="15105" width="14.08984375" style="42" customWidth="1"/>
    <col min="15106" max="15110" width="15.36328125" style="42" customWidth="1"/>
    <col min="15111" max="15360" width="9.08984375" style="42"/>
    <col min="15361" max="15361" width="14.08984375" style="42" customWidth="1"/>
    <col min="15362" max="15366" width="15.36328125" style="42" customWidth="1"/>
    <col min="15367" max="15616" width="9.08984375" style="42"/>
    <col min="15617" max="15617" width="14.08984375" style="42" customWidth="1"/>
    <col min="15618" max="15622" width="15.36328125" style="42" customWidth="1"/>
    <col min="15623" max="15872" width="9.08984375" style="42"/>
    <col min="15873" max="15873" width="14.08984375" style="42" customWidth="1"/>
    <col min="15874" max="15878" width="15.36328125" style="42" customWidth="1"/>
    <col min="15879" max="16128" width="9.08984375" style="42"/>
    <col min="16129" max="16129" width="14.08984375" style="42" customWidth="1"/>
    <col min="16130" max="16134" width="15.36328125" style="42" customWidth="1"/>
    <col min="16135" max="16384" width="9.08984375" style="42"/>
  </cols>
  <sheetData>
    <row r="1" spans="1:6" ht="11" thickTop="1">
      <c r="A1" s="258" t="s">
        <v>197</v>
      </c>
      <c r="B1" s="259"/>
      <c r="C1" s="259"/>
      <c r="D1" s="259"/>
      <c r="E1" s="259"/>
      <c r="F1" s="260"/>
    </row>
    <row r="2" spans="1:6" s="1" customFormat="1" ht="42.75" customHeight="1">
      <c r="A2" s="69" t="s">
        <v>198</v>
      </c>
      <c r="B2" s="70" t="s">
        <v>199</v>
      </c>
      <c r="C2" s="70" t="s">
        <v>200</v>
      </c>
      <c r="D2" s="70" t="s">
        <v>201</v>
      </c>
      <c r="E2" s="70" t="s">
        <v>202</v>
      </c>
      <c r="F2" s="71" t="s">
        <v>203</v>
      </c>
    </row>
    <row r="3" spans="1:6">
      <c r="A3" s="72" t="s">
        <v>204</v>
      </c>
      <c r="B3" s="82" t="s">
        <v>284</v>
      </c>
      <c r="C3" s="82" t="s">
        <v>284</v>
      </c>
      <c r="D3" s="82" t="s">
        <v>284</v>
      </c>
      <c r="E3" s="82" t="s">
        <v>284</v>
      </c>
      <c r="F3" s="80" t="s">
        <v>284</v>
      </c>
    </row>
    <row r="4" spans="1:6">
      <c r="A4" s="73" t="s">
        <v>205</v>
      </c>
      <c r="B4" s="78" t="s">
        <v>284</v>
      </c>
      <c r="C4" s="78" t="s">
        <v>284</v>
      </c>
      <c r="D4" s="78" t="s">
        <v>284</v>
      </c>
      <c r="E4" s="78" t="s">
        <v>284</v>
      </c>
      <c r="F4" s="79" t="s">
        <v>284</v>
      </c>
    </row>
    <row r="5" spans="1:6">
      <c r="A5" s="74" t="s">
        <v>28</v>
      </c>
      <c r="B5" s="82" t="s">
        <v>284</v>
      </c>
      <c r="C5" s="82" t="s">
        <v>284</v>
      </c>
      <c r="D5" s="82" t="s">
        <v>284</v>
      </c>
      <c r="E5" s="82" t="s">
        <v>284</v>
      </c>
      <c r="F5" s="80" t="s">
        <v>284</v>
      </c>
    </row>
    <row r="6" spans="1:6">
      <c r="A6" s="73" t="s">
        <v>206</v>
      </c>
      <c r="B6" s="76" t="s">
        <v>284</v>
      </c>
      <c r="C6" s="76" t="s">
        <v>284</v>
      </c>
      <c r="D6" s="76" t="s">
        <v>284</v>
      </c>
      <c r="E6" s="76" t="s">
        <v>284</v>
      </c>
      <c r="F6" s="77" t="s">
        <v>284</v>
      </c>
    </row>
    <row r="7" spans="1:6">
      <c r="A7" s="74" t="s">
        <v>31</v>
      </c>
      <c r="B7" s="82" t="s">
        <v>284</v>
      </c>
      <c r="C7" s="82" t="s">
        <v>284</v>
      </c>
      <c r="D7" s="82" t="s">
        <v>284</v>
      </c>
      <c r="E7" s="82" t="s">
        <v>284</v>
      </c>
      <c r="F7" s="80" t="s">
        <v>284</v>
      </c>
    </row>
    <row r="8" spans="1:6">
      <c r="A8" s="75" t="s">
        <v>207</v>
      </c>
      <c r="B8" s="78" t="s">
        <v>284</v>
      </c>
      <c r="C8" s="78" t="s">
        <v>284</v>
      </c>
      <c r="D8" s="78" t="s">
        <v>284</v>
      </c>
      <c r="E8" s="78" t="s">
        <v>284</v>
      </c>
      <c r="F8" s="79" t="s">
        <v>284</v>
      </c>
    </row>
    <row r="9" spans="1:6">
      <c r="A9" s="74" t="s">
        <v>34</v>
      </c>
      <c r="B9" s="82" t="s">
        <v>284</v>
      </c>
      <c r="C9" s="82" t="s">
        <v>284</v>
      </c>
      <c r="D9" s="82" t="s">
        <v>284</v>
      </c>
      <c r="E9" s="82" t="s">
        <v>284</v>
      </c>
      <c r="F9" s="80" t="s">
        <v>284</v>
      </c>
    </row>
    <row r="10" spans="1:6">
      <c r="A10" s="75" t="s">
        <v>208</v>
      </c>
      <c r="B10" s="78" t="s">
        <v>284</v>
      </c>
      <c r="C10" s="78" t="s">
        <v>284</v>
      </c>
      <c r="D10" s="78" t="s">
        <v>284</v>
      </c>
      <c r="E10" s="78" t="s">
        <v>284</v>
      </c>
      <c r="F10" s="79" t="s">
        <v>284</v>
      </c>
    </row>
    <row r="11" spans="1:6">
      <c r="A11" s="74" t="s">
        <v>209</v>
      </c>
      <c r="B11" s="82" t="s">
        <v>284</v>
      </c>
      <c r="C11" s="82" t="s">
        <v>284</v>
      </c>
      <c r="D11" s="82" t="s">
        <v>284</v>
      </c>
      <c r="E11" s="82" t="s">
        <v>284</v>
      </c>
      <c r="F11" s="80" t="s">
        <v>284</v>
      </c>
    </row>
    <row r="12" spans="1:6">
      <c r="A12" s="75" t="s">
        <v>210</v>
      </c>
      <c r="B12" s="76" t="s">
        <v>284</v>
      </c>
      <c r="C12" s="76" t="s">
        <v>284</v>
      </c>
      <c r="D12" s="76" t="s">
        <v>284</v>
      </c>
      <c r="E12" s="76" t="s">
        <v>284</v>
      </c>
      <c r="F12" s="77" t="s">
        <v>284</v>
      </c>
    </row>
    <row r="13" spans="1:6">
      <c r="A13" s="74" t="s">
        <v>143</v>
      </c>
      <c r="B13" s="82" t="s">
        <v>284</v>
      </c>
      <c r="C13" s="82" t="s">
        <v>284</v>
      </c>
      <c r="D13" s="82" t="s">
        <v>284</v>
      </c>
      <c r="E13" s="82" t="s">
        <v>284</v>
      </c>
      <c r="F13" s="80" t="s">
        <v>284</v>
      </c>
    </row>
    <row r="14" spans="1:6">
      <c r="A14" s="75" t="s">
        <v>40</v>
      </c>
      <c r="B14" s="78" t="s">
        <v>284</v>
      </c>
      <c r="C14" s="78" t="s">
        <v>284</v>
      </c>
      <c r="D14" s="78" t="s">
        <v>284</v>
      </c>
      <c r="E14" s="78" t="s">
        <v>284</v>
      </c>
      <c r="F14" s="79" t="s">
        <v>284</v>
      </c>
    </row>
    <row r="15" spans="1:6">
      <c r="A15" s="74" t="s">
        <v>211</v>
      </c>
      <c r="B15" s="82" t="s">
        <v>284</v>
      </c>
      <c r="C15" s="82" t="s">
        <v>284</v>
      </c>
      <c r="D15" s="82" t="s">
        <v>284</v>
      </c>
      <c r="E15" s="82" t="s">
        <v>284</v>
      </c>
      <c r="F15" s="80" t="s">
        <v>284</v>
      </c>
    </row>
    <row r="16" spans="1:6">
      <c r="A16" s="75" t="s">
        <v>212</v>
      </c>
      <c r="B16" s="78" t="s">
        <v>284</v>
      </c>
      <c r="C16" s="78" t="s">
        <v>284</v>
      </c>
      <c r="D16" s="78" t="s">
        <v>284</v>
      </c>
      <c r="E16" s="78" t="s">
        <v>284</v>
      </c>
      <c r="F16" s="79" t="s">
        <v>284</v>
      </c>
    </row>
    <row r="17" spans="1:6" ht="10.5">
      <c r="A17" s="74" t="s">
        <v>43</v>
      </c>
      <c r="B17" s="82" t="s">
        <v>284</v>
      </c>
      <c r="C17" s="82" t="s">
        <v>284</v>
      </c>
      <c r="D17" s="82" t="s">
        <v>284</v>
      </c>
      <c r="E17" s="82" t="s">
        <v>284</v>
      </c>
      <c r="F17" s="173" t="s">
        <v>285</v>
      </c>
    </row>
    <row r="18" spans="1:6">
      <c r="A18" s="75" t="s">
        <v>44</v>
      </c>
      <c r="B18" s="78" t="s">
        <v>284</v>
      </c>
      <c r="C18" s="78" t="s">
        <v>284</v>
      </c>
      <c r="D18" s="78" t="s">
        <v>284</v>
      </c>
      <c r="E18" s="78" t="s">
        <v>284</v>
      </c>
      <c r="F18" s="79" t="s">
        <v>284</v>
      </c>
    </row>
    <row r="19" spans="1:6">
      <c r="A19" s="74" t="s">
        <v>45</v>
      </c>
      <c r="B19" s="82" t="s">
        <v>284</v>
      </c>
      <c r="C19" s="82" t="s">
        <v>284</v>
      </c>
      <c r="D19" s="82" t="s">
        <v>284</v>
      </c>
      <c r="E19" s="82" t="s">
        <v>284</v>
      </c>
      <c r="F19" s="80" t="s">
        <v>284</v>
      </c>
    </row>
    <row r="20" spans="1:6">
      <c r="A20" s="73" t="s">
        <v>46</v>
      </c>
      <c r="B20" s="78" t="s">
        <v>284</v>
      </c>
      <c r="C20" s="78" t="s">
        <v>284</v>
      </c>
      <c r="D20" s="78" t="s">
        <v>284</v>
      </c>
      <c r="E20" s="78" t="s">
        <v>284</v>
      </c>
      <c r="F20" s="79" t="s">
        <v>284</v>
      </c>
    </row>
    <row r="21" spans="1:6" ht="10.5">
      <c r="A21" s="74" t="s">
        <v>47</v>
      </c>
      <c r="B21" s="82" t="s">
        <v>284</v>
      </c>
      <c r="C21" s="82" t="s">
        <v>284</v>
      </c>
      <c r="D21" s="82" t="s">
        <v>284</v>
      </c>
      <c r="E21" s="82" t="s">
        <v>284</v>
      </c>
      <c r="F21" s="173" t="s">
        <v>285</v>
      </c>
    </row>
    <row r="22" spans="1:6">
      <c r="A22" s="75" t="s">
        <v>48</v>
      </c>
      <c r="B22" s="78" t="s">
        <v>284</v>
      </c>
      <c r="C22" s="78" t="s">
        <v>284</v>
      </c>
      <c r="D22" s="78" t="s">
        <v>284</v>
      </c>
      <c r="E22" s="78" t="s">
        <v>284</v>
      </c>
      <c r="F22" s="79" t="s">
        <v>284</v>
      </c>
    </row>
    <row r="23" spans="1:6">
      <c r="A23" s="74" t="s">
        <v>49</v>
      </c>
      <c r="B23" s="82" t="s">
        <v>284</v>
      </c>
      <c r="C23" s="82" t="s">
        <v>284</v>
      </c>
      <c r="D23" s="82" t="s">
        <v>284</v>
      </c>
      <c r="E23" s="82" t="s">
        <v>284</v>
      </c>
      <c r="F23" s="80" t="s">
        <v>284</v>
      </c>
    </row>
    <row r="24" spans="1:6">
      <c r="A24" s="73" t="s">
        <v>213</v>
      </c>
      <c r="B24" s="78" t="s">
        <v>284</v>
      </c>
      <c r="C24" s="78" t="s">
        <v>284</v>
      </c>
      <c r="D24" s="78" t="s">
        <v>284</v>
      </c>
      <c r="E24" s="78" t="s">
        <v>284</v>
      </c>
      <c r="F24" s="79" t="s">
        <v>284</v>
      </c>
    </row>
    <row r="25" spans="1:6">
      <c r="A25" s="74" t="s">
        <v>51</v>
      </c>
      <c r="B25" s="82" t="s">
        <v>284</v>
      </c>
      <c r="C25" s="82" t="s">
        <v>284</v>
      </c>
      <c r="D25" s="82" t="s">
        <v>284</v>
      </c>
      <c r="E25" s="82" t="s">
        <v>284</v>
      </c>
      <c r="F25" s="80" t="s">
        <v>284</v>
      </c>
    </row>
    <row r="26" spans="1:6">
      <c r="A26" s="73" t="s">
        <v>214</v>
      </c>
      <c r="B26" s="78" t="s">
        <v>284</v>
      </c>
      <c r="C26" s="78" t="s">
        <v>284</v>
      </c>
      <c r="D26" s="78" t="s">
        <v>284</v>
      </c>
      <c r="E26" s="78" t="s">
        <v>284</v>
      </c>
      <c r="F26" s="79" t="s">
        <v>284</v>
      </c>
    </row>
    <row r="27" spans="1:6" ht="10.5">
      <c r="A27" s="81" t="s">
        <v>53</v>
      </c>
      <c r="B27" s="82" t="s">
        <v>284</v>
      </c>
      <c r="C27" s="171" t="s">
        <v>285</v>
      </c>
      <c r="D27" s="171" t="s">
        <v>285</v>
      </c>
      <c r="E27" s="171" t="s">
        <v>285</v>
      </c>
      <c r="F27" s="80" t="s">
        <v>284</v>
      </c>
    </row>
    <row r="28" spans="1:6">
      <c r="A28" s="73" t="s">
        <v>215</v>
      </c>
      <c r="B28" s="78" t="s">
        <v>284</v>
      </c>
      <c r="C28" s="78" t="s">
        <v>284</v>
      </c>
      <c r="D28" s="78" t="s">
        <v>284</v>
      </c>
      <c r="E28" s="78" t="s">
        <v>284</v>
      </c>
      <c r="F28" s="79" t="s">
        <v>284</v>
      </c>
    </row>
    <row r="29" spans="1:6">
      <c r="A29" s="81" t="s">
        <v>55</v>
      </c>
      <c r="B29" s="82" t="s">
        <v>284</v>
      </c>
      <c r="C29" s="82" t="s">
        <v>284</v>
      </c>
      <c r="D29" s="82" t="s">
        <v>284</v>
      </c>
      <c r="E29" s="82" t="s">
        <v>284</v>
      </c>
      <c r="F29" s="80" t="s">
        <v>284</v>
      </c>
    </row>
    <row r="30" spans="1:6">
      <c r="A30" s="75" t="s">
        <v>56</v>
      </c>
      <c r="B30" s="78" t="s">
        <v>284</v>
      </c>
      <c r="C30" s="78" t="s">
        <v>284</v>
      </c>
      <c r="D30" s="78" t="s">
        <v>284</v>
      </c>
      <c r="E30" s="78" t="s">
        <v>284</v>
      </c>
      <c r="F30" s="79" t="s">
        <v>284</v>
      </c>
    </row>
    <row r="31" spans="1:6">
      <c r="A31" s="74" t="s">
        <v>57</v>
      </c>
      <c r="B31" s="82" t="s">
        <v>284</v>
      </c>
      <c r="C31" s="82" t="s">
        <v>284</v>
      </c>
      <c r="D31" s="82" t="s">
        <v>284</v>
      </c>
      <c r="E31" s="82" t="s">
        <v>284</v>
      </c>
      <c r="F31" s="80" t="s">
        <v>284</v>
      </c>
    </row>
    <row r="32" spans="1:6" ht="10.5">
      <c r="A32" s="75" t="s">
        <v>58</v>
      </c>
      <c r="B32" s="78" t="s">
        <v>284</v>
      </c>
      <c r="C32" s="78" t="s">
        <v>284</v>
      </c>
      <c r="D32" s="78" t="s">
        <v>284</v>
      </c>
      <c r="E32" s="78" t="s">
        <v>284</v>
      </c>
      <c r="F32" s="174" t="s">
        <v>285</v>
      </c>
    </row>
    <row r="33" spans="1:6">
      <c r="A33" s="83" t="s">
        <v>216</v>
      </c>
      <c r="B33" s="84" t="s">
        <v>284</v>
      </c>
      <c r="C33" s="84" t="s">
        <v>284</v>
      </c>
      <c r="D33" s="84" t="s">
        <v>284</v>
      </c>
      <c r="E33" s="84" t="s">
        <v>284</v>
      </c>
      <c r="F33" s="85" t="s">
        <v>284</v>
      </c>
    </row>
    <row r="34" spans="1:6">
      <c r="A34" s="75" t="s">
        <v>217</v>
      </c>
      <c r="B34" s="78" t="s">
        <v>284</v>
      </c>
      <c r="C34" s="78" t="s">
        <v>284</v>
      </c>
      <c r="D34" s="78" t="s">
        <v>284</v>
      </c>
      <c r="E34" s="78" t="s">
        <v>284</v>
      </c>
      <c r="F34" s="79" t="s">
        <v>284</v>
      </c>
    </row>
    <row r="35" spans="1:6">
      <c r="A35" s="86" t="s">
        <v>61</v>
      </c>
      <c r="B35" s="84" t="s">
        <v>284</v>
      </c>
      <c r="C35" s="84" t="s">
        <v>284</v>
      </c>
      <c r="D35" s="84" t="s">
        <v>284</v>
      </c>
      <c r="E35" s="84" t="s">
        <v>284</v>
      </c>
      <c r="F35" s="85" t="s">
        <v>284</v>
      </c>
    </row>
    <row r="36" spans="1:6">
      <c r="A36" s="75" t="s">
        <v>218</v>
      </c>
      <c r="B36" s="78" t="s">
        <v>284</v>
      </c>
      <c r="C36" s="78" t="s">
        <v>284</v>
      </c>
      <c r="D36" s="78" t="s">
        <v>284</v>
      </c>
      <c r="E36" s="78" t="s">
        <v>284</v>
      </c>
      <c r="F36" s="79" t="s">
        <v>284</v>
      </c>
    </row>
    <row r="37" spans="1:6">
      <c r="A37" s="86" t="s">
        <v>219</v>
      </c>
      <c r="B37" s="84" t="s">
        <v>284</v>
      </c>
      <c r="C37" s="84" t="s">
        <v>284</v>
      </c>
      <c r="D37" s="84" t="s">
        <v>284</v>
      </c>
      <c r="E37" s="84" t="s">
        <v>284</v>
      </c>
      <c r="F37" s="85" t="s">
        <v>284</v>
      </c>
    </row>
    <row r="38" spans="1:6">
      <c r="A38" s="75" t="s">
        <v>64</v>
      </c>
      <c r="B38" s="78" t="s">
        <v>284</v>
      </c>
      <c r="C38" s="78" t="s">
        <v>284</v>
      </c>
      <c r="D38" s="78" t="s">
        <v>284</v>
      </c>
      <c r="E38" s="78" t="s">
        <v>284</v>
      </c>
      <c r="F38" s="79" t="s">
        <v>284</v>
      </c>
    </row>
    <row r="39" spans="1:6">
      <c r="A39" s="86" t="s">
        <v>65</v>
      </c>
      <c r="B39" s="84" t="s">
        <v>284</v>
      </c>
      <c r="C39" s="84" t="s">
        <v>284</v>
      </c>
      <c r="D39" s="84" t="s">
        <v>284</v>
      </c>
      <c r="E39" s="84" t="s">
        <v>284</v>
      </c>
      <c r="F39" s="85" t="s">
        <v>284</v>
      </c>
    </row>
    <row r="40" spans="1:6" ht="10.5">
      <c r="A40" s="75" t="s">
        <v>66</v>
      </c>
      <c r="B40" s="78" t="s">
        <v>284</v>
      </c>
      <c r="C40" s="78" t="s">
        <v>284</v>
      </c>
      <c r="D40" s="78" t="s">
        <v>284</v>
      </c>
      <c r="E40" s="78" t="s">
        <v>284</v>
      </c>
      <c r="F40" s="174" t="s">
        <v>285</v>
      </c>
    </row>
    <row r="41" spans="1:6">
      <c r="A41" s="86" t="s">
        <v>220</v>
      </c>
      <c r="B41" s="84" t="s">
        <v>284</v>
      </c>
      <c r="C41" s="84" t="s">
        <v>284</v>
      </c>
      <c r="D41" s="84" t="s">
        <v>284</v>
      </c>
      <c r="E41" s="84" t="s">
        <v>284</v>
      </c>
      <c r="F41" s="85" t="s">
        <v>284</v>
      </c>
    </row>
    <row r="42" spans="1:6">
      <c r="A42" s="75" t="s">
        <v>68</v>
      </c>
      <c r="B42" s="78" t="s">
        <v>284</v>
      </c>
      <c r="C42" s="78" t="s">
        <v>284</v>
      </c>
      <c r="D42" s="78" t="s">
        <v>284</v>
      </c>
      <c r="E42" s="78" t="s">
        <v>284</v>
      </c>
      <c r="F42" s="79" t="s">
        <v>284</v>
      </c>
    </row>
    <row r="43" spans="1:6">
      <c r="A43" s="86" t="s">
        <v>221</v>
      </c>
      <c r="B43" s="84" t="s">
        <v>284</v>
      </c>
      <c r="C43" s="84" t="s">
        <v>284</v>
      </c>
      <c r="D43" s="84" t="s">
        <v>284</v>
      </c>
      <c r="E43" s="84" t="s">
        <v>284</v>
      </c>
      <c r="F43" s="85" t="s">
        <v>284</v>
      </c>
    </row>
    <row r="44" spans="1:6">
      <c r="A44" s="75" t="s">
        <v>222</v>
      </c>
      <c r="B44" s="78" t="s">
        <v>284</v>
      </c>
      <c r="C44" s="78" t="s">
        <v>284</v>
      </c>
      <c r="D44" s="78" t="s">
        <v>284</v>
      </c>
      <c r="E44" s="78" t="s">
        <v>284</v>
      </c>
      <c r="F44" s="79" t="s">
        <v>284</v>
      </c>
    </row>
    <row r="45" spans="1:6" ht="10.5">
      <c r="A45" s="83" t="s">
        <v>72</v>
      </c>
      <c r="B45" s="84" t="s">
        <v>284</v>
      </c>
      <c r="C45" s="84" t="s">
        <v>284</v>
      </c>
      <c r="D45" s="84" t="s">
        <v>284</v>
      </c>
      <c r="E45" s="84" t="s">
        <v>284</v>
      </c>
      <c r="F45" s="175" t="s">
        <v>285</v>
      </c>
    </row>
    <row r="46" spans="1:6">
      <c r="A46" s="75" t="s">
        <v>223</v>
      </c>
      <c r="B46" s="78" t="s">
        <v>284</v>
      </c>
      <c r="C46" s="78" t="s">
        <v>284</v>
      </c>
      <c r="D46" s="78" t="s">
        <v>284</v>
      </c>
      <c r="E46" s="78" t="s">
        <v>284</v>
      </c>
      <c r="F46" s="79" t="s">
        <v>284</v>
      </c>
    </row>
    <row r="47" spans="1:6" ht="10.5">
      <c r="A47" s="86" t="s">
        <v>74</v>
      </c>
      <c r="B47" s="84" t="s">
        <v>284</v>
      </c>
      <c r="C47" s="84" t="s">
        <v>284</v>
      </c>
      <c r="D47" s="172" t="s">
        <v>285</v>
      </c>
      <c r="E47" s="84" t="s">
        <v>284</v>
      </c>
      <c r="F47" s="85" t="s">
        <v>284</v>
      </c>
    </row>
    <row r="48" spans="1:6" ht="10.5">
      <c r="A48" s="75" t="s">
        <v>75</v>
      </c>
      <c r="B48" s="78" t="s">
        <v>284</v>
      </c>
      <c r="C48" s="78" t="s">
        <v>284</v>
      </c>
      <c r="D48" s="78" t="s">
        <v>284</v>
      </c>
      <c r="E48" s="78" t="s">
        <v>284</v>
      </c>
      <c r="F48" s="174" t="s">
        <v>285</v>
      </c>
    </row>
    <row r="49" spans="1:6">
      <c r="A49" s="86" t="s">
        <v>299</v>
      </c>
      <c r="B49" s="84" t="s">
        <v>284</v>
      </c>
      <c r="C49" s="84" t="s">
        <v>284</v>
      </c>
      <c r="D49" s="84" t="s">
        <v>284</v>
      </c>
      <c r="E49" s="84" t="s">
        <v>284</v>
      </c>
      <c r="F49" s="85" t="s">
        <v>284</v>
      </c>
    </row>
    <row r="50" spans="1:6">
      <c r="A50" s="75" t="s">
        <v>224</v>
      </c>
      <c r="B50" s="78" t="s">
        <v>284</v>
      </c>
      <c r="C50" s="78" t="s">
        <v>284</v>
      </c>
      <c r="D50" s="78" t="s">
        <v>284</v>
      </c>
      <c r="E50" s="78" t="s">
        <v>284</v>
      </c>
      <c r="F50" s="79" t="s">
        <v>284</v>
      </c>
    </row>
    <row r="51" spans="1:6">
      <c r="A51" s="83" t="s">
        <v>84</v>
      </c>
      <c r="B51" s="84" t="s">
        <v>284</v>
      </c>
      <c r="C51" s="84" t="s">
        <v>284</v>
      </c>
      <c r="D51" s="84" t="s">
        <v>284</v>
      </c>
      <c r="E51" s="84" t="s">
        <v>284</v>
      </c>
      <c r="F51" s="85" t="s">
        <v>284</v>
      </c>
    </row>
    <row r="52" spans="1:6">
      <c r="A52" s="75" t="s">
        <v>85</v>
      </c>
      <c r="B52" s="78" t="s">
        <v>284</v>
      </c>
      <c r="C52" s="78" t="s">
        <v>284</v>
      </c>
      <c r="D52" s="78" t="s">
        <v>284</v>
      </c>
      <c r="E52" s="78" t="s">
        <v>284</v>
      </c>
      <c r="F52" s="79" t="s">
        <v>284</v>
      </c>
    </row>
    <row r="53" spans="1:6" ht="10.5">
      <c r="A53" s="86" t="s">
        <v>87</v>
      </c>
      <c r="B53" s="84" t="s">
        <v>284</v>
      </c>
      <c r="C53" s="84" t="s">
        <v>284</v>
      </c>
      <c r="D53" s="84" t="s">
        <v>284</v>
      </c>
      <c r="E53" s="84" t="s">
        <v>284</v>
      </c>
      <c r="F53" s="175" t="s">
        <v>285</v>
      </c>
    </row>
    <row r="54" spans="1:6">
      <c r="A54" s="75" t="s">
        <v>88</v>
      </c>
      <c r="B54" s="78" t="s">
        <v>284</v>
      </c>
      <c r="C54" s="78" t="s">
        <v>284</v>
      </c>
      <c r="D54" s="78" t="s">
        <v>284</v>
      </c>
      <c r="E54" s="78" t="s">
        <v>284</v>
      </c>
      <c r="F54" s="79" t="s">
        <v>284</v>
      </c>
    </row>
    <row r="55" spans="1:6">
      <c r="A55" s="83" t="s">
        <v>89</v>
      </c>
      <c r="B55" s="84" t="s">
        <v>284</v>
      </c>
      <c r="C55" s="84" t="s">
        <v>284</v>
      </c>
      <c r="D55" s="84" t="s">
        <v>284</v>
      </c>
      <c r="E55" s="84" t="s">
        <v>284</v>
      </c>
      <c r="F55" s="85" t="s">
        <v>284</v>
      </c>
    </row>
    <row r="56" spans="1:6">
      <c r="A56" s="75" t="s">
        <v>90</v>
      </c>
      <c r="B56" s="78" t="s">
        <v>284</v>
      </c>
      <c r="C56" s="78" t="s">
        <v>284</v>
      </c>
      <c r="D56" s="78" t="s">
        <v>284</v>
      </c>
      <c r="E56" s="78" t="s">
        <v>284</v>
      </c>
      <c r="F56" s="79" t="s">
        <v>284</v>
      </c>
    </row>
    <row r="57" spans="1:6">
      <c r="A57" s="86" t="s">
        <v>91</v>
      </c>
      <c r="B57" s="84" t="s">
        <v>284</v>
      </c>
      <c r="C57" s="84" t="s">
        <v>284</v>
      </c>
      <c r="D57" s="84" t="s">
        <v>284</v>
      </c>
      <c r="E57" s="84" t="s">
        <v>284</v>
      </c>
      <c r="F57" s="85" t="s">
        <v>284</v>
      </c>
    </row>
    <row r="58" spans="1:6">
      <c r="A58" s="75" t="s">
        <v>92</v>
      </c>
      <c r="B58" s="78" t="s">
        <v>284</v>
      </c>
      <c r="C58" s="78" t="s">
        <v>284</v>
      </c>
      <c r="D58" s="78" t="s">
        <v>284</v>
      </c>
      <c r="E58" s="78" t="s">
        <v>284</v>
      </c>
      <c r="F58" s="79" t="s">
        <v>284</v>
      </c>
    </row>
    <row r="59" spans="1:6" ht="10.5">
      <c r="A59" s="83" t="s">
        <v>93</v>
      </c>
      <c r="B59" s="84" t="s">
        <v>284</v>
      </c>
      <c r="C59" s="84" t="s">
        <v>284</v>
      </c>
      <c r="D59" s="84" t="s">
        <v>284</v>
      </c>
      <c r="E59" s="84" t="s">
        <v>284</v>
      </c>
      <c r="F59" s="175" t="s">
        <v>285</v>
      </c>
    </row>
    <row r="60" spans="1:6">
      <c r="A60" s="75" t="s">
        <v>225</v>
      </c>
      <c r="B60" s="78" t="s">
        <v>284</v>
      </c>
      <c r="C60" s="78" t="s">
        <v>284</v>
      </c>
      <c r="D60" s="78" t="s">
        <v>284</v>
      </c>
      <c r="E60" s="78" t="s">
        <v>284</v>
      </c>
      <c r="F60" s="79" t="s">
        <v>284</v>
      </c>
    </row>
    <row r="61" spans="1:6">
      <c r="A61" s="86" t="s">
        <v>95</v>
      </c>
      <c r="B61" s="84" t="s">
        <v>284</v>
      </c>
      <c r="C61" s="84" t="s">
        <v>284</v>
      </c>
      <c r="D61" s="84" t="s">
        <v>284</v>
      </c>
      <c r="E61" s="84" t="s">
        <v>284</v>
      </c>
      <c r="F61" s="85" t="s">
        <v>284</v>
      </c>
    </row>
    <row r="62" spans="1:6">
      <c r="A62" s="75" t="s">
        <v>96</v>
      </c>
      <c r="B62" s="78" t="s">
        <v>284</v>
      </c>
      <c r="C62" s="78" t="s">
        <v>284</v>
      </c>
      <c r="D62" s="78" t="s">
        <v>284</v>
      </c>
      <c r="E62" s="78" t="s">
        <v>284</v>
      </c>
      <c r="F62" s="79" t="s">
        <v>284</v>
      </c>
    </row>
    <row r="63" spans="1:6" ht="10.5">
      <c r="A63" s="83" t="s">
        <v>97</v>
      </c>
      <c r="B63" s="84" t="s">
        <v>284</v>
      </c>
      <c r="C63" s="84" t="s">
        <v>284</v>
      </c>
      <c r="D63" s="84" t="s">
        <v>284</v>
      </c>
      <c r="E63" s="84" t="s">
        <v>284</v>
      </c>
      <c r="F63" s="175" t="s">
        <v>285</v>
      </c>
    </row>
    <row r="64" spans="1:6">
      <c r="A64" s="75" t="s">
        <v>196</v>
      </c>
      <c r="B64" s="78" t="s">
        <v>284</v>
      </c>
      <c r="C64" s="78" t="s">
        <v>284</v>
      </c>
      <c r="D64" s="78" t="s">
        <v>284</v>
      </c>
      <c r="E64" s="78" t="s">
        <v>284</v>
      </c>
      <c r="F64" s="79" t="s">
        <v>284</v>
      </c>
    </row>
    <row r="65" spans="1:6" ht="10.5">
      <c r="A65" s="261" t="s">
        <v>100</v>
      </c>
      <c r="B65" s="262"/>
      <c r="C65" s="262"/>
      <c r="D65" s="262"/>
      <c r="E65" s="262"/>
      <c r="F65" s="263"/>
    </row>
    <row r="66" spans="1:6" ht="23.25" customHeight="1" thickBot="1">
      <c r="A66" s="264" t="s">
        <v>226</v>
      </c>
      <c r="B66" s="244"/>
      <c r="C66" s="244"/>
      <c r="D66" s="244"/>
      <c r="E66" s="244"/>
      <c r="F66" s="245"/>
    </row>
    <row r="67" spans="1:6" ht="10.5" thickTop="1"/>
  </sheetData>
  <sheetProtection algorithmName="SHA-512" hashValue="3Ut6qFyfk0c5UYAy0V9u+U0Nno84Fd+2BQrVGEEXFAm8i3wgTotJDfUwe5yzI3/d9jz4YFC/kG4K3boecJ/GZQ==" saltValue="KpYY0LnUBO6IVBK5PvZdxw==" spinCount="100000" sheet="1" objects="1" scenarios="1"/>
  <mergeCells count="3">
    <mergeCell ref="A1:F1"/>
    <mergeCell ref="A65:F65"/>
    <mergeCell ref="A66:F66"/>
  </mergeCells>
  <pageMargins left="0.25" right="0.25" top="0.75" bottom="0.75" header="0.3" footer="0.3"/>
  <pageSetup paperSize="5" scale="66"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69"/>
  <sheetViews>
    <sheetView workbookViewId="0">
      <selection sqref="A1:N1"/>
    </sheetView>
  </sheetViews>
  <sheetFormatPr defaultRowHeight="14.5"/>
  <cols>
    <col min="1" max="1" width="14.08984375" style="87" customWidth="1"/>
    <col min="2" max="14" width="12.36328125" style="87" customWidth="1"/>
    <col min="15" max="256" width="9.08984375" style="87"/>
    <col min="257" max="257" width="14.08984375" style="87" customWidth="1"/>
    <col min="258" max="270" width="12.36328125" style="87" customWidth="1"/>
    <col min="271" max="512" width="9.08984375" style="87"/>
    <col min="513" max="513" width="14.08984375" style="87" customWidth="1"/>
    <col min="514" max="526" width="12.36328125" style="87" customWidth="1"/>
    <col min="527" max="768" width="9.08984375" style="87"/>
    <col min="769" max="769" width="14.08984375" style="87" customWidth="1"/>
    <col min="770" max="782" width="12.36328125" style="87" customWidth="1"/>
    <col min="783" max="1024" width="9.08984375" style="87"/>
    <col min="1025" max="1025" width="14.08984375" style="87" customWidth="1"/>
    <col min="1026" max="1038" width="12.36328125" style="87" customWidth="1"/>
    <col min="1039" max="1280" width="9.08984375" style="87"/>
    <col min="1281" max="1281" width="14.08984375" style="87" customWidth="1"/>
    <col min="1282" max="1294" width="12.36328125" style="87" customWidth="1"/>
    <col min="1295" max="1536" width="9.08984375" style="87"/>
    <col min="1537" max="1537" width="14.08984375" style="87" customWidth="1"/>
    <col min="1538" max="1550" width="12.36328125" style="87" customWidth="1"/>
    <col min="1551" max="1792" width="9.08984375" style="87"/>
    <col min="1793" max="1793" width="14.08984375" style="87" customWidth="1"/>
    <col min="1794" max="1806" width="12.36328125" style="87" customWidth="1"/>
    <col min="1807" max="2048" width="9.08984375" style="87"/>
    <col min="2049" max="2049" width="14.08984375" style="87" customWidth="1"/>
    <col min="2050" max="2062" width="12.36328125" style="87" customWidth="1"/>
    <col min="2063" max="2304" width="9.08984375" style="87"/>
    <col min="2305" max="2305" width="14.08984375" style="87" customWidth="1"/>
    <col min="2306" max="2318" width="12.36328125" style="87" customWidth="1"/>
    <col min="2319" max="2560" width="9.08984375" style="87"/>
    <col min="2561" max="2561" width="14.08984375" style="87" customWidth="1"/>
    <col min="2562" max="2574" width="12.36328125" style="87" customWidth="1"/>
    <col min="2575" max="2816" width="9.08984375" style="87"/>
    <col min="2817" max="2817" width="14.08984375" style="87" customWidth="1"/>
    <col min="2818" max="2830" width="12.36328125" style="87" customWidth="1"/>
    <col min="2831" max="3072" width="9.08984375" style="87"/>
    <col min="3073" max="3073" width="14.08984375" style="87" customWidth="1"/>
    <col min="3074" max="3086" width="12.36328125" style="87" customWidth="1"/>
    <col min="3087" max="3328" width="9.08984375" style="87"/>
    <col min="3329" max="3329" width="14.08984375" style="87" customWidth="1"/>
    <col min="3330" max="3342" width="12.36328125" style="87" customWidth="1"/>
    <col min="3343" max="3584" width="9.08984375" style="87"/>
    <col min="3585" max="3585" width="14.08984375" style="87" customWidth="1"/>
    <col min="3586" max="3598" width="12.36328125" style="87" customWidth="1"/>
    <col min="3599" max="3840" width="9.08984375" style="87"/>
    <col min="3841" max="3841" width="14.08984375" style="87" customWidth="1"/>
    <col min="3842" max="3854" width="12.36328125" style="87" customWidth="1"/>
    <col min="3855" max="4096" width="9.08984375" style="87"/>
    <col min="4097" max="4097" width="14.08984375" style="87" customWidth="1"/>
    <col min="4098" max="4110" width="12.36328125" style="87" customWidth="1"/>
    <col min="4111" max="4352" width="9.08984375" style="87"/>
    <col min="4353" max="4353" width="14.08984375" style="87" customWidth="1"/>
    <col min="4354" max="4366" width="12.36328125" style="87" customWidth="1"/>
    <col min="4367" max="4608" width="9.08984375" style="87"/>
    <col min="4609" max="4609" width="14.08984375" style="87" customWidth="1"/>
    <col min="4610" max="4622" width="12.36328125" style="87" customWidth="1"/>
    <col min="4623" max="4864" width="9.08984375" style="87"/>
    <col min="4865" max="4865" width="14.08984375" style="87" customWidth="1"/>
    <col min="4866" max="4878" width="12.36328125" style="87" customWidth="1"/>
    <col min="4879" max="5120" width="9.08984375" style="87"/>
    <col min="5121" max="5121" width="14.08984375" style="87" customWidth="1"/>
    <col min="5122" max="5134" width="12.36328125" style="87" customWidth="1"/>
    <col min="5135" max="5376" width="9.08984375" style="87"/>
    <col min="5377" max="5377" width="14.08984375" style="87" customWidth="1"/>
    <col min="5378" max="5390" width="12.36328125" style="87" customWidth="1"/>
    <col min="5391" max="5632" width="9.08984375" style="87"/>
    <col min="5633" max="5633" width="14.08984375" style="87" customWidth="1"/>
    <col min="5634" max="5646" width="12.36328125" style="87" customWidth="1"/>
    <col min="5647" max="5888" width="9.08984375" style="87"/>
    <col min="5889" max="5889" width="14.08984375" style="87" customWidth="1"/>
    <col min="5890" max="5902" width="12.36328125" style="87" customWidth="1"/>
    <col min="5903" max="6144" width="9.08984375" style="87"/>
    <col min="6145" max="6145" width="14.08984375" style="87" customWidth="1"/>
    <col min="6146" max="6158" width="12.36328125" style="87" customWidth="1"/>
    <col min="6159" max="6400" width="9.08984375" style="87"/>
    <col min="6401" max="6401" width="14.08984375" style="87" customWidth="1"/>
    <col min="6402" max="6414" width="12.36328125" style="87" customWidth="1"/>
    <col min="6415" max="6656" width="9.08984375" style="87"/>
    <col min="6657" max="6657" width="14.08984375" style="87" customWidth="1"/>
    <col min="6658" max="6670" width="12.36328125" style="87" customWidth="1"/>
    <col min="6671" max="6912" width="9.08984375" style="87"/>
    <col min="6913" max="6913" width="14.08984375" style="87" customWidth="1"/>
    <col min="6914" max="6926" width="12.36328125" style="87" customWidth="1"/>
    <col min="6927" max="7168" width="9.08984375" style="87"/>
    <col min="7169" max="7169" width="14.08984375" style="87" customWidth="1"/>
    <col min="7170" max="7182" width="12.36328125" style="87" customWidth="1"/>
    <col min="7183" max="7424" width="9.08984375" style="87"/>
    <col min="7425" max="7425" width="14.08984375" style="87" customWidth="1"/>
    <col min="7426" max="7438" width="12.36328125" style="87" customWidth="1"/>
    <col min="7439" max="7680" width="9.08984375" style="87"/>
    <col min="7681" max="7681" width="14.08984375" style="87" customWidth="1"/>
    <col min="7682" max="7694" width="12.36328125" style="87" customWidth="1"/>
    <col min="7695" max="7936" width="9.08984375" style="87"/>
    <col min="7937" max="7937" width="14.08984375" style="87" customWidth="1"/>
    <col min="7938" max="7950" width="12.36328125" style="87" customWidth="1"/>
    <col min="7951" max="8192" width="9.08984375" style="87"/>
    <col min="8193" max="8193" width="14.08984375" style="87" customWidth="1"/>
    <col min="8194" max="8206" width="12.36328125" style="87" customWidth="1"/>
    <col min="8207" max="8448" width="9.08984375" style="87"/>
    <col min="8449" max="8449" width="14.08984375" style="87" customWidth="1"/>
    <col min="8450" max="8462" width="12.36328125" style="87" customWidth="1"/>
    <col min="8463" max="8704" width="9.08984375" style="87"/>
    <col min="8705" max="8705" width="14.08984375" style="87" customWidth="1"/>
    <col min="8706" max="8718" width="12.36328125" style="87" customWidth="1"/>
    <col min="8719" max="8960" width="9.08984375" style="87"/>
    <col min="8961" max="8961" width="14.08984375" style="87" customWidth="1"/>
    <col min="8962" max="8974" width="12.36328125" style="87" customWidth="1"/>
    <col min="8975" max="9216" width="9.08984375" style="87"/>
    <col min="9217" max="9217" width="14.08984375" style="87" customWidth="1"/>
    <col min="9218" max="9230" width="12.36328125" style="87" customWidth="1"/>
    <col min="9231" max="9472" width="9.08984375" style="87"/>
    <col min="9473" max="9473" width="14.08984375" style="87" customWidth="1"/>
    <col min="9474" max="9486" width="12.36328125" style="87" customWidth="1"/>
    <col min="9487" max="9728" width="9.08984375" style="87"/>
    <col min="9729" max="9729" width="14.08984375" style="87" customWidth="1"/>
    <col min="9730" max="9742" width="12.36328125" style="87" customWidth="1"/>
    <col min="9743" max="9984" width="9.08984375" style="87"/>
    <col min="9985" max="9985" width="14.08984375" style="87" customWidth="1"/>
    <col min="9986" max="9998" width="12.36328125" style="87" customWidth="1"/>
    <col min="9999" max="10240" width="9.08984375" style="87"/>
    <col min="10241" max="10241" width="14.08984375" style="87" customWidth="1"/>
    <col min="10242" max="10254" width="12.36328125" style="87" customWidth="1"/>
    <col min="10255" max="10496" width="9.08984375" style="87"/>
    <col min="10497" max="10497" width="14.08984375" style="87" customWidth="1"/>
    <col min="10498" max="10510" width="12.36328125" style="87" customWidth="1"/>
    <col min="10511" max="10752" width="9.08984375" style="87"/>
    <col min="10753" max="10753" width="14.08984375" style="87" customWidth="1"/>
    <col min="10754" max="10766" width="12.36328125" style="87" customWidth="1"/>
    <col min="10767" max="11008" width="9.08984375" style="87"/>
    <col min="11009" max="11009" width="14.08984375" style="87" customWidth="1"/>
    <col min="11010" max="11022" width="12.36328125" style="87" customWidth="1"/>
    <col min="11023" max="11264" width="9.08984375" style="87"/>
    <col min="11265" max="11265" width="14.08984375" style="87" customWidth="1"/>
    <col min="11266" max="11278" width="12.36328125" style="87" customWidth="1"/>
    <col min="11279" max="11520" width="9.08984375" style="87"/>
    <col min="11521" max="11521" width="14.08984375" style="87" customWidth="1"/>
    <col min="11522" max="11534" width="12.36328125" style="87" customWidth="1"/>
    <col min="11535" max="11776" width="9.08984375" style="87"/>
    <col min="11777" max="11777" width="14.08984375" style="87" customWidth="1"/>
    <col min="11778" max="11790" width="12.36328125" style="87" customWidth="1"/>
    <col min="11791" max="12032" width="9.08984375" style="87"/>
    <col min="12033" max="12033" width="14.08984375" style="87" customWidth="1"/>
    <col min="12034" max="12046" width="12.36328125" style="87" customWidth="1"/>
    <col min="12047" max="12288" width="9.08984375" style="87"/>
    <col min="12289" max="12289" width="14.08984375" style="87" customWidth="1"/>
    <col min="12290" max="12302" width="12.36328125" style="87" customWidth="1"/>
    <col min="12303" max="12544" width="9.08984375" style="87"/>
    <col min="12545" max="12545" width="14.08984375" style="87" customWidth="1"/>
    <col min="12546" max="12558" width="12.36328125" style="87" customWidth="1"/>
    <col min="12559" max="12800" width="9.08984375" style="87"/>
    <col min="12801" max="12801" width="14.08984375" style="87" customWidth="1"/>
    <col min="12802" max="12814" width="12.36328125" style="87" customWidth="1"/>
    <col min="12815" max="13056" width="9.08984375" style="87"/>
    <col min="13057" max="13057" width="14.08984375" style="87" customWidth="1"/>
    <col min="13058" max="13070" width="12.36328125" style="87" customWidth="1"/>
    <col min="13071" max="13312" width="9.08984375" style="87"/>
    <col min="13313" max="13313" width="14.08984375" style="87" customWidth="1"/>
    <col min="13314" max="13326" width="12.36328125" style="87" customWidth="1"/>
    <col min="13327" max="13568" width="9.08984375" style="87"/>
    <col min="13569" max="13569" width="14.08984375" style="87" customWidth="1"/>
    <col min="13570" max="13582" width="12.36328125" style="87" customWidth="1"/>
    <col min="13583" max="13824" width="9.08984375" style="87"/>
    <col min="13825" max="13825" width="14.08984375" style="87" customWidth="1"/>
    <col min="13826" max="13838" width="12.36328125" style="87" customWidth="1"/>
    <col min="13839" max="14080" width="9.08984375" style="87"/>
    <col min="14081" max="14081" width="14.08984375" style="87" customWidth="1"/>
    <col min="14082" max="14094" width="12.36328125" style="87" customWidth="1"/>
    <col min="14095" max="14336" width="9.08984375" style="87"/>
    <col min="14337" max="14337" width="14.08984375" style="87" customWidth="1"/>
    <col min="14338" max="14350" width="12.36328125" style="87" customWidth="1"/>
    <col min="14351" max="14592" width="9.08984375" style="87"/>
    <col min="14593" max="14593" width="14.08984375" style="87" customWidth="1"/>
    <col min="14594" max="14606" width="12.36328125" style="87" customWidth="1"/>
    <col min="14607" max="14848" width="9.08984375" style="87"/>
    <col min="14849" max="14849" width="14.08984375" style="87" customWidth="1"/>
    <col min="14850" max="14862" width="12.36328125" style="87" customWidth="1"/>
    <col min="14863" max="15104" width="9.08984375" style="87"/>
    <col min="15105" max="15105" width="14.08984375" style="87" customWidth="1"/>
    <col min="15106" max="15118" width="12.36328125" style="87" customWidth="1"/>
    <col min="15119" max="15360" width="9.08984375" style="87"/>
    <col min="15361" max="15361" width="14.08984375" style="87" customWidth="1"/>
    <col min="15362" max="15374" width="12.36328125" style="87" customWidth="1"/>
    <col min="15375" max="15616" width="9.08984375" style="87"/>
    <col min="15617" max="15617" width="14.08984375" style="87" customWidth="1"/>
    <col min="15618" max="15630" width="12.36328125" style="87" customWidth="1"/>
    <col min="15631" max="15872" width="9.08984375" style="87"/>
    <col min="15873" max="15873" width="14.08984375" style="87" customWidth="1"/>
    <col min="15874" max="15886" width="12.36328125" style="87" customWidth="1"/>
    <col min="15887" max="16128" width="9.08984375" style="87"/>
    <col min="16129" max="16129" width="14.08984375" style="87" customWidth="1"/>
    <col min="16130" max="16142" width="12.36328125" style="87" customWidth="1"/>
    <col min="16143" max="16384" width="9.08984375" style="87"/>
  </cols>
  <sheetData>
    <row r="1" spans="1:14" ht="15" thickTop="1">
      <c r="A1" s="265" t="s">
        <v>227</v>
      </c>
      <c r="B1" s="266"/>
      <c r="C1" s="266"/>
      <c r="D1" s="266"/>
      <c r="E1" s="266"/>
      <c r="F1" s="266"/>
      <c r="G1" s="266"/>
      <c r="H1" s="266"/>
      <c r="I1" s="266"/>
      <c r="J1" s="266"/>
      <c r="K1" s="266"/>
      <c r="L1" s="266"/>
      <c r="M1" s="266"/>
      <c r="N1" s="267"/>
    </row>
    <row r="2" spans="1:14" ht="52.5">
      <c r="A2" s="88" t="s">
        <v>198</v>
      </c>
      <c r="B2" s="89" t="s">
        <v>228</v>
      </c>
      <c r="C2" s="89" t="s">
        <v>232</v>
      </c>
      <c r="D2" s="89" t="s">
        <v>233</v>
      </c>
      <c r="E2" s="89" t="s">
        <v>234</v>
      </c>
      <c r="F2" s="89" t="s">
        <v>235</v>
      </c>
      <c r="G2" s="89" t="s">
        <v>236</v>
      </c>
      <c r="H2" s="89" t="s">
        <v>237</v>
      </c>
      <c r="I2" s="89" t="s">
        <v>238</v>
      </c>
      <c r="J2" s="89" t="s">
        <v>278</v>
      </c>
      <c r="K2" s="89" t="s">
        <v>279</v>
      </c>
      <c r="L2" s="89" t="s">
        <v>280</v>
      </c>
      <c r="M2" s="89" t="s">
        <v>281</v>
      </c>
      <c r="N2" s="90" t="s">
        <v>229</v>
      </c>
    </row>
    <row r="3" spans="1:14" ht="12" customHeight="1">
      <c r="A3" s="91" t="s">
        <v>204</v>
      </c>
      <c r="B3" s="92" t="s">
        <v>285</v>
      </c>
      <c r="C3" s="92">
        <v>0</v>
      </c>
      <c r="D3" s="92">
        <v>0</v>
      </c>
      <c r="E3" s="92">
        <v>1</v>
      </c>
      <c r="F3" s="92">
        <v>0</v>
      </c>
      <c r="G3" s="92">
        <v>0</v>
      </c>
      <c r="H3" s="92">
        <v>4</v>
      </c>
      <c r="I3" s="104">
        <v>0</v>
      </c>
      <c r="J3" s="92">
        <v>66</v>
      </c>
      <c r="K3" s="92">
        <v>33</v>
      </c>
      <c r="L3" s="92">
        <v>96</v>
      </c>
      <c r="M3" s="92">
        <v>45</v>
      </c>
      <c r="N3" s="99">
        <v>3</v>
      </c>
    </row>
    <row r="4" spans="1:14">
      <c r="A4" s="93" t="s">
        <v>205</v>
      </c>
      <c r="B4" s="4" t="s">
        <v>284</v>
      </c>
      <c r="C4" s="94">
        <v>128</v>
      </c>
      <c r="D4" s="94">
        <v>0</v>
      </c>
      <c r="E4" s="4">
        <v>2</v>
      </c>
      <c r="F4" s="4">
        <v>10</v>
      </c>
      <c r="G4" s="4">
        <v>6</v>
      </c>
      <c r="H4" s="4">
        <v>0</v>
      </c>
      <c r="I4" s="4">
        <v>0</v>
      </c>
      <c r="J4" s="4">
        <v>758</v>
      </c>
      <c r="K4" s="4">
        <v>157</v>
      </c>
      <c r="L4" s="4">
        <v>57</v>
      </c>
      <c r="M4" s="4">
        <v>20</v>
      </c>
      <c r="N4" s="98" t="s">
        <v>326</v>
      </c>
    </row>
    <row r="5" spans="1:14" ht="12" customHeight="1">
      <c r="A5" s="95" t="s">
        <v>28</v>
      </c>
      <c r="B5" s="92" t="s">
        <v>284</v>
      </c>
      <c r="C5" s="92">
        <v>5</v>
      </c>
      <c r="D5" s="92">
        <v>1</v>
      </c>
      <c r="E5" s="92">
        <v>1</v>
      </c>
      <c r="F5" s="92">
        <v>1</v>
      </c>
      <c r="G5" s="92">
        <v>0</v>
      </c>
      <c r="H5" s="92">
        <v>0</v>
      </c>
      <c r="I5" s="92">
        <v>0</v>
      </c>
      <c r="J5" s="92">
        <v>17</v>
      </c>
      <c r="K5" s="92">
        <v>9</v>
      </c>
      <c r="L5" s="92">
        <v>41</v>
      </c>
      <c r="M5" s="92">
        <v>18</v>
      </c>
      <c r="N5" s="99">
        <v>3</v>
      </c>
    </row>
    <row r="6" spans="1:14" ht="12" customHeight="1">
      <c r="A6" s="93" t="s">
        <v>206</v>
      </c>
      <c r="B6" s="94" t="s">
        <v>285</v>
      </c>
      <c r="C6" s="94">
        <v>0</v>
      </c>
      <c r="D6" s="94">
        <v>0</v>
      </c>
      <c r="E6" s="94">
        <v>0</v>
      </c>
      <c r="F6" s="94">
        <v>3</v>
      </c>
      <c r="G6" s="94">
        <v>0</v>
      </c>
      <c r="H6" s="94">
        <v>0</v>
      </c>
      <c r="I6" s="94">
        <v>0</v>
      </c>
      <c r="J6" s="94">
        <v>69</v>
      </c>
      <c r="K6" s="94">
        <v>32</v>
      </c>
      <c r="L6" s="94">
        <v>69</v>
      </c>
      <c r="M6" s="94">
        <v>32</v>
      </c>
      <c r="N6" s="97">
        <v>3</v>
      </c>
    </row>
    <row r="7" spans="1:14" ht="12" customHeight="1">
      <c r="A7" s="91" t="s">
        <v>31</v>
      </c>
      <c r="B7" s="92" t="s">
        <v>285</v>
      </c>
      <c r="C7" s="92">
        <v>0</v>
      </c>
      <c r="D7" s="193" t="s">
        <v>283</v>
      </c>
      <c r="E7" s="193" t="s">
        <v>283</v>
      </c>
      <c r="F7" s="193" t="s">
        <v>283</v>
      </c>
      <c r="G7" s="92">
        <v>1</v>
      </c>
      <c r="H7" s="92">
        <v>2</v>
      </c>
      <c r="I7" s="92">
        <v>1</v>
      </c>
      <c r="J7" s="92">
        <v>36</v>
      </c>
      <c r="K7" s="92">
        <v>19</v>
      </c>
      <c r="L7" s="92">
        <v>36</v>
      </c>
      <c r="M7" s="92">
        <v>19</v>
      </c>
      <c r="N7" s="99">
        <v>3</v>
      </c>
    </row>
    <row r="8" spans="1:14" ht="20">
      <c r="A8" s="96" t="s">
        <v>207</v>
      </c>
      <c r="B8" s="4" t="s">
        <v>284</v>
      </c>
      <c r="C8" s="4">
        <v>26</v>
      </c>
      <c r="D8" s="4">
        <v>0</v>
      </c>
      <c r="E8" s="4">
        <v>0</v>
      </c>
      <c r="F8" s="4">
        <v>3</v>
      </c>
      <c r="G8" s="4">
        <v>2</v>
      </c>
      <c r="H8" s="4">
        <v>3</v>
      </c>
      <c r="I8" s="4">
        <v>1</v>
      </c>
      <c r="J8" s="4">
        <v>349</v>
      </c>
      <c r="K8" s="4">
        <v>85</v>
      </c>
      <c r="L8" s="4" t="s">
        <v>327</v>
      </c>
      <c r="M8" s="94" t="s">
        <v>230</v>
      </c>
      <c r="N8" s="98">
        <v>3</v>
      </c>
    </row>
    <row r="9" spans="1:14" ht="12" customHeight="1">
      <c r="A9" s="91" t="s">
        <v>34</v>
      </c>
      <c r="B9" s="92" t="s">
        <v>285</v>
      </c>
      <c r="C9" s="92">
        <v>0</v>
      </c>
      <c r="D9" s="92">
        <v>1</v>
      </c>
      <c r="E9" s="104">
        <v>1</v>
      </c>
      <c r="F9" s="92">
        <v>2</v>
      </c>
      <c r="G9" s="104">
        <v>1</v>
      </c>
      <c r="H9" s="92">
        <v>0</v>
      </c>
      <c r="I9" s="104">
        <v>0</v>
      </c>
      <c r="J9" s="92">
        <v>82</v>
      </c>
      <c r="K9" s="92">
        <v>40</v>
      </c>
      <c r="L9" s="92">
        <v>29</v>
      </c>
      <c r="M9" s="92">
        <v>8</v>
      </c>
      <c r="N9" s="99">
        <v>10</v>
      </c>
    </row>
    <row r="10" spans="1:14" ht="12" customHeight="1">
      <c r="A10" s="96" t="s">
        <v>208</v>
      </c>
      <c r="B10" s="4" t="s">
        <v>285</v>
      </c>
      <c r="C10" s="4">
        <v>0</v>
      </c>
      <c r="D10" s="4">
        <v>0</v>
      </c>
      <c r="E10" s="4">
        <v>0</v>
      </c>
      <c r="F10" s="4">
        <v>1</v>
      </c>
      <c r="G10" s="4">
        <v>0</v>
      </c>
      <c r="H10" s="4">
        <v>2</v>
      </c>
      <c r="I10" s="4">
        <v>0</v>
      </c>
      <c r="J10" s="4">
        <v>30</v>
      </c>
      <c r="K10" s="4">
        <v>19</v>
      </c>
      <c r="L10" s="4">
        <v>29</v>
      </c>
      <c r="M10" s="4">
        <v>16</v>
      </c>
      <c r="N10" s="98">
        <v>3</v>
      </c>
    </row>
    <row r="11" spans="1:14" ht="12" customHeight="1">
      <c r="A11" s="95" t="s">
        <v>209</v>
      </c>
      <c r="B11" s="92" t="s">
        <v>285</v>
      </c>
      <c r="C11" s="92">
        <v>0</v>
      </c>
      <c r="D11" s="92">
        <v>0</v>
      </c>
      <c r="E11" s="92">
        <v>0</v>
      </c>
      <c r="F11" s="92">
        <v>3</v>
      </c>
      <c r="G11" s="92">
        <v>2</v>
      </c>
      <c r="H11" s="92">
        <v>0</v>
      </c>
      <c r="I11" s="92">
        <v>0</v>
      </c>
      <c r="J11" s="92">
        <v>189</v>
      </c>
      <c r="K11" s="92">
        <v>74</v>
      </c>
      <c r="L11" s="92">
        <v>436</v>
      </c>
      <c r="M11" s="92">
        <v>178</v>
      </c>
      <c r="N11" s="99">
        <v>3</v>
      </c>
    </row>
    <row r="12" spans="1:14" ht="12" customHeight="1">
      <c r="A12" s="93" t="s">
        <v>210</v>
      </c>
      <c r="B12" s="94" t="s">
        <v>284</v>
      </c>
      <c r="C12" s="94">
        <v>15</v>
      </c>
      <c r="D12" s="94">
        <v>4</v>
      </c>
      <c r="E12" s="94">
        <v>2</v>
      </c>
      <c r="F12" s="94">
        <v>0</v>
      </c>
      <c r="G12" s="94">
        <v>0</v>
      </c>
      <c r="H12" s="199" t="s">
        <v>283</v>
      </c>
      <c r="I12" s="199" t="s">
        <v>283</v>
      </c>
      <c r="J12" s="94">
        <v>84</v>
      </c>
      <c r="K12" s="94">
        <v>26</v>
      </c>
      <c r="L12" s="94">
        <v>19</v>
      </c>
      <c r="M12" s="94">
        <v>11</v>
      </c>
      <c r="N12" s="97">
        <v>3</v>
      </c>
    </row>
    <row r="13" spans="1:14" ht="12" customHeight="1">
      <c r="A13" s="95" t="s">
        <v>143</v>
      </c>
      <c r="B13" s="92" t="s">
        <v>284</v>
      </c>
      <c r="C13" s="92">
        <v>20</v>
      </c>
      <c r="D13" s="92">
        <v>1</v>
      </c>
      <c r="E13" s="92">
        <v>0</v>
      </c>
      <c r="F13" s="92">
        <v>1</v>
      </c>
      <c r="G13" s="92">
        <v>0</v>
      </c>
      <c r="H13" s="92">
        <v>2</v>
      </c>
      <c r="I13" s="92">
        <v>0</v>
      </c>
      <c r="J13" s="92">
        <v>28</v>
      </c>
      <c r="K13" s="92">
        <v>9</v>
      </c>
      <c r="L13" s="92">
        <v>79</v>
      </c>
      <c r="M13" s="92">
        <v>25</v>
      </c>
      <c r="N13" s="99">
        <v>3</v>
      </c>
    </row>
    <row r="14" spans="1:14" ht="12" customHeight="1">
      <c r="A14" s="96" t="s">
        <v>40</v>
      </c>
      <c r="B14" s="4" t="s">
        <v>285</v>
      </c>
      <c r="C14" s="4">
        <v>0</v>
      </c>
      <c r="D14" s="4">
        <v>0</v>
      </c>
      <c r="E14" s="4">
        <v>0</v>
      </c>
      <c r="F14" s="4">
        <v>1</v>
      </c>
      <c r="G14" s="4">
        <v>0</v>
      </c>
      <c r="H14" s="4">
        <v>1</v>
      </c>
      <c r="I14" s="4">
        <v>0</v>
      </c>
      <c r="J14" s="4">
        <v>59</v>
      </c>
      <c r="K14" s="4">
        <v>27</v>
      </c>
      <c r="L14" s="4">
        <v>62</v>
      </c>
      <c r="M14" s="4">
        <v>27</v>
      </c>
      <c r="N14" s="98">
        <v>3</v>
      </c>
    </row>
    <row r="15" spans="1:14" ht="12" customHeight="1">
      <c r="A15" s="95" t="s">
        <v>211</v>
      </c>
      <c r="B15" s="92" t="s">
        <v>285</v>
      </c>
      <c r="C15" s="92">
        <v>0</v>
      </c>
      <c r="D15" s="92">
        <v>0</v>
      </c>
      <c r="E15" s="92">
        <v>0</v>
      </c>
      <c r="F15" s="92">
        <v>1</v>
      </c>
      <c r="G15" s="92">
        <v>1</v>
      </c>
      <c r="H15" s="92">
        <v>0</v>
      </c>
      <c r="I15" s="92">
        <v>0</v>
      </c>
      <c r="J15" s="92">
        <v>73</v>
      </c>
      <c r="K15" s="92">
        <v>52</v>
      </c>
      <c r="L15" s="92">
        <v>76</v>
      </c>
      <c r="M15" s="92">
        <v>12</v>
      </c>
      <c r="N15" s="99">
        <v>3</v>
      </c>
    </row>
    <row r="16" spans="1:14" ht="12" customHeight="1">
      <c r="A16" s="96" t="s">
        <v>212</v>
      </c>
      <c r="B16" s="4" t="s">
        <v>284</v>
      </c>
      <c r="C16" s="4">
        <v>26</v>
      </c>
      <c r="D16" s="4">
        <v>0</v>
      </c>
      <c r="E16" s="4">
        <v>0</v>
      </c>
      <c r="F16" s="4">
        <v>1</v>
      </c>
      <c r="G16" s="4">
        <v>0</v>
      </c>
      <c r="H16" s="4">
        <v>4</v>
      </c>
      <c r="I16" s="4">
        <v>0</v>
      </c>
      <c r="J16" s="4">
        <v>155</v>
      </c>
      <c r="K16" s="4">
        <v>40</v>
      </c>
      <c r="L16" s="4">
        <v>181</v>
      </c>
      <c r="M16" s="4">
        <v>49</v>
      </c>
      <c r="N16" s="98">
        <v>5</v>
      </c>
    </row>
    <row r="17" spans="1:14" ht="12" customHeight="1">
      <c r="A17" s="95" t="s">
        <v>43</v>
      </c>
      <c r="B17" s="92" t="s">
        <v>285</v>
      </c>
      <c r="C17" s="92">
        <v>0</v>
      </c>
      <c r="D17" s="92">
        <v>0</v>
      </c>
      <c r="E17" s="92">
        <v>0</v>
      </c>
      <c r="F17" s="92">
        <v>0</v>
      </c>
      <c r="G17" s="92">
        <v>0</v>
      </c>
      <c r="H17" s="92">
        <v>0</v>
      </c>
      <c r="I17" s="92">
        <v>0</v>
      </c>
      <c r="J17" s="92">
        <v>23</v>
      </c>
      <c r="K17" s="92">
        <v>11</v>
      </c>
      <c r="L17" s="92">
        <v>14</v>
      </c>
      <c r="M17" s="92">
        <v>7</v>
      </c>
      <c r="N17" s="99">
        <v>3</v>
      </c>
    </row>
    <row r="18" spans="1:14" ht="12" customHeight="1">
      <c r="A18" s="96" t="s">
        <v>44</v>
      </c>
      <c r="B18" s="4" t="s">
        <v>285</v>
      </c>
      <c r="C18" s="4">
        <v>0</v>
      </c>
      <c r="D18" s="4">
        <v>0</v>
      </c>
      <c r="E18" s="4">
        <v>0</v>
      </c>
      <c r="F18" s="4">
        <v>0</v>
      </c>
      <c r="G18" s="4">
        <v>0</v>
      </c>
      <c r="H18" s="4">
        <v>0</v>
      </c>
      <c r="I18" s="4">
        <v>1</v>
      </c>
      <c r="J18" s="4">
        <v>14</v>
      </c>
      <c r="K18" s="4">
        <v>12</v>
      </c>
      <c r="L18" s="4">
        <v>45</v>
      </c>
      <c r="M18" s="4">
        <v>26</v>
      </c>
      <c r="N18" s="98">
        <v>0</v>
      </c>
    </row>
    <row r="19" spans="1:14" ht="12" customHeight="1">
      <c r="A19" s="95" t="s">
        <v>45</v>
      </c>
      <c r="B19" s="92" t="s">
        <v>285</v>
      </c>
      <c r="C19" s="92">
        <v>0</v>
      </c>
      <c r="D19" s="92">
        <v>0</v>
      </c>
      <c r="E19" s="92">
        <v>0</v>
      </c>
      <c r="F19" s="92">
        <v>0</v>
      </c>
      <c r="G19" s="92">
        <v>0</v>
      </c>
      <c r="H19" s="92">
        <v>0</v>
      </c>
      <c r="I19" s="92">
        <v>0</v>
      </c>
      <c r="J19" s="92">
        <v>62</v>
      </c>
      <c r="K19" s="92">
        <v>10</v>
      </c>
      <c r="L19" s="92">
        <v>91</v>
      </c>
      <c r="M19" s="92">
        <v>9</v>
      </c>
      <c r="N19" s="99">
        <v>30</v>
      </c>
    </row>
    <row r="20" spans="1:14" ht="12" customHeight="1">
      <c r="A20" s="93" t="s">
        <v>46</v>
      </c>
      <c r="B20" s="4" t="s">
        <v>285</v>
      </c>
      <c r="C20" s="4">
        <v>0</v>
      </c>
      <c r="D20" s="4">
        <v>0</v>
      </c>
      <c r="E20" s="4">
        <v>0</v>
      </c>
      <c r="F20" s="4">
        <v>3</v>
      </c>
      <c r="G20" s="4">
        <v>0</v>
      </c>
      <c r="H20" s="4">
        <v>0</v>
      </c>
      <c r="I20" s="4">
        <v>0</v>
      </c>
      <c r="J20" s="4">
        <v>379</v>
      </c>
      <c r="K20" s="4">
        <v>62</v>
      </c>
      <c r="L20" s="4">
        <v>209</v>
      </c>
      <c r="M20" s="4">
        <v>123</v>
      </c>
      <c r="N20" s="98">
        <v>30</v>
      </c>
    </row>
    <row r="21" spans="1:14" ht="12" customHeight="1">
      <c r="A21" s="95" t="s">
        <v>47</v>
      </c>
      <c r="B21" s="92" t="s">
        <v>285</v>
      </c>
      <c r="C21" s="92">
        <v>0</v>
      </c>
      <c r="D21" s="92">
        <v>0</v>
      </c>
      <c r="E21" s="92">
        <v>0</v>
      </c>
      <c r="F21" s="92">
        <v>1</v>
      </c>
      <c r="G21" s="92">
        <v>0</v>
      </c>
      <c r="H21" s="92">
        <v>0</v>
      </c>
      <c r="I21" s="92">
        <v>0</v>
      </c>
      <c r="J21" s="92">
        <v>78</v>
      </c>
      <c r="K21" s="92">
        <v>42</v>
      </c>
      <c r="L21" s="92">
        <v>89</v>
      </c>
      <c r="M21" s="92">
        <v>50</v>
      </c>
      <c r="N21" s="99">
        <v>3</v>
      </c>
    </row>
    <row r="22" spans="1:14" ht="12" customHeight="1">
      <c r="A22" s="96" t="s">
        <v>48</v>
      </c>
      <c r="B22" s="94" t="s">
        <v>284</v>
      </c>
      <c r="C22" s="94">
        <v>11</v>
      </c>
      <c r="D22" s="94">
        <v>1</v>
      </c>
      <c r="E22" s="94">
        <v>1</v>
      </c>
      <c r="F22" s="94">
        <v>12</v>
      </c>
      <c r="G22" s="94">
        <v>4</v>
      </c>
      <c r="H22" s="199" t="s">
        <v>283</v>
      </c>
      <c r="I22" s="199" t="s">
        <v>283</v>
      </c>
      <c r="J22" s="4">
        <v>120</v>
      </c>
      <c r="K22" s="4">
        <v>28</v>
      </c>
      <c r="L22" s="4">
        <v>120</v>
      </c>
      <c r="M22" s="4">
        <v>28</v>
      </c>
      <c r="N22" s="97">
        <v>7</v>
      </c>
    </row>
    <row r="23" spans="1:14" ht="12" customHeight="1">
      <c r="A23" s="95" t="s">
        <v>49</v>
      </c>
      <c r="B23" s="92" t="s">
        <v>285</v>
      </c>
      <c r="C23" s="92">
        <v>0</v>
      </c>
      <c r="D23" s="92">
        <v>4</v>
      </c>
      <c r="E23" s="92">
        <v>2</v>
      </c>
      <c r="F23" s="92">
        <v>9</v>
      </c>
      <c r="G23" s="92">
        <v>2</v>
      </c>
      <c r="H23" s="92">
        <v>0</v>
      </c>
      <c r="I23" s="92">
        <v>0</v>
      </c>
      <c r="J23" s="92">
        <v>288</v>
      </c>
      <c r="K23" s="92">
        <v>100</v>
      </c>
      <c r="L23" s="92">
        <v>288</v>
      </c>
      <c r="M23" s="92">
        <v>100</v>
      </c>
      <c r="N23" s="99" t="s">
        <v>325</v>
      </c>
    </row>
    <row r="24" spans="1:14" ht="12" customHeight="1">
      <c r="A24" s="93" t="s">
        <v>213</v>
      </c>
      <c r="B24" s="94" t="s">
        <v>284</v>
      </c>
      <c r="C24" s="94">
        <v>17</v>
      </c>
      <c r="D24" s="94">
        <v>0</v>
      </c>
      <c r="E24" s="94">
        <v>0</v>
      </c>
      <c r="F24" s="94">
        <v>0</v>
      </c>
      <c r="G24" s="94">
        <v>0</v>
      </c>
      <c r="H24" s="94">
        <v>15</v>
      </c>
      <c r="I24" s="94">
        <v>7</v>
      </c>
      <c r="J24" s="94">
        <v>639</v>
      </c>
      <c r="K24" s="94">
        <v>104</v>
      </c>
      <c r="L24" s="199" t="s">
        <v>283</v>
      </c>
      <c r="M24" s="199" t="s">
        <v>283</v>
      </c>
      <c r="N24" s="98">
        <v>3</v>
      </c>
    </row>
    <row r="25" spans="1:14" ht="12" customHeight="1">
      <c r="A25" s="95" t="s">
        <v>51</v>
      </c>
      <c r="B25" s="92" t="s">
        <v>285</v>
      </c>
      <c r="C25" s="92">
        <v>0</v>
      </c>
      <c r="D25" s="92">
        <v>0</v>
      </c>
      <c r="E25" s="92">
        <v>0</v>
      </c>
      <c r="F25" s="92">
        <v>0</v>
      </c>
      <c r="G25" s="92">
        <v>0</v>
      </c>
      <c r="H25" s="92">
        <v>2</v>
      </c>
      <c r="I25" s="92">
        <v>0</v>
      </c>
      <c r="J25" s="92">
        <v>27</v>
      </c>
      <c r="K25" s="92">
        <v>4</v>
      </c>
      <c r="L25" s="92">
        <v>31</v>
      </c>
      <c r="M25" s="92">
        <v>6</v>
      </c>
      <c r="N25" s="99">
        <v>3</v>
      </c>
    </row>
    <row r="26" spans="1:14" ht="12" customHeight="1">
      <c r="A26" s="93" t="s">
        <v>214</v>
      </c>
      <c r="B26" s="4" t="s">
        <v>284</v>
      </c>
      <c r="C26" s="4">
        <v>7</v>
      </c>
      <c r="D26" s="4">
        <v>5</v>
      </c>
      <c r="E26" s="4">
        <v>0</v>
      </c>
      <c r="F26" s="4">
        <v>2</v>
      </c>
      <c r="G26" s="4">
        <v>0</v>
      </c>
      <c r="H26" s="4">
        <v>5</v>
      </c>
      <c r="I26" s="4">
        <v>1</v>
      </c>
      <c r="J26" s="4">
        <v>201</v>
      </c>
      <c r="K26" s="4">
        <v>46</v>
      </c>
      <c r="L26" s="4">
        <v>317</v>
      </c>
      <c r="M26" s="4">
        <v>71</v>
      </c>
      <c r="N26" s="98">
        <v>7</v>
      </c>
    </row>
    <row r="27" spans="1:14" ht="12" customHeight="1">
      <c r="A27" s="100" t="s">
        <v>53</v>
      </c>
      <c r="B27" s="101" t="s">
        <v>284</v>
      </c>
      <c r="C27" s="92">
        <v>47</v>
      </c>
      <c r="D27" s="92">
        <v>2</v>
      </c>
      <c r="E27" s="92">
        <v>1</v>
      </c>
      <c r="F27" s="92">
        <v>3</v>
      </c>
      <c r="G27" s="92">
        <v>0</v>
      </c>
      <c r="H27" s="92">
        <v>125</v>
      </c>
      <c r="I27" s="92">
        <v>24</v>
      </c>
      <c r="J27" s="92">
        <v>125</v>
      </c>
      <c r="K27" s="92">
        <v>24</v>
      </c>
      <c r="L27" s="92">
        <v>0</v>
      </c>
      <c r="M27" s="92">
        <v>0</v>
      </c>
      <c r="N27" s="99">
        <v>7</v>
      </c>
    </row>
    <row r="28" spans="1:14" ht="12" customHeight="1">
      <c r="A28" s="93" t="s">
        <v>215</v>
      </c>
      <c r="B28" s="4" t="s">
        <v>285</v>
      </c>
      <c r="C28" s="4">
        <v>0</v>
      </c>
      <c r="D28" s="4">
        <v>0</v>
      </c>
      <c r="E28" s="4">
        <v>0</v>
      </c>
      <c r="F28" s="4">
        <v>3</v>
      </c>
      <c r="G28" s="4">
        <v>0</v>
      </c>
      <c r="H28" s="4">
        <v>3</v>
      </c>
      <c r="I28" s="4">
        <v>0</v>
      </c>
      <c r="J28" s="4">
        <v>86</v>
      </c>
      <c r="K28" s="4">
        <v>42</v>
      </c>
      <c r="L28" s="4">
        <v>69</v>
      </c>
      <c r="M28" s="4">
        <v>211</v>
      </c>
      <c r="N28" s="102" t="s">
        <v>320</v>
      </c>
    </row>
    <row r="29" spans="1:14" ht="12" customHeight="1">
      <c r="A29" s="100" t="s">
        <v>55</v>
      </c>
      <c r="B29" s="92" t="s">
        <v>285</v>
      </c>
      <c r="C29" s="92">
        <v>0</v>
      </c>
      <c r="D29" s="92">
        <v>0</v>
      </c>
      <c r="E29" s="92">
        <v>0</v>
      </c>
      <c r="F29" s="92">
        <v>2</v>
      </c>
      <c r="G29" s="92">
        <v>0</v>
      </c>
      <c r="H29" s="92">
        <v>0</v>
      </c>
      <c r="I29" s="92">
        <v>0</v>
      </c>
      <c r="J29" s="92">
        <v>9</v>
      </c>
      <c r="K29" s="92">
        <v>4</v>
      </c>
      <c r="L29" s="92">
        <v>16</v>
      </c>
      <c r="M29" s="92">
        <v>5</v>
      </c>
      <c r="N29" s="99">
        <v>2</v>
      </c>
    </row>
    <row r="30" spans="1:14" ht="12" customHeight="1">
      <c r="A30" s="96" t="s">
        <v>56</v>
      </c>
      <c r="B30" s="94" t="s">
        <v>285</v>
      </c>
      <c r="C30" s="94">
        <v>0</v>
      </c>
      <c r="D30" s="94">
        <v>0</v>
      </c>
      <c r="E30" s="94">
        <v>0</v>
      </c>
      <c r="F30" s="94">
        <v>0</v>
      </c>
      <c r="G30" s="94">
        <v>0</v>
      </c>
      <c r="H30" s="94">
        <v>0</v>
      </c>
      <c r="I30" s="4">
        <v>0</v>
      </c>
      <c r="J30" s="4">
        <v>11</v>
      </c>
      <c r="K30" s="4">
        <v>0</v>
      </c>
      <c r="L30" s="4">
        <v>11</v>
      </c>
      <c r="M30" s="4">
        <v>0</v>
      </c>
      <c r="N30" s="98">
        <v>3</v>
      </c>
    </row>
    <row r="31" spans="1:14" ht="12" customHeight="1">
      <c r="A31" s="95" t="s">
        <v>57</v>
      </c>
      <c r="B31" s="92" t="s">
        <v>285</v>
      </c>
      <c r="C31" s="92">
        <v>0</v>
      </c>
      <c r="D31" s="92">
        <v>0</v>
      </c>
      <c r="E31" s="92">
        <v>0</v>
      </c>
      <c r="F31" s="92">
        <v>1</v>
      </c>
      <c r="G31" s="92">
        <v>0</v>
      </c>
      <c r="H31" s="92">
        <v>2</v>
      </c>
      <c r="I31" s="92">
        <v>0</v>
      </c>
      <c r="J31" s="92">
        <v>28</v>
      </c>
      <c r="K31" s="92">
        <v>17</v>
      </c>
      <c r="L31" s="92">
        <v>28</v>
      </c>
      <c r="M31" s="92">
        <v>17</v>
      </c>
      <c r="N31" s="99">
        <v>3</v>
      </c>
    </row>
    <row r="32" spans="1:14" ht="12" customHeight="1">
      <c r="A32" s="96" t="s">
        <v>58</v>
      </c>
      <c r="B32" s="4" t="s">
        <v>285</v>
      </c>
      <c r="C32" s="4">
        <v>0</v>
      </c>
      <c r="D32" s="4">
        <v>0</v>
      </c>
      <c r="E32" s="4">
        <v>0</v>
      </c>
      <c r="F32" s="4">
        <v>0</v>
      </c>
      <c r="G32" s="4">
        <v>1</v>
      </c>
      <c r="H32" s="4">
        <v>0</v>
      </c>
      <c r="I32" s="4">
        <v>0</v>
      </c>
      <c r="J32" s="4">
        <v>31</v>
      </c>
      <c r="K32" s="4">
        <v>21</v>
      </c>
      <c r="L32" s="4">
        <v>44</v>
      </c>
      <c r="M32" s="4">
        <v>14</v>
      </c>
      <c r="N32" s="98">
        <v>3</v>
      </c>
    </row>
    <row r="33" spans="1:14" ht="12" customHeight="1">
      <c r="A33" s="198" t="s">
        <v>216</v>
      </c>
      <c r="B33" s="104" t="s">
        <v>285</v>
      </c>
      <c r="C33" s="104">
        <v>0</v>
      </c>
      <c r="D33" s="104">
        <v>8</v>
      </c>
      <c r="E33" s="104">
        <v>0</v>
      </c>
      <c r="F33" s="104">
        <v>3</v>
      </c>
      <c r="G33" s="104">
        <v>1</v>
      </c>
      <c r="H33" s="193" t="s">
        <v>283</v>
      </c>
      <c r="I33" s="193" t="s">
        <v>283</v>
      </c>
      <c r="J33" s="92">
        <v>207</v>
      </c>
      <c r="K33" s="92">
        <v>90</v>
      </c>
      <c r="L33" s="92">
        <v>249</v>
      </c>
      <c r="M33" s="92">
        <v>84</v>
      </c>
      <c r="N33" s="103">
        <v>3</v>
      </c>
    </row>
    <row r="34" spans="1:14" ht="12" customHeight="1">
      <c r="A34" s="96" t="s">
        <v>217</v>
      </c>
      <c r="B34" s="4" t="s">
        <v>284</v>
      </c>
      <c r="C34" s="4">
        <v>38</v>
      </c>
      <c r="D34" s="4">
        <v>6</v>
      </c>
      <c r="E34" s="4">
        <v>1</v>
      </c>
      <c r="F34" s="4">
        <v>6</v>
      </c>
      <c r="G34" s="4">
        <v>0</v>
      </c>
      <c r="H34" s="4">
        <v>12</v>
      </c>
      <c r="I34" s="4">
        <v>1</v>
      </c>
      <c r="J34" s="4">
        <v>279</v>
      </c>
      <c r="K34" s="4">
        <v>0</v>
      </c>
      <c r="L34" s="4">
        <v>368</v>
      </c>
      <c r="M34" s="4">
        <v>0</v>
      </c>
      <c r="N34" s="98">
        <v>3</v>
      </c>
    </row>
    <row r="35" spans="1:14" ht="12" customHeight="1">
      <c r="A35" s="91" t="s">
        <v>61</v>
      </c>
      <c r="B35" s="101" t="s">
        <v>285</v>
      </c>
      <c r="C35" s="101">
        <v>0</v>
      </c>
      <c r="D35" s="101">
        <v>1</v>
      </c>
      <c r="E35" s="101">
        <v>1</v>
      </c>
      <c r="F35" s="101">
        <v>2</v>
      </c>
      <c r="G35" s="101">
        <v>0</v>
      </c>
      <c r="H35" s="101">
        <v>0</v>
      </c>
      <c r="I35" s="101">
        <v>0</v>
      </c>
      <c r="J35" s="101">
        <v>62</v>
      </c>
      <c r="K35" s="101">
        <v>24</v>
      </c>
      <c r="L35" s="101">
        <v>149</v>
      </c>
      <c r="M35" s="101">
        <v>30</v>
      </c>
      <c r="N35" s="119">
        <v>3</v>
      </c>
    </row>
    <row r="36" spans="1:14" ht="12" customHeight="1">
      <c r="A36" s="96" t="s">
        <v>218</v>
      </c>
      <c r="B36" s="4" t="s">
        <v>285</v>
      </c>
      <c r="C36" s="4">
        <v>0</v>
      </c>
      <c r="D36" s="4">
        <v>0</v>
      </c>
      <c r="E36" s="4">
        <v>0</v>
      </c>
      <c r="F36" s="4">
        <v>0</v>
      </c>
      <c r="G36" s="4">
        <v>0</v>
      </c>
      <c r="H36" s="4">
        <v>0</v>
      </c>
      <c r="I36" s="4">
        <v>0</v>
      </c>
      <c r="J36" s="4">
        <v>84</v>
      </c>
      <c r="K36" s="4">
        <v>31</v>
      </c>
      <c r="L36" s="4">
        <v>93</v>
      </c>
      <c r="M36" s="4">
        <v>40</v>
      </c>
      <c r="N36" s="98">
        <v>7</v>
      </c>
    </row>
    <row r="37" spans="1:14" ht="20">
      <c r="A37" s="91" t="s">
        <v>219</v>
      </c>
      <c r="B37" s="104" t="s">
        <v>285</v>
      </c>
      <c r="C37" s="104">
        <v>0</v>
      </c>
      <c r="D37" s="104">
        <v>7</v>
      </c>
      <c r="E37" s="104">
        <v>0</v>
      </c>
      <c r="F37" s="104">
        <v>2</v>
      </c>
      <c r="G37" s="104">
        <v>0</v>
      </c>
      <c r="H37" s="104">
        <v>3</v>
      </c>
      <c r="I37" s="104">
        <v>0</v>
      </c>
      <c r="J37" s="104" t="s">
        <v>321</v>
      </c>
      <c r="K37" s="104" t="s">
        <v>230</v>
      </c>
      <c r="L37" s="104" t="s">
        <v>321</v>
      </c>
      <c r="M37" s="104" t="s">
        <v>230</v>
      </c>
      <c r="N37" s="103">
        <v>3</v>
      </c>
    </row>
    <row r="38" spans="1:14" ht="12" customHeight="1">
      <c r="A38" s="96" t="s">
        <v>64</v>
      </c>
      <c r="B38" s="94" t="s">
        <v>284</v>
      </c>
      <c r="C38" s="94">
        <v>28</v>
      </c>
      <c r="D38" s="199" t="s">
        <v>283</v>
      </c>
      <c r="E38" s="199" t="s">
        <v>283</v>
      </c>
      <c r="F38" s="199" t="s">
        <v>283</v>
      </c>
      <c r="G38" s="199" t="s">
        <v>283</v>
      </c>
      <c r="H38" s="199" t="s">
        <v>283</v>
      </c>
      <c r="I38" s="199" t="s">
        <v>283</v>
      </c>
      <c r="J38" s="199" t="s">
        <v>283</v>
      </c>
      <c r="K38" s="199" t="s">
        <v>283</v>
      </c>
      <c r="L38" s="199" t="s">
        <v>283</v>
      </c>
      <c r="M38" s="199" t="s">
        <v>283</v>
      </c>
      <c r="N38" s="98">
        <v>3</v>
      </c>
    </row>
    <row r="39" spans="1:14" ht="12" customHeight="1">
      <c r="A39" s="105" t="s">
        <v>65</v>
      </c>
      <c r="B39" s="101" t="s">
        <v>284</v>
      </c>
      <c r="C39" s="101">
        <v>14</v>
      </c>
      <c r="D39" s="101">
        <v>0</v>
      </c>
      <c r="E39" s="101">
        <v>0</v>
      </c>
      <c r="F39" s="101">
        <v>0</v>
      </c>
      <c r="G39" s="101">
        <v>0</v>
      </c>
      <c r="H39" s="101">
        <v>2</v>
      </c>
      <c r="I39" s="101">
        <v>2</v>
      </c>
      <c r="J39" s="101">
        <v>51</v>
      </c>
      <c r="K39" s="101">
        <v>26</v>
      </c>
      <c r="L39" s="101">
        <v>77</v>
      </c>
      <c r="M39" s="101">
        <v>39</v>
      </c>
      <c r="N39" s="103">
        <v>3</v>
      </c>
    </row>
    <row r="40" spans="1:14" ht="12" customHeight="1">
      <c r="A40" s="96" t="s">
        <v>66</v>
      </c>
      <c r="B40" s="4" t="s">
        <v>285</v>
      </c>
      <c r="C40" s="4">
        <v>0</v>
      </c>
      <c r="D40" s="4">
        <v>0</v>
      </c>
      <c r="E40" s="4">
        <v>0</v>
      </c>
      <c r="F40" s="4">
        <v>0</v>
      </c>
      <c r="G40" s="4">
        <v>0</v>
      </c>
      <c r="H40" s="4">
        <v>1</v>
      </c>
      <c r="I40" s="4">
        <v>0</v>
      </c>
      <c r="J40" s="4">
        <v>19</v>
      </c>
      <c r="K40" s="4">
        <v>12</v>
      </c>
      <c r="L40" s="4">
        <v>9</v>
      </c>
      <c r="M40" s="4">
        <v>7</v>
      </c>
      <c r="N40" s="98">
        <v>0</v>
      </c>
    </row>
    <row r="41" spans="1:14" ht="12" customHeight="1">
      <c r="A41" s="198" t="s">
        <v>220</v>
      </c>
      <c r="B41" s="104" t="s">
        <v>285</v>
      </c>
      <c r="C41" s="104">
        <v>0</v>
      </c>
      <c r="D41" s="104">
        <v>0</v>
      </c>
      <c r="E41" s="104">
        <v>0</v>
      </c>
      <c r="F41" s="193" t="s">
        <v>283</v>
      </c>
      <c r="G41" s="193" t="s">
        <v>283</v>
      </c>
      <c r="H41" s="193" t="s">
        <v>283</v>
      </c>
      <c r="I41" s="193" t="s">
        <v>283</v>
      </c>
      <c r="J41" s="104">
        <v>57</v>
      </c>
      <c r="K41" s="104">
        <v>30</v>
      </c>
      <c r="L41" s="193" t="s">
        <v>283</v>
      </c>
      <c r="M41" s="193" t="s">
        <v>283</v>
      </c>
      <c r="N41" s="103">
        <v>3</v>
      </c>
    </row>
    <row r="42" spans="1:14" ht="12" customHeight="1">
      <c r="A42" s="96" t="s">
        <v>68</v>
      </c>
      <c r="B42" s="4" t="s">
        <v>285</v>
      </c>
      <c r="C42" s="4">
        <v>0</v>
      </c>
      <c r="D42" s="4">
        <v>0</v>
      </c>
      <c r="E42" s="4">
        <v>1</v>
      </c>
      <c r="F42" s="4">
        <v>0</v>
      </c>
      <c r="G42" s="4">
        <v>1</v>
      </c>
      <c r="H42" s="4">
        <v>0</v>
      </c>
      <c r="I42" s="4">
        <v>0</v>
      </c>
      <c r="J42" s="4">
        <v>18</v>
      </c>
      <c r="K42" s="4">
        <v>16</v>
      </c>
      <c r="L42" s="4">
        <v>26</v>
      </c>
      <c r="M42" s="4">
        <v>18</v>
      </c>
      <c r="N42" s="98">
        <v>3</v>
      </c>
    </row>
    <row r="43" spans="1:14" ht="12" customHeight="1">
      <c r="A43" s="105" t="s">
        <v>221</v>
      </c>
      <c r="B43" s="101" t="s">
        <v>285</v>
      </c>
      <c r="C43" s="101">
        <v>0</v>
      </c>
      <c r="D43" s="101">
        <v>1</v>
      </c>
      <c r="E43" s="101">
        <v>1</v>
      </c>
      <c r="F43" s="101">
        <v>0</v>
      </c>
      <c r="G43" s="101">
        <v>0</v>
      </c>
      <c r="H43" s="101">
        <v>0</v>
      </c>
      <c r="I43" s="101">
        <v>0</v>
      </c>
      <c r="J43" s="101">
        <v>70</v>
      </c>
      <c r="K43" s="101">
        <v>45</v>
      </c>
      <c r="L43" s="101">
        <v>120</v>
      </c>
      <c r="M43" s="101">
        <v>60</v>
      </c>
      <c r="N43" s="103">
        <v>3</v>
      </c>
    </row>
    <row r="44" spans="1:14" ht="12" customHeight="1">
      <c r="A44" s="96" t="s">
        <v>222</v>
      </c>
      <c r="B44" s="4" t="s">
        <v>284</v>
      </c>
      <c r="C44" s="4">
        <v>87</v>
      </c>
      <c r="D44" s="4">
        <v>14</v>
      </c>
      <c r="E44" s="4">
        <v>4</v>
      </c>
      <c r="F44" s="4">
        <v>2</v>
      </c>
      <c r="G44" s="4">
        <v>0</v>
      </c>
      <c r="H44" s="4">
        <v>7</v>
      </c>
      <c r="I44" s="4">
        <v>2</v>
      </c>
      <c r="J44" s="4">
        <v>440</v>
      </c>
      <c r="K44" s="4">
        <v>240</v>
      </c>
      <c r="L44" s="4">
        <v>232</v>
      </c>
      <c r="M44" s="4">
        <v>80</v>
      </c>
      <c r="N44" s="98">
        <v>3</v>
      </c>
    </row>
    <row r="45" spans="1:14" ht="12" customHeight="1">
      <c r="A45" s="105" t="s">
        <v>72</v>
      </c>
      <c r="B45" s="101" t="s">
        <v>285</v>
      </c>
      <c r="C45" s="101">
        <v>0</v>
      </c>
      <c r="D45" s="101">
        <v>0</v>
      </c>
      <c r="E45" s="101">
        <v>0</v>
      </c>
      <c r="F45" s="101">
        <v>0</v>
      </c>
      <c r="G45" s="101">
        <v>0</v>
      </c>
      <c r="H45" s="101">
        <v>0</v>
      </c>
      <c r="I45" s="101">
        <v>0</v>
      </c>
      <c r="J45" s="101">
        <v>10</v>
      </c>
      <c r="K45" s="101">
        <v>0</v>
      </c>
      <c r="L45" s="101">
        <v>10</v>
      </c>
      <c r="M45" s="101">
        <v>0</v>
      </c>
      <c r="N45" s="103">
        <v>2</v>
      </c>
    </row>
    <row r="46" spans="1:14" ht="20">
      <c r="A46" s="96" t="s">
        <v>223</v>
      </c>
      <c r="B46" s="4" t="s">
        <v>284</v>
      </c>
      <c r="C46" s="4">
        <v>22</v>
      </c>
      <c r="D46" s="4">
        <v>2</v>
      </c>
      <c r="E46" s="4">
        <v>7</v>
      </c>
      <c r="F46" s="4">
        <v>2</v>
      </c>
      <c r="G46" s="4">
        <v>5</v>
      </c>
      <c r="H46" s="4">
        <v>0</v>
      </c>
      <c r="I46" s="4">
        <v>0</v>
      </c>
      <c r="J46" s="4" t="s">
        <v>322</v>
      </c>
      <c r="K46" s="94" t="s">
        <v>230</v>
      </c>
      <c r="L46" s="4" t="s">
        <v>323</v>
      </c>
      <c r="M46" s="94" t="s">
        <v>230</v>
      </c>
      <c r="N46" s="98">
        <v>3</v>
      </c>
    </row>
    <row r="47" spans="1:14" ht="12" customHeight="1">
      <c r="A47" s="91" t="s">
        <v>74</v>
      </c>
      <c r="B47" s="104" t="s">
        <v>284</v>
      </c>
      <c r="C47" s="104">
        <v>2</v>
      </c>
      <c r="D47" s="193" t="s">
        <v>283</v>
      </c>
      <c r="E47" s="104">
        <v>0</v>
      </c>
      <c r="F47" s="193" t="s">
        <v>283</v>
      </c>
      <c r="G47" s="101">
        <v>0</v>
      </c>
      <c r="H47" s="101">
        <v>0</v>
      </c>
      <c r="I47" s="101">
        <v>0</v>
      </c>
      <c r="J47" s="101">
        <v>67</v>
      </c>
      <c r="K47" s="101">
        <v>0</v>
      </c>
      <c r="L47" s="101">
        <v>67</v>
      </c>
      <c r="M47" s="101">
        <v>0</v>
      </c>
      <c r="N47" s="103">
        <v>30</v>
      </c>
    </row>
    <row r="48" spans="1:14" ht="12" customHeight="1">
      <c r="A48" s="96" t="s">
        <v>75</v>
      </c>
      <c r="B48" s="4" t="s">
        <v>285</v>
      </c>
      <c r="C48" s="4">
        <v>0</v>
      </c>
      <c r="D48" s="4">
        <v>0</v>
      </c>
      <c r="E48" s="4">
        <v>0</v>
      </c>
      <c r="F48" s="4">
        <v>1</v>
      </c>
      <c r="G48" s="4">
        <v>0</v>
      </c>
      <c r="H48" s="4">
        <v>0</v>
      </c>
      <c r="I48" s="4">
        <v>0</v>
      </c>
      <c r="J48" s="4">
        <v>15</v>
      </c>
      <c r="K48" s="4">
        <v>0</v>
      </c>
      <c r="L48" s="4">
        <v>20</v>
      </c>
      <c r="M48" s="4">
        <v>0</v>
      </c>
      <c r="N48" s="98">
        <v>3</v>
      </c>
    </row>
    <row r="49" spans="1:14" ht="12" customHeight="1">
      <c r="A49" s="105" t="s">
        <v>299</v>
      </c>
      <c r="B49" s="101" t="s">
        <v>285</v>
      </c>
      <c r="C49" s="101">
        <v>0</v>
      </c>
      <c r="D49" s="101">
        <v>278</v>
      </c>
      <c r="E49" s="101">
        <v>52</v>
      </c>
      <c r="F49" s="101">
        <v>1211</v>
      </c>
      <c r="G49" s="101">
        <v>239</v>
      </c>
      <c r="H49" s="101">
        <v>876</v>
      </c>
      <c r="I49" s="101">
        <v>138</v>
      </c>
      <c r="J49" s="101">
        <v>1770</v>
      </c>
      <c r="K49" s="101">
        <v>348</v>
      </c>
      <c r="L49" s="101">
        <v>2080</v>
      </c>
      <c r="M49" s="101">
        <v>397</v>
      </c>
      <c r="N49" s="103">
        <v>5</v>
      </c>
    </row>
    <row r="50" spans="1:14" ht="12" customHeight="1">
      <c r="A50" s="96" t="s">
        <v>182</v>
      </c>
      <c r="B50" s="4" t="s">
        <v>285</v>
      </c>
      <c r="C50" s="4">
        <v>0</v>
      </c>
      <c r="D50" s="4">
        <v>1</v>
      </c>
      <c r="E50" s="4">
        <v>0</v>
      </c>
      <c r="F50" s="4">
        <v>0</v>
      </c>
      <c r="G50" s="4">
        <v>0</v>
      </c>
      <c r="H50" s="4">
        <v>0</v>
      </c>
      <c r="I50" s="4">
        <v>0</v>
      </c>
      <c r="J50" s="4">
        <v>97</v>
      </c>
      <c r="K50" s="4">
        <v>18</v>
      </c>
      <c r="L50" s="4">
        <v>13</v>
      </c>
      <c r="M50" s="4">
        <v>8</v>
      </c>
      <c r="N50" s="98" t="s">
        <v>286</v>
      </c>
    </row>
    <row r="51" spans="1:14" ht="12" customHeight="1">
      <c r="A51" s="105" t="s">
        <v>84</v>
      </c>
      <c r="B51" s="101" t="s">
        <v>285</v>
      </c>
      <c r="C51" s="101">
        <v>0</v>
      </c>
      <c r="D51" s="101">
        <v>0</v>
      </c>
      <c r="E51" s="101">
        <v>0</v>
      </c>
      <c r="F51" s="101">
        <v>0</v>
      </c>
      <c r="G51" s="101">
        <v>0</v>
      </c>
      <c r="H51" s="101">
        <v>0</v>
      </c>
      <c r="I51" s="101">
        <v>0</v>
      </c>
      <c r="J51" s="101">
        <v>8</v>
      </c>
      <c r="K51" s="101">
        <v>0</v>
      </c>
      <c r="L51" s="101">
        <v>0</v>
      </c>
      <c r="M51" s="101">
        <v>0</v>
      </c>
      <c r="N51" s="103">
        <v>3</v>
      </c>
    </row>
    <row r="52" spans="1:14" ht="12" customHeight="1">
      <c r="A52" s="96" t="s">
        <v>85</v>
      </c>
      <c r="B52" s="94" t="s">
        <v>285</v>
      </c>
      <c r="C52" s="94">
        <v>0</v>
      </c>
      <c r="D52" s="94">
        <v>3</v>
      </c>
      <c r="E52" s="199" t="s">
        <v>283</v>
      </c>
      <c r="F52" s="94">
        <v>2</v>
      </c>
      <c r="G52" s="94">
        <v>0</v>
      </c>
      <c r="H52" s="94">
        <v>5</v>
      </c>
      <c r="I52" s="94">
        <v>0</v>
      </c>
      <c r="J52" s="94">
        <v>73</v>
      </c>
      <c r="K52" s="94">
        <v>23</v>
      </c>
      <c r="L52" s="94">
        <v>131</v>
      </c>
      <c r="M52" s="94">
        <v>24</v>
      </c>
      <c r="N52" s="97">
        <v>3</v>
      </c>
    </row>
    <row r="53" spans="1:14" ht="12" customHeight="1">
      <c r="A53" s="105" t="s">
        <v>87</v>
      </c>
      <c r="B53" s="101" t="s">
        <v>285</v>
      </c>
      <c r="C53" s="101">
        <v>0</v>
      </c>
      <c r="D53" s="101">
        <v>0</v>
      </c>
      <c r="E53" s="101">
        <v>0</v>
      </c>
      <c r="F53" s="101">
        <v>1</v>
      </c>
      <c r="G53" s="101">
        <v>0</v>
      </c>
      <c r="H53" s="101">
        <v>0</v>
      </c>
      <c r="I53" s="101">
        <v>0</v>
      </c>
      <c r="J53" s="101">
        <v>22</v>
      </c>
      <c r="K53" s="101">
        <v>26</v>
      </c>
      <c r="L53" s="101">
        <v>41</v>
      </c>
      <c r="M53" s="101">
        <v>27</v>
      </c>
      <c r="N53" s="103">
        <v>3</v>
      </c>
    </row>
    <row r="54" spans="1:14" ht="12" customHeight="1">
      <c r="A54" s="96" t="s">
        <v>88</v>
      </c>
      <c r="B54" s="4" t="s">
        <v>285</v>
      </c>
      <c r="C54" s="4">
        <v>0</v>
      </c>
      <c r="D54" s="4">
        <v>0</v>
      </c>
      <c r="E54" s="4">
        <v>0</v>
      </c>
      <c r="F54" s="4">
        <v>0</v>
      </c>
      <c r="G54" s="4">
        <v>0</v>
      </c>
      <c r="H54" s="4">
        <v>0</v>
      </c>
      <c r="I54" s="4">
        <v>0</v>
      </c>
      <c r="J54" s="4">
        <v>18</v>
      </c>
      <c r="K54" s="4">
        <v>11</v>
      </c>
      <c r="L54" s="4">
        <v>26</v>
      </c>
      <c r="M54" s="4">
        <v>16</v>
      </c>
      <c r="N54" s="98">
        <v>3</v>
      </c>
    </row>
    <row r="55" spans="1:14" ht="12" customHeight="1">
      <c r="A55" s="105" t="s">
        <v>89</v>
      </c>
      <c r="B55" s="101" t="s">
        <v>285</v>
      </c>
      <c r="C55" s="101">
        <v>0</v>
      </c>
      <c r="D55" s="101">
        <v>1</v>
      </c>
      <c r="E55" s="101">
        <v>1</v>
      </c>
      <c r="F55" s="101">
        <v>0</v>
      </c>
      <c r="G55" s="101">
        <v>0</v>
      </c>
      <c r="H55" s="101">
        <v>0</v>
      </c>
      <c r="I55" s="101">
        <v>0</v>
      </c>
      <c r="J55" s="101">
        <v>8</v>
      </c>
      <c r="K55" s="101">
        <v>4</v>
      </c>
      <c r="L55" s="101">
        <v>2</v>
      </c>
      <c r="M55" s="101">
        <v>0</v>
      </c>
      <c r="N55" s="103">
        <v>3</v>
      </c>
    </row>
    <row r="56" spans="1:14" ht="12" customHeight="1">
      <c r="A56" s="96" t="s">
        <v>90</v>
      </c>
      <c r="B56" s="4" t="s">
        <v>285</v>
      </c>
      <c r="C56" s="4">
        <v>0</v>
      </c>
      <c r="D56" s="4">
        <v>1</v>
      </c>
      <c r="E56" s="4">
        <v>0</v>
      </c>
      <c r="F56" s="4">
        <v>1</v>
      </c>
      <c r="G56" s="4">
        <v>0</v>
      </c>
      <c r="H56" s="4">
        <v>0</v>
      </c>
      <c r="I56" s="4">
        <v>0</v>
      </c>
      <c r="J56" s="4">
        <v>24</v>
      </c>
      <c r="K56" s="4">
        <v>5</v>
      </c>
      <c r="L56" s="4">
        <v>24</v>
      </c>
      <c r="M56" s="4">
        <v>3</v>
      </c>
      <c r="N56" s="98">
        <v>7</v>
      </c>
    </row>
    <row r="57" spans="1:14" ht="12" customHeight="1">
      <c r="A57" s="105" t="s">
        <v>91</v>
      </c>
      <c r="B57" s="101" t="s">
        <v>285</v>
      </c>
      <c r="C57" s="101">
        <v>0</v>
      </c>
      <c r="D57" s="101">
        <v>0</v>
      </c>
      <c r="E57" s="101">
        <v>0</v>
      </c>
      <c r="F57" s="101">
        <v>0</v>
      </c>
      <c r="G57" s="101">
        <v>0</v>
      </c>
      <c r="H57" s="101">
        <v>0</v>
      </c>
      <c r="I57" s="101">
        <v>0</v>
      </c>
      <c r="J57" s="101">
        <v>7</v>
      </c>
      <c r="K57" s="101">
        <v>0</v>
      </c>
      <c r="L57" s="101">
        <v>7</v>
      </c>
      <c r="M57" s="101">
        <v>0</v>
      </c>
      <c r="N57" s="176" t="s">
        <v>286</v>
      </c>
    </row>
    <row r="58" spans="1:14" ht="12" customHeight="1">
      <c r="A58" s="96" t="s">
        <v>92</v>
      </c>
      <c r="B58" s="4" t="s">
        <v>285</v>
      </c>
      <c r="C58" s="4">
        <v>0</v>
      </c>
      <c r="D58" s="4">
        <v>7</v>
      </c>
      <c r="E58" s="4">
        <v>0</v>
      </c>
      <c r="F58" s="4">
        <v>0</v>
      </c>
      <c r="G58" s="4">
        <v>0</v>
      </c>
      <c r="H58" s="4">
        <v>0</v>
      </c>
      <c r="I58" s="4">
        <v>0</v>
      </c>
      <c r="J58" s="4">
        <v>29</v>
      </c>
      <c r="K58" s="4">
        <v>22</v>
      </c>
      <c r="L58" s="4">
        <v>32</v>
      </c>
      <c r="M58" s="4">
        <v>26</v>
      </c>
      <c r="N58" s="98" t="s">
        <v>287</v>
      </c>
    </row>
    <row r="59" spans="1:14" ht="12" customHeight="1">
      <c r="A59" s="105" t="s">
        <v>93</v>
      </c>
      <c r="B59" s="101" t="s">
        <v>285</v>
      </c>
      <c r="C59" s="101">
        <v>0</v>
      </c>
      <c r="D59" s="101">
        <v>0</v>
      </c>
      <c r="E59" s="101">
        <v>0</v>
      </c>
      <c r="F59" s="101">
        <v>0</v>
      </c>
      <c r="G59" s="101">
        <v>0</v>
      </c>
      <c r="H59" s="101">
        <v>4</v>
      </c>
      <c r="I59" s="101">
        <v>1</v>
      </c>
      <c r="J59" s="101">
        <v>44</v>
      </c>
      <c r="K59" s="101">
        <v>13</v>
      </c>
      <c r="L59" s="101">
        <v>20</v>
      </c>
      <c r="M59" s="101">
        <v>11</v>
      </c>
      <c r="N59" s="103">
        <v>3</v>
      </c>
    </row>
    <row r="60" spans="1:14" ht="12" customHeight="1">
      <c r="A60" s="96" t="s">
        <v>225</v>
      </c>
      <c r="B60" s="4" t="s">
        <v>284</v>
      </c>
      <c r="C60" s="4">
        <v>3</v>
      </c>
      <c r="D60" s="4">
        <v>0</v>
      </c>
      <c r="E60" s="4">
        <v>0</v>
      </c>
      <c r="F60" s="4">
        <v>2</v>
      </c>
      <c r="G60" s="4">
        <v>1</v>
      </c>
      <c r="H60" s="4">
        <v>0</v>
      </c>
      <c r="I60" s="4">
        <v>0</v>
      </c>
      <c r="J60" s="4">
        <v>43</v>
      </c>
      <c r="K60" s="4">
        <v>28</v>
      </c>
      <c r="L60" s="4">
        <v>120</v>
      </c>
      <c r="M60" s="4">
        <v>53</v>
      </c>
      <c r="N60" s="98">
        <v>7</v>
      </c>
    </row>
    <row r="61" spans="1:14" ht="30">
      <c r="A61" s="91" t="s">
        <v>95</v>
      </c>
      <c r="B61" s="104" t="s">
        <v>285</v>
      </c>
      <c r="C61" s="104">
        <v>0</v>
      </c>
      <c r="D61" s="104">
        <v>2</v>
      </c>
      <c r="E61" s="104">
        <v>0</v>
      </c>
      <c r="F61" s="104">
        <v>0</v>
      </c>
      <c r="G61" s="104">
        <v>0</v>
      </c>
      <c r="H61" s="104">
        <v>0</v>
      </c>
      <c r="I61" s="104">
        <v>0</v>
      </c>
      <c r="J61" s="193" t="s">
        <v>283</v>
      </c>
      <c r="K61" s="193" t="s">
        <v>283</v>
      </c>
      <c r="L61" s="193" t="s">
        <v>283</v>
      </c>
      <c r="M61" s="193" t="s">
        <v>283</v>
      </c>
      <c r="N61" s="119" t="s">
        <v>324</v>
      </c>
    </row>
    <row r="62" spans="1:14" ht="12" customHeight="1">
      <c r="A62" s="96" t="s">
        <v>96</v>
      </c>
      <c r="B62" s="4" t="s">
        <v>285</v>
      </c>
      <c r="C62" s="4">
        <v>0</v>
      </c>
      <c r="D62" s="4">
        <v>0</v>
      </c>
      <c r="E62" s="4">
        <v>0</v>
      </c>
      <c r="F62" s="4">
        <v>0</v>
      </c>
      <c r="G62" s="4">
        <v>0</v>
      </c>
      <c r="H62" s="4">
        <v>4</v>
      </c>
      <c r="I62" s="4">
        <v>0</v>
      </c>
      <c r="J62" s="4">
        <v>120</v>
      </c>
      <c r="K62" s="4">
        <v>54</v>
      </c>
      <c r="L62" s="4">
        <v>191</v>
      </c>
      <c r="M62" s="4">
        <v>96</v>
      </c>
      <c r="N62" s="97" t="s">
        <v>328</v>
      </c>
    </row>
    <row r="63" spans="1:14" ht="12" customHeight="1">
      <c r="A63" s="105" t="s">
        <v>97</v>
      </c>
      <c r="B63" s="101" t="s">
        <v>285</v>
      </c>
      <c r="C63" s="101">
        <v>0</v>
      </c>
      <c r="D63" s="101">
        <v>0</v>
      </c>
      <c r="E63" s="101">
        <v>0</v>
      </c>
      <c r="F63" s="101">
        <v>0</v>
      </c>
      <c r="G63" s="101">
        <v>0</v>
      </c>
      <c r="H63" s="101">
        <v>0</v>
      </c>
      <c r="I63" s="101">
        <v>0</v>
      </c>
      <c r="J63" s="101">
        <v>34</v>
      </c>
      <c r="K63" s="101">
        <v>6</v>
      </c>
      <c r="L63" s="101">
        <v>37</v>
      </c>
      <c r="M63" s="101">
        <v>12</v>
      </c>
      <c r="N63" s="103">
        <v>3</v>
      </c>
    </row>
    <row r="64" spans="1:14" ht="12" customHeight="1">
      <c r="A64" s="96" t="s">
        <v>196</v>
      </c>
      <c r="B64" s="94" t="s">
        <v>285</v>
      </c>
      <c r="C64" s="94">
        <v>0</v>
      </c>
      <c r="D64" s="94">
        <v>0</v>
      </c>
      <c r="E64" s="94">
        <v>0</v>
      </c>
      <c r="F64" s="94">
        <v>6</v>
      </c>
      <c r="G64" s="94">
        <v>2</v>
      </c>
      <c r="H64" s="94">
        <v>8</v>
      </c>
      <c r="I64" s="94">
        <v>4</v>
      </c>
      <c r="J64" s="4">
        <v>351</v>
      </c>
      <c r="K64" s="94">
        <v>54</v>
      </c>
      <c r="L64" s="4">
        <v>100</v>
      </c>
      <c r="M64" s="4">
        <v>28</v>
      </c>
      <c r="N64" s="98">
        <v>30</v>
      </c>
    </row>
    <row r="65" spans="1:14" ht="12" customHeight="1">
      <c r="A65" s="106"/>
      <c r="B65" s="4"/>
      <c r="C65" s="107"/>
      <c r="D65" s="107"/>
      <c r="E65" s="107"/>
      <c r="F65" s="107"/>
      <c r="G65" s="107"/>
      <c r="H65" s="107"/>
      <c r="I65" s="107"/>
      <c r="J65" s="107"/>
      <c r="K65" s="107"/>
      <c r="L65" s="107"/>
      <c r="M65" s="107"/>
      <c r="N65" s="108"/>
    </row>
    <row r="66" spans="1:14" ht="12" customHeight="1">
      <c r="A66" s="109" t="s">
        <v>231</v>
      </c>
      <c r="B66" s="110"/>
      <c r="C66" s="111">
        <f t="shared" ref="C66:M66" si="0">SUM(C3:C64)</f>
        <v>496</v>
      </c>
      <c r="D66" s="111">
        <f t="shared" si="0"/>
        <v>351</v>
      </c>
      <c r="E66" s="111">
        <f t="shared" si="0"/>
        <v>79</v>
      </c>
      <c r="F66" s="111">
        <f t="shared" si="0"/>
        <v>1304</v>
      </c>
      <c r="G66" s="111">
        <f t="shared" si="0"/>
        <v>269</v>
      </c>
      <c r="H66" s="111">
        <f t="shared" si="0"/>
        <v>1092</v>
      </c>
      <c r="I66" s="111">
        <f t="shared" si="0"/>
        <v>183</v>
      </c>
      <c r="J66" s="111">
        <f t="shared" si="0"/>
        <v>8143</v>
      </c>
      <c r="K66" s="111">
        <f t="shared" si="0"/>
        <v>2275</v>
      </c>
      <c r="L66" s="111">
        <f>SUM(L3:L64)</f>
        <v>6826</v>
      </c>
      <c r="M66" s="111">
        <f t="shared" si="0"/>
        <v>2186</v>
      </c>
      <c r="N66" s="112">
        <f>AVERAGE(N3:N64)</f>
        <v>5.5</v>
      </c>
    </row>
    <row r="67" spans="1:14" ht="12" customHeight="1">
      <c r="A67" s="268" t="s">
        <v>329</v>
      </c>
      <c r="B67" s="269"/>
      <c r="C67" s="269"/>
      <c r="D67" s="269"/>
      <c r="E67" s="269"/>
      <c r="F67" s="269"/>
      <c r="G67" s="269"/>
      <c r="H67" s="269"/>
      <c r="I67" s="269"/>
      <c r="J67" s="269"/>
      <c r="K67" s="269"/>
      <c r="L67" s="269"/>
      <c r="M67" s="269"/>
      <c r="N67" s="270"/>
    </row>
    <row r="68" spans="1:14" ht="12" customHeight="1" thickBot="1">
      <c r="A68" s="271" t="s">
        <v>100</v>
      </c>
      <c r="B68" s="272"/>
      <c r="C68" s="272"/>
      <c r="D68" s="272"/>
      <c r="E68" s="272"/>
      <c r="F68" s="272"/>
      <c r="G68" s="272"/>
      <c r="H68" s="272"/>
      <c r="I68" s="272"/>
      <c r="J68" s="272"/>
      <c r="K68" s="272"/>
      <c r="L68" s="272"/>
      <c r="M68" s="272"/>
      <c r="N68" s="273"/>
    </row>
    <row r="69" spans="1:14" ht="15" thickTop="1"/>
  </sheetData>
  <sheetProtection algorithmName="SHA-512" hashValue="s/bjlcxDNTCJpd2PgHKG/wU7mUgXkNsaaCcEZP9lh4VpjUhAihHpAqEdb8lFsGPKrEDZVYRPPR5FSRKtnemCiw==" saltValue="/3cJAcWORcHsIeNQtCgCAA==" spinCount="100000" sheet="1" objects="1" scenarios="1"/>
  <mergeCells count="3">
    <mergeCell ref="A1:N1"/>
    <mergeCell ref="A67:N67"/>
    <mergeCell ref="A68:N68"/>
  </mergeCells>
  <pageMargins left="0.25" right="0.25" top="0.75" bottom="0.75" header="0.3" footer="0.3"/>
  <pageSetup paperSize="5" scale="56"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B70"/>
  <sheetViews>
    <sheetView zoomScaleNormal="100" workbookViewId="0">
      <selection sqref="A1:AB1"/>
    </sheetView>
  </sheetViews>
  <sheetFormatPr defaultRowHeight="10"/>
  <cols>
    <col min="1" max="1" width="14.08984375" style="128" customWidth="1"/>
    <col min="2" max="28" width="10.90625" style="113" customWidth="1"/>
    <col min="29" max="256" width="9.08984375" style="113"/>
    <col min="257" max="257" width="14.08984375" style="113" customWidth="1"/>
    <col min="258" max="284" width="10.90625" style="113" customWidth="1"/>
    <col min="285" max="512" width="9.08984375" style="113"/>
    <col min="513" max="513" width="14.08984375" style="113" customWidth="1"/>
    <col min="514" max="540" width="10.90625" style="113" customWidth="1"/>
    <col min="541" max="768" width="9.08984375" style="113"/>
    <col min="769" max="769" width="14.08984375" style="113" customWidth="1"/>
    <col min="770" max="796" width="10.90625" style="113" customWidth="1"/>
    <col min="797" max="1024" width="9.08984375" style="113"/>
    <col min="1025" max="1025" width="14.08984375" style="113" customWidth="1"/>
    <col min="1026" max="1052" width="10.90625" style="113" customWidth="1"/>
    <col min="1053" max="1280" width="9.08984375" style="113"/>
    <col min="1281" max="1281" width="14.08984375" style="113" customWidth="1"/>
    <col min="1282" max="1308" width="10.90625" style="113" customWidth="1"/>
    <col min="1309" max="1536" width="9.08984375" style="113"/>
    <col min="1537" max="1537" width="14.08984375" style="113" customWidth="1"/>
    <col min="1538" max="1564" width="10.90625" style="113" customWidth="1"/>
    <col min="1565" max="1792" width="9.08984375" style="113"/>
    <col min="1793" max="1793" width="14.08984375" style="113" customWidth="1"/>
    <col min="1794" max="1820" width="10.90625" style="113" customWidth="1"/>
    <col min="1821" max="2048" width="9.08984375" style="113"/>
    <col min="2049" max="2049" width="14.08984375" style="113" customWidth="1"/>
    <col min="2050" max="2076" width="10.90625" style="113" customWidth="1"/>
    <col min="2077" max="2304" width="9.08984375" style="113"/>
    <col min="2305" max="2305" width="14.08984375" style="113" customWidth="1"/>
    <col min="2306" max="2332" width="10.90625" style="113" customWidth="1"/>
    <col min="2333" max="2560" width="9.08984375" style="113"/>
    <col min="2561" max="2561" width="14.08984375" style="113" customWidth="1"/>
    <col min="2562" max="2588" width="10.90625" style="113" customWidth="1"/>
    <col min="2589" max="2816" width="9.08984375" style="113"/>
    <col min="2817" max="2817" width="14.08984375" style="113" customWidth="1"/>
    <col min="2818" max="2844" width="10.90625" style="113" customWidth="1"/>
    <col min="2845" max="3072" width="9.08984375" style="113"/>
    <col min="3073" max="3073" width="14.08984375" style="113" customWidth="1"/>
    <col min="3074" max="3100" width="10.90625" style="113" customWidth="1"/>
    <col min="3101" max="3328" width="9.08984375" style="113"/>
    <col min="3329" max="3329" width="14.08984375" style="113" customWidth="1"/>
    <col min="3330" max="3356" width="10.90625" style="113" customWidth="1"/>
    <col min="3357" max="3584" width="9.08984375" style="113"/>
    <col min="3585" max="3585" width="14.08984375" style="113" customWidth="1"/>
    <col min="3586" max="3612" width="10.90625" style="113" customWidth="1"/>
    <col min="3613" max="3840" width="9.08984375" style="113"/>
    <col min="3841" max="3841" width="14.08984375" style="113" customWidth="1"/>
    <col min="3842" max="3868" width="10.90625" style="113" customWidth="1"/>
    <col min="3869" max="4096" width="9.08984375" style="113"/>
    <col min="4097" max="4097" width="14.08984375" style="113" customWidth="1"/>
    <col min="4098" max="4124" width="10.90625" style="113" customWidth="1"/>
    <col min="4125" max="4352" width="9.08984375" style="113"/>
    <col min="4353" max="4353" width="14.08984375" style="113" customWidth="1"/>
    <col min="4354" max="4380" width="10.90625" style="113" customWidth="1"/>
    <col min="4381" max="4608" width="9.08984375" style="113"/>
    <col min="4609" max="4609" width="14.08984375" style="113" customWidth="1"/>
    <col min="4610" max="4636" width="10.90625" style="113" customWidth="1"/>
    <col min="4637" max="4864" width="9.08984375" style="113"/>
    <col min="4865" max="4865" width="14.08984375" style="113" customWidth="1"/>
    <col min="4866" max="4892" width="10.90625" style="113" customWidth="1"/>
    <col min="4893" max="5120" width="9.08984375" style="113"/>
    <col min="5121" max="5121" width="14.08984375" style="113" customWidth="1"/>
    <col min="5122" max="5148" width="10.90625" style="113" customWidth="1"/>
    <col min="5149" max="5376" width="9.08984375" style="113"/>
    <col min="5377" max="5377" width="14.08984375" style="113" customWidth="1"/>
    <col min="5378" max="5404" width="10.90625" style="113" customWidth="1"/>
    <col min="5405" max="5632" width="9.08984375" style="113"/>
    <col min="5633" max="5633" width="14.08984375" style="113" customWidth="1"/>
    <col min="5634" max="5660" width="10.90625" style="113" customWidth="1"/>
    <col min="5661" max="5888" width="9.08984375" style="113"/>
    <col min="5889" max="5889" width="14.08984375" style="113" customWidth="1"/>
    <col min="5890" max="5916" width="10.90625" style="113" customWidth="1"/>
    <col min="5917" max="6144" width="9.08984375" style="113"/>
    <col min="6145" max="6145" width="14.08984375" style="113" customWidth="1"/>
    <col min="6146" max="6172" width="10.90625" style="113" customWidth="1"/>
    <col min="6173" max="6400" width="9.08984375" style="113"/>
    <col min="6401" max="6401" width="14.08984375" style="113" customWidth="1"/>
    <col min="6402" max="6428" width="10.90625" style="113" customWidth="1"/>
    <col min="6429" max="6656" width="9.08984375" style="113"/>
    <col min="6657" max="6657" width="14.08984375" style="113" customWidth="1"/>
    <col min="6658" max="6684" width="10.90625" style="113" customWidth="1"/>
    <col min="6685" max="6912" width="9.08984375" style="113"/>
    <col min="6913" max="6913" width="14.08984375" style="113" customWidth="1"/>
    <col min="6914" max="6940" width="10.90625" style="113" customWidth="1"/>
    <col min="6941" max="7168" width="9.08984375" style="113"/>
    <col min="7169" max="7169" width="14.08984375" style="113" customWidth="1"/>
    <col min="7170" max="7196" width="10.90625" style="113" customWidth="1"/>
    <col min="7197" max="7424" width="9.08984375" style="113"/>
    <col min="7425" max="7425" width="14.08984375" style="113" customWidth="1"/>
    <col min="7426" max="7452" width="10.90625" style="113" customWidth="1"/>
    <col min="7453" max="7680" width="9.08984375" style="113"/>
    <col min="7681" max="7681" width="14.08984375" style="113" customWidth="1"/>
    <col min="7682" max="7708" width="10.90625" style="113" customWidth="1"/>
    <col min="7709" max="7936" width="9.08984375" style="113"/>
    <col min="7937" max="7937" width="14.08984375" style="113" customWidth="1"/>
    <col min="7938" max="7964" width="10.90625" style="113" customWidth="1"/>
    <col min="7965" max="8192" width="9.08984375" style="113"/>
    <col min="8193" max="8193" width="14.08984375" style="113" customWidth="1"/>
    <col min="8194" max="8220" width="10.90625" style="113" customWidth="1"/>
    <col min="8221" max="8448" width="9.08984375" style="113"/>
    <col min="8449" max="8449" width="14.08984375" style="113" customWidth="1"/>
    <col min="8450" max="8476" width="10.90625" style="113" customWidth="1"/>
    <col min="8477" max="8704" width="9.08984375" style="113"/>
    <col min="8705" max="8705" width="14.08984375" style="113" customWidth="1"/>
    <col min="8706" max="8732" width="10.90625" style="113" customWidth="1"/>
    <col min="8733" max="8960" width="9.08984375" style="113"/>
    <col min="8961" max="8961" width="14.08984375" style="113" customWidth="1"/>
    <col min="8962" max="8988" width="10.90625" style="113" customWidth="1"/>
    <col min="8989" max="9216" width="9.08984375" style="113"/>
    <col min="9217" max="9217" width="14.08984375" style="113" customWidth="1"/>
    <col min="9218" max="9244" width="10.90625" style="113" customWidth="1"/>
    <col min="9245" max="9472" width="9.08984375" style="113"/>
    <col min="9473" max="9473" width="14.08984375" style="113" customWidth="1"/>
    <col min="9474" max="9500" width="10.90625" style="113" customWidth="1"/>
    <col min="9501" max="9728" width="9.08984375" style="113"/>
    <col min="9729" max="9729" width="14.08984375" style="113" customWidth="1"/>
    <col min="9730" max="9756" width="10.90625" style="113" customWidth="1"/>
    <col min="9757" max="9984" width="9.08984375" style="113"/>
    <col min="9985" max="9985" width="14.08984375" style="113" customWidth="1"/>
    <col min="9986" max="10012" width="10.90625" style="113" customWidth="1"/>
    <col min="10013" max="10240" width="9.08984375" style="113"/>
    <col min="10241" max="10241" width="14.08984375" style="113" customWidth="1"/>
    <col min="10242" max="10268" width="10.90625" style="113" customWidth="1"/>
    <col min="10269" max="10496" width="9.08984375" style="113"/>
    <col min="10497" max="10497" width="14.08984375" style="113" customWidth="1"/>
    <col min="10498" max="10524" width="10.90625" style="113" customWidth="1"/>
    <col min="10525" max="10752" width="9.08984375" style="113"/>
    <col min="10753" max="10753" width="14.08984375" style="113" customWidth="1"/>
    <col min="10754" max="10780" width="10.90625" style="113" customWidth="1"/>
    <col min="10781" max="11008" width="9.08984375" style="113"/>
    <col min="11009" max="11009" width="14.08984375" style="113" customWidth="1"/>
    <col min="11010" max="11036" width="10.90625" style="113" customWidth="1"/>
    <col min="11037" max="11264" width="9.08984375" style="113"/>
    <col min="11265" max="11265" width="14.08984375" style="113" customWidth="1"/>
    <col min="11266" max="11292" width="10.90625" style="113" customWidth="1"/>
    <col min="11293" max="11520" width="9.08984375" style="113"/>
    <col min="11521" max="11521" width="14.08984375" style="113" customWidth="1"/>
    <col min="11522" max="11548" width="10.90625" style="113" customWidth="1"/>
    <col min="11549" max="11776" width="9.08984375" style="113"/>
    <col min="11777" max="11777" width="14.08984375" style="113" customWidth="1"/>
    <col min="11778" max="11804" width="10.90625" style="113" customWidth="1"/>
    <col min="11805" max="12032" width="9.08984375" style="113"/>
    <col min="12033" max="12033" width="14.08984375" style="113" customWidth="1"/>
    <col min="12034" max="12060" width="10.90625" style="113" customWidth="1"/>
    <col min="12061" max="12288" width="9.08984375" style="113"/>
    <col min="12289" max="12289" width="14.08984375" style="113" customWidth="1"/>
    <col min="12290" max="12316" width="10.90625" style="113" customWidth="1"/>
    <col min="12317" max="12544" width="9.08984375" style="113"/>
    <col min="12545" max="12545" width="14.08984375" style="113" customWidth="1"/>
    <col min="12546" max="12572" width="10.90625" style="113" customWidth="1"/>
    <col min="12573" max="12800" width="9.08984375" style="113"/>
    <col min="12801" max="12801" width="14.08984375" style="113" customWidth="1"/>
    <col min="12802" max="12828" width="10.90625" style="113" customWidth="1"/>
    <col min="12829" max="13056" width="9.08984375" style="113"/>
    <col min="13057" max="13057" width="14.08984375" style="113" customWidth="1"/>
    <col min="13058" max="13084" width="10.90625" style="113" customWidth="1"/>
    <col min="13085" max="13312" width="9.08984375" style="113"/>
    <col min="13313" max="13313" width="14.08984375" style="113" customWidth="1"/>
    <col min="13314" max="13340" width="10.90625" style="113" customWidth="1"/>
    <col min="13341" max="13568" width="9.08984375" style="113"/>
    <col min="13569" max="13569" width="14.08984375" style="113" customWidth="1"/>
    <col min="13570" max="13596" width="10.90625" style="113" customWidth="1"/>
    <col min="13597" max="13824" width="9.08984375" style="113"/>
    <col min="13825" max="13825" width="14.08984375" style="113" customWidth="1"/>
    <col min="13826" max="13852" width="10.90625" style="113" customWidth="1"/>
    <col min="13853" max="14080" width="9.08984375" style="113"/>
    <col min="14081" max="14081" width="14.08984375" style="113" customWidth="1"/>
    <col min="14082" max="14108" width="10.90625" style="113" customWidth="1"/>
    <col min="14109" max="14336" width="9.08984375" style="113"/>
    <col min="14337" max="14337" width="14.08984375" style="113" customWidth="1"/>
    <col min="14338" max="14364" width="10.90625" style="113" customWidth="1"/>
    <col min="14365" max="14592" width="9.08984375" style="113"/>
    <col min="14593" max="14593" width="14.08984375" style="113" customWidth="1"/>
    <col min="14594" max="14620" width="10.90625" style="113" customWidth="1"/>
    <col min="14621" max="14848" width="9.08984375" style="113"/>
    <col min="14849" max="14849" width="14.08984375" style="113" customWidth="1"/>
    <col min="14850" max="14876" width="10.90625" style="113" customWidth="1"/>
    <col min="14877" max="15104" width="9.08984375" style="113"/>
    <col min="15105" max="15105" width="14.08984375" style="113" customWidth="1"/>
    <col min="15106" max="15132" width="10.90625" style="113" customWidth="1"/>
    <col min="15133" max="15360" width="9.08984375" style="113"/>
    <col min="15361" max="15361" width="14.08984375" style="113" customWidth="1"/>
    <col min="15362" max="15388" width="10.90625" style="113" customWidth="1"/>
    <col min="15389" max="15616" width="9.08984375" style="113"/>
    <col min="15617" max="15617" width="14.08984375" style="113" customWidth="1"/>
    <col min="15618" max="15644" width="10.90625" style="113" customWidth="1"/>
    <col min="15645" max="15872" width="9.08984375" style="113"/>
    <col min="15873" max="15873" width="14.08984375" style="113" customWidth="1"/>
    <col min="15874" max="15900" width="10.90625" style="113" customWidth="1"/>
    <col min="15901" max="16128" width="9.08984375" style="113"/>
    <col min="16129" max="16129" width="14.08984375" style="113" customWidth="1"/>
    <col min="16130" max="16156" width="10.90625" style="113" customWidth="1"/>
    <col min="16157" max="16384" width="9.08984375" style="113"/>
  </cols>
  <sheetData>
    <row r="1" spans="1:28" ht="15" customHeight="1" thickTop="1">
      <c r="A1" s="274" t="s">
        <v>298</v>
      </c>
      <c r="B1" s="275"/>
      <c r="C1" s="275"/>
      <c r="D1" s="275"/>
      <c r="E1" s="275"/>
      <c r="F1" s="275"/>
      <c r="G1" s="275"/>
      <c r="H1" s="275"/>
      <c r="I1" s="275"/>
      <c r="J1" s="275"/>
      <c r="K1" s="275"/>
      <c r="L1" s="275"/>
      <c r="M1" s="275"/>
      <c r="N1" s="275"/>
      <c r="O1" s="275"/>
      <c r="P1" s="275"/>
      <c r="Q1" s="275"/>
      <c r="R1" s="275"/>
      <c r="S1" s="275"/>
      <c r="T1" s="275"/>
      <c r="U1" s="275"/>
      <c r="V1" s="275"/>
      <c r="W1" s="275"/>
      <c r="X1" s="275"/>
      <c r="Y1" s="275"/>
      <c r="Z1" s="275"/>
      <c r="AA1" s="275"/>
      <c r="AB1" s="276"/>
    </row>
    <row r="2" spans="1:28" ht="52.5">
      <c r="A2" s="114" t="s">
        <v>198</v>
      </c>
      <c r="B2" s="115" t="s">
        <v>277</v>
      </c>
      <c r="C2" s="115" t="s">
        <v>239</v>
      </c>
      <c r="D2" s="115" t="s">
        <v>240</v>
      </c>
      <c r="E2" s="115" t="s">
        <v>241</v>
      </c>
      <c r="F2" s="115" t="s">
        <v>242</v>
      </c>
      <c r="G2" s="115" t="s">
        <v>243</v>
      </c>
      <c r="H2" s="115" t="s">
        <v>244</v>
      </c>
      <c r="I2" s="115" t="s">
        <v>245</v>
      </c>
      <c r="J2" s="115" t="s">
        <v>246</v>
      </c>
      <c r="K2" s="115" t="s">
        <v>247</v>
      </c>
      <c r="L2" s="115" t="s">
        <v>248</v>
      </c>
      <c r="M2" s="115" t="s">
        <v>249</v>
      </c>
      <c r="N2" s="115" t="s">
        <v>250</v>
      </c>
      <c r="O2" s="115" t="s">
        <v>251</v>
      </c>
      <c r="P2" s="115" t="s">
        <v>252</v>
      </c>
      <c r="Q2" s="115" t="s">
        <v>253</v>
      </c>
      <c r="R2" s="115" t="s">
        <v>254</v>
      </c>
      <c r="S2" s="115" t="s">
        <v>255</v>
      </c>
      <c r="T2" s="115" t="s">
        <v>256</v>
      </c>
      <c r="U2" s="115" t="s">
        <v>257</v>
      </c>
      <c r="V2" s="115" t="s">
        <v>258</v>
      </c>
      <c r="W2" s="115" t="s">
        <v>259</v>
      </c>
      <c r="X2" s="115" t="s">
        <v>260</v>
      </c>
      <c r="Y2" s="115" t="s">
        <v>261</v>
      </c>
      <c r="Z2" s="115" t="s">
        <v>262</v>
      </c>
      <c r="AA2" s="116" t="s">
        <v>263</v>
      </c>
      <c r="AB2" s="117" t="s">
        <v>264</v>
      </c>
    </row>
    <row r="3" spans="1:28" ht="10.5">
      <c r="A3" s="118" t="s">
        <v>204</v>
      </c>
      <c r="B3" s="104" t="s">
        <v>285</v>
      </c>
      <c r="C3" s="104">
        <v>202</v>
      </c>
      <c r="D3" s="104">
        <v>52</v>
      </c>
      <c r="E3" s="193" t="s">
        <v>283</v>
      </c>
      <c r="F3" s="193" t="s">
        <v>283</v>
      </c>
      <c r="G3" s="193" t="s">
        <v>283</v>
      </c>
      <c r="H3" s="193" t="s">
        <v>283</v>
      </c>
      <c r="I3" s="193" t="s">
        <v>283</v>
      </c>
      <c r="J3" s="193" t="s">
        <v>283</v>
      </c>
      <c r="K3" s="193" t="s">
        <v>283</v>
      </c>
      <c r="L3" s="193" t="s">
        <v>283</v>
      </c>
      <c r="M3" s="193" t="s">
        <v>283</v>
      </c>
      <c r="N3" s="193" t="s">
        <v>283</v>
      </c>
      <c r="O3" s="104">
        <v>9</v>
      </c>
      <c r="P3" s="104">
        <v>2</v>
      </c>
      <c r="Q3" s="104">
        <v>2</v>
      </c>
      <c r="R3" s="104">
        <v>1</v>
      </c>
      <c r="S3" s="193" t="s">
        <v>283</v>
      </c>
      <c r="T3" s="193" t="s">
        <v>283</v>
      </c>
      <c r="U3" s="104">
        <v>1543</v>
      </c>
      <c r="V3" s="104">
        <v>504</v>
      </c>
      <c r="W3" s="104">
        <v>93</v>
      </c>
      <c r="X3" s="104">
        <v>23</v>
      </c>
      <c r="Y3" s="193" t="s">
        <v>283</v>
      </c>
      <c r="Z3" s="193" t="s">
        <v>283</v>
      </c>
      <c r="AA3" s="193" t="s">
        <v>283</v>
      </c>
      <c r="AB3" s="203" t="s">
        <v>283</v>
      </c>
    </row>
    <row r="4" spans="1:28">
      <c r="A4" s="120" t="s">
        <v>205</v>
      </c>
      <c r="B4" s="4" t="s">
        <v>285</v>
      </c>
      <c r="C4" s="4" t="s">
        <v>230</v>
      </c>
      <c r="D4" s="4" t="s">
        <v>230</v>
      </c>
      <c r="E4" s="4" t="s">
        <v>230</v>
      </c>
      <c r="F4" s="4" t="s">
        <v>230</v>
      </c>
      <c r="G4" s="4" t="s">
        <v>230</v>
      </c>
      <c r="H4" s="4" t="s">
        <v>230</v>
      </c>
      <c r="I4" s="4">
        <v>95</v>
      </c>
      <c r="J4" s="4">
        <v>33</v>
      </c>
      <c r="K4" s="4">
        <v>77</v>
      </c>
      <c r="L4" s="4">
        <v>30</v>
      </c>
      <c r="M4" s="4">
        <v>46</v>
      </c>
      <c r="N4" s="4">
        <v>5</v>
      </c>
      <c r="O4" s="4">
        <v>583</v>
      </c>
      <c r="P4" s="4">
        <v>148</v>
      </c>
      <c r="Q4" s="4" t="s">
        <v>230</v>
      </c>
      <c r="R4" s="4" t="s">
        <v>230</v>
      </c>
      <c r="S4" s="4" t="s">
        <v>230</v>
      </c>
      <c r="T4" s="4" t="s">
        <v>230</v>
      </c>
      <c r="U4" s="4" t="s">
        <v>230</v>
      </c>
      <c r="V4" s="4" t="s">
        <v>230</v>
      </c>
      <c r="W4" s="4" t="s">
        <v>230</v>
      </c>
      <c r="X4" s="4" t="s">
        <v>230</v>
      </c>
      <c r="Y4" s="4" t="s">
        <v>230</v>
      </c>
      <c r="Z4" s="4" t="s">
        <v>230</v>
      </c>
      <c r="AA4" s="4">
        <v>0</v>
      </c>
      <c r="AB4" s="200">
        <v>0</v>
      </c>
    </row>
    <row r="5" spans="1:28">
      <c r="A5" s="121" t="s">
        <v>28</v>
      </c>
      <c r="B5" s="92" t="s">
        <v>285</v>
      </c>
      <c r="C5" s="92">
        <v>53</v>
      </c>
      <c r="D5" s="92">
        <v>12</v>
      </c>
      <c r="E5" s="92" t="s">
        <v>230</v>
      </c>
      <c r="F5" s="92" t="s">
        <v>230</v>
      </c>
      <c r="G5" s="92" t="s">
        <v>230</v>
      </c>
      <c r="H5" s="92" t="s">
        <v>230</v>
      </c>
      <c r="I5" s="92">
        <v>4</v>
      </c>
      <c r="J5" s="92">
        <v>1</v>
      </c>
      <c r="K5" s="92">
        <v>0</v>
      </c>
      <c r="L5" s="92">
        <v>0</v>
      </c>
      <c r="M5" s="92">
        <v>9</v>
      </c>
      <c r="N5" s="92">
        <v>1</v>
      </c>
      <c r="O5" s="92">
        <v>6</v>
      </c>
      <c r="P5" s="92">
        <v>4</v>
      </c>
      <c r="Q5" s="92">
        <v>0</v>
      </c>
      <c r="R5" s="92">
        <v>0</v>
      </c>
      <c r="S5" s="104" t="s">
        <v>230</v>
      </c>
      <c r="T5" s="104" t="s">
        <v>230</v>
      </c>
      <c r="U5" s="104" t="s">
        <v>230</v>
      </c>
      <c r="V5" s="104" t="s">
        <v>230</v>
      </c>
      <c r="W5" s="92">
        <v>1</v>
      </c>
      <c r="X5" s="92">
        <v>0</v>
      </c>
      <c r="Y5" s="92" t="s">
        <v>230</v>
      </c>
      <c r="Z5" s="92" t="s">
        <v>230</v>
      </c>
      <c r="AA5" s="92">
        <v>0</v>
      </c>
      <c r="AB5" s="201">
        <v>0</v>
      </c>
    </row>
    <row r="6" spans="1:28" ht="10.5">
      <c r="A6" s="120" t="s">
        <v>206</v>
      </c>
      <c r="B6" s="94" t="s">
        <v>285</v>
      </c>
      <c r="C6" s="199" t="s">
        <v>283</v>
      </c>
      <c r="D6" s="199" t="s">
        <v>283</v>
      </c>
      <c r="E6" s="199" t="s">
        <v>283</v>
      </c>
      <c r="F6" s="199" t="s">
        <v>283</v>
      </c>
      <c r="G6" s="199" t="s">
        <v>283</v>
      </c>
      <c r="H6" s="199" t="s">
        <v>283</v>
      </c>
      <c r="I6" s="199" t="s">
        <v>283</v>
      </c>
      <c r="J6" s="199" t="s">
        <v>283</v>
      </c>
      <c r="K6" s="199" t="s">
        <v>283</v>
      </c>
      <c r="L6" s="199" t="s">
        <v>283</v>
      </c>
      <c r="M6" s="199" t="s">
        <v>283</v>
      </c>
      <c r="N6" s="199" t="s">
        <v>283</v>
      </c>
      <c r="O6" s="199" t="s">
        <v>283</v>
      </c>
      <c r="P6" s="199" t="s">
        <v>283</v>
      </c>
      <c r="Q6" s="199" t="s">
        <v>283</v>
      </c>
      <c r="R6" s="199" t="s">
        <v>283</v>
      </c>
      <c r="S6" s="199" t="s">
        <v>283</v>
      </c>
      <c r="T6" s="199" t="s">
        <v>283</v>
      </c>
      <c r="U6" s="199" t="s">
        <v>283</v>
      </c>
      <c r="V6" s="199" t="s">
        <v>283</v>
      </c>
      <c r="W6" s="94">
        <v>15</v>
      </c>
      <c r="X6" s="94">
        <v>5</v>
      </c>
      <c r="Y6" s="199" t="s">
        <v>283</v>
      </c>
      <c r="Z6" s="199" t="s">
        <v>283</v>
      </c>
      <c r="AA6" s="94">
        <v>0</v>
      </c>
      <c r="AB6" s="202">
        <v>0</v>
      </c>
    </row>
    <row r="7" spans="1:28" ht="10.5">
      <c r="A7" s="118" t="s">
        <v>31</v>
      </c>
      <c r="B7" s="92" t="s">
        <v>285</v>
      </c>
      <c r="C7" s="92">
        <v>6</v>
      </c>
      <c r="D7" s="92">
        <v>1</v>
      </c>
      <c r="E7" s="193" t="s">
        <v>283</v>
      </c>
      <c r="F7" s="193" t="s">
        <v>283</v>
      </c>
      <c r="G7" s="193" t="s">
        <v>283</v>
      </c>
      <c r="H7" s="193" t="s">
        <v>283</v>
      </c>
      <c r="I7" s="193" t="s">
        <v>283</v>
      </c>
      <c r="J7" s="193" t="s">
        <v>283</v>
      </c>
      <c r="K7" s="193" t="s">
        <v>283</v>
      </c>
      <c r="L7" s="193" t="s">
        <v>283</v>
      </c>
      <c r="M7" s="193" t="s">
        <v>283</v>
      </c>
      <c r="N7" s="193" t="s">
        <v>283</v>
      </c>
      <c r="O7" s="92">
        <v>6</v>
      </c>
      <c r="P7" s="92">
        <v>1</v>
      </c>
      <c r="Q7" s="193" t="s">
        <v>283</v>
      </c>
      <c r="R7" s="193" t="s">
        <v>283</v>
      </c>
      <c r="S7" s="104">
        <v>2</v>
      </c>
      <c r="T7" s="193" t="s">
        <v>283</v>
      </c>
      <c r="U7" s="193" t="s">
        <v>283</v>
      </c>
      <c r="V7" s="193" t="s">
        <v>283</v>
      </c>
      <c r="W7" s="104">
        <v>3</v>
      </c>
      <c r="X7" s="193" t="s">
        <v>283</v>
      </c>
      <c r="Y7" s="193" t="s">
        <v>283</v>
      </c>
      <c r="Z7" s="193" t="s">
        <v>283</v>
      </c>
      <c r="AA7" s="193" t="s">
        <v>283</v>
      </c>
      <c r="AB7" s="203" t="s">
        <v>283</v>
      </c>
    </row>
    <row r="8" spans="1:28">
      <c r="A8" s="122" t="s">
        <v>207</v>
      </c>
      <c r="B8" s="4" t="s">
        <v>285</v>
      </c>
      <c r="C8" s="4">
        <v>113</v>
      </c>
      <c r="D8" s="4">
        <v>32</v>
      </c>
      <c r="E8" s="4">
        <v>0</v>
      </c>
      <c r="F8" s="4">
        <v>0</v>
      </c>
      <c r="G8" s="4">
        <v>0</v>
      </c>
      <c r="H8" s="4">
        <v>0</v>
      </c>
      <c r="I8" s="4">
        <v>15</v>
      </c>
      <c r="J8" s="94">
        <v>11</v>
      </c>
      <c r="K8" s="4">
        <v>36</v>
      </c>
      <c r="L8" s="94">
        <v>15</v>
      </c>
      <c r="M8" s="4">
        <v>15</v>
      </c>
      <c r="N8" s="4">
        <v>0</v>
      </c>
      <c r="O8" s="4">
        <v>0</v>
      </c>
      <c r="P8" s="4">
        <v>0</v>
      </c>
      <c r="Q8" s="4">
        <v>18</v>
      </c>
      <c r="R8" s="4">
        <v>7</v>
      </c>
      <c r="S8" s="4">
        <v>0</v>
      </c>
      <c r="T8" s="4">
        <v>0</v>
      </c>
      <c r="U8" s="4">
        <v>1123</v>
      </c>
      <c r="V8" s="4">
        <v>542</v>
      </c>
      <c r="W8" s="4">
        <v>30</v>
      </c>
      <c r="X8" s="4">
        <v>0</v>
      </c>
      <c r="Y8" s="4">
        <v>79</v>
      </c>
      <c r="Z8" s="4">
        <v>20</v>
      </c>
      <c r="AA8" s="4">
        <v>0</v>
      </c>
      <c r="AB8" s="200">
        <v>0</v>
      </c>
    </row>
    <row r="9" spans="1:28">
      <c r="A9" s="118" t="s">
        <v>34</v>
      </c>
      <c r="B9" s="92" t="s">
        <v>285</v>
      </c>
      <c r="C9" s="92">
        <v>3</v>
      </c>
      <c r="D9" s="92">
        <v>2</v>
      </c>
      <c r="E9" s="92">
        <v>0</v>
      </c>
      <c r="F9" s="92">
        <v>0</v>
      </c>
      <c r="G9" s="92">
        <v>0</v>
      </c>
      <c r="H9" s="92">
        <v>0</v>
      </c>
      <c r="I9" s="92">
        <v>0</v>
      </c>
      <c r="J9" s="92">
        <v>0</v>
      </c>
      <c r="K9" s="92">
        <v>5</v>
      </c>
      <c r="L9" s="92">
        <v>4</v>
      </c>
      <c r="M9" s="92">
        <v>0</v>
      </c>
      <c r="N9" s="92">
        <v>0</v>
      </c>
      <c r="O9" s="92">
        <v>0</v>
      </c>
      <c r="P9" s="92">
        <v>0</v>
      </c>
      <c r="Q9" s="92">
        <v>0</v>
      </c>
      <c r="R9" s="92">
        <v>0</v>
      </c>
      <c r="S9" s="92">
        <v>0</v>
      </c>
      <c r="T9" s="92">
        <v>0</v>
      </c>
      <c r="U9" s="92">
        <v>0</v>
      </c>
      <c r="V9" s="92">
        <v>0</v>
      </c>
      <c r="W9" s="92">
        <v>2</v>
      </c>
      <c r="X9" s="92">
        <v>0</v>
      </c>
      <c r="Y9" s="92">
        <v>0</v>
      </c>
      <c r="Z9" s="92">
        <v>0</v>
      </c>
      <c r="AA9" s="92">
        <v>0</v>
      </c>
      <c r="AB9" s="201">
        <v>0</v>
      </c>
    </row>
    <row r="10" spans="1:28">
      <c r="A10" s="122" t="s">
        <v>208</v>
      </c>
      <c r="B10" s="4" t="s">
        <v>285</v>
      </c>
      <c r="C10" s="4">
        <v>31</v>
      </c>
      <c r="D10" s="4">
        <v>0</v>
      </c>
      <c r="E10" s="4">
        <v>0</v>
      </c>
      <c r="F10" s="4">
        <v>0</v>
      </c>
      <c r="G10" s="4">
        <v>0</v>
      </c>
      <c r="H10" s="4">
        <v>0</v>
      </c>
      <c r="I10" s="4">
        <v>0</v>
      </c>
      <c r="J10" s="4">
        <v>0</v>
      </c>
      <c r="K10" s="4">
        <v>18</v>
      </c>
      <c r="L10" s="4">
        <v>5</v>
      </c>
      <c r="M10" s="4">
        <v>0</v>
      </c>
      <c r="N10" s="4">
        <v>0</v>
      </c>
      <c r="O10" s="4">
        <v>0</v>
      </c>
      <c r="P10" s="4">
        <v>0</v>
      </c>
      <c r="Q10" s="4">
        <v>19</v>
      </c>
      <c r="R10" s="4">
        <v>6</v>
      </c>
      <c r="S10" s="4">
        <v>5</v>
      </c>
      <c r="T10" s="4">
        <v>0</v>
      </c>
      <c r="U10" s="4">
        <v>620</v>
      </c>
      <c r="V10" s="4">
        <v>241</v>
      </c>
      <c r="W10" s="4">
        <v>3</v>
      </c>
      <c r="X10" s="4">
        <v>0</v>
      </c>
      <c r="Y10" s="4">
        <v>52</v>
      </c>
      <c r="Z10" s="4">
        <v>23</v>
      </c>
      <c r="AA10" s="4">
        <v>0</v>
      </c>
      <c r="AB10" s="200">
        <v>0</v>
      </c>
    </row>
    <row r="11" spans="1:28">
      <c r="A11" s="121" t="s">
        <v>209</v>
      </c>
      <c r="B11" s="92" t="s">
        <v>284</v>
      </c>
      <c r="C11" s="92">
        <v>31</v>
      </c>
      <c r="D11" s="92">
        <v>22</v>
      </c>
      <c r="E11" s="92">
        <v>20</v>
      </c>
      <c r="F11" s="92">
        <v>12</v>
      </c>
      <c r="G11" s="92" t="s">
        <v>230</v>
      </c>
      <c r="H11" s="92" t="s">
        <v>230</v>
      </c>
      <c r="I11" s="92" t="s">
        <v>230</v>
      </c>
      <c r="J11" s="92" t="s">
        <v>230</v>
      </c>
      <c r="K11" s="92">
        <v>44</v>
      </c>
      <c r="L11" s="92">
        <v>22</v>
      </c>
      <c r="M11" s="92" t="s">
        <v>230</v>
      </c>
      <c r="N11" s="92" t="s">
        <v>230</v>
      </c>
      <c r="O11" s="104" t="s">
        <v>230</v>
      </c>
      <c r="P11" s="92" t="s">
        <v>230</v>
      </c>
      <c r="Q11" s="92">
        <v>82</v>
      </c>
      <c r="R11" s="92">
        <v>22</v>
      </c>
      <c r="S11" s="92">
        <v>82</v>
      </c>
      <c r="T11" s="92">
        <v>22</v>
      </c>
      <c r="U11" s="92">
        <v>34</v>
      </c>
      <c r="V11" s="104">
        <v>0</v>
      </c>
      <c r="W11" s="92">
        <v>26</v>
      </c>
      <c r="X11" s="92">
        <v>5</v>
      </c>
      <c r="Y11" s="92" t="s">
        <v>230</v>
      </c>
      <c r="Z11" s="92" t="s">
        <v>230</v>
      </c>
      <c r="AA11" s="92">
        <v>3</v>
      </c>
      <c r="AB11" s="201">
        <v>1</v>
      </c>
    </row>
    <row r="12" spans="1:28">
      <c r="A12" s="120" t="s">
        <v>210</v>
      </c>
      <c r="B12" s="94" t="s">
        <v>285</v>
      </c>
      <c r="C12" s="94">
        <v>477</v>
      </c>
      <c r="D12" s="94">
        <v>170</v>
      </c>
      <c r="E12" s="94">
        <v>99</v>
      </c>
      <c r="F12" s="94">
        <v>49</v>
      </c>
      <c r="G12" s="94">
        <v>14</v>
      </c>
      <c r="H12" s="94">
        <v>6</v>
      </c>
      <c r="I12" s="94">
        <v>7</v>
      </c>
      <c r="J12" s="94">
        <v>8</v>
      </c>
      <c r="K12" s="94">
        <v>14</v>
      </c>
      <c r="L12" s="94">
        <v>9</v>
      </c>
      <c r="M12" s="94">
        <v>19</v>
      </c>
      <c r="N12" s="94">
        <v>0</v>
      </c>
      <c r="O12" s="94">
        <v>0</v>
      </c>
      <c r="P12" s="94">
        <v>0</v>
      </c>
      <c r="Q12" s="94">
        <v>74</v>
      </c>
      <c r="R12" s="94">
        <v>14</v>
      </c>
      <c r="S12" s="94">
        <v>74</v>
      </c>
      <c r="T12" s="94">
        <v>14</v>
      </c>
      <c r="U12" s="94">
        <v>1</v>
      </c>
      <c r="V12" s="94">
        <v>0</v>
      </c>
      <c r="W12" s="94">
        <v>3</v>
      </c>
      <c r="X12" s="94">
        <v>0</v>
      </c>
      <c r="Y12" s="94" t="s">
        <v>230</v>
      </c>
      <c r="Z12" s="94" t="s">
        <v>230</v>
      </c>
      <c r="AA12" s="4" t="s">
        <v>230</v>
      </c>
      <c r="AB12" s="200" t="s">
        <v>230</v>
      </c>
    </row>
    <row r="13" spans="1:28">
      <c r="A13" s="121" t="s">
        <v>143</v>
      </c>
      <c r="B13" s="92" t="s">
        <v>285</v>
      </c>
      <c r="C13" s="92">
        <v>5</v>
      </c>
      <c r="D13" s="92">
        <v>0</v>
      </c>
      <c r="E13" s="92">
        <v>42</v>
      </c>
      <c r="F13" s="92">
        <v>16</v>
      </c>
      <c r="G13" s="92">
        <v>53</v>
      </c>
      <c r="H13" s="92">
        <v>26</v>
      </c>
      <c r="I13" s="92">
        <v>6</v>
      </c>
      <c r="J13" s="92">
        <v>14</v>
      </c>
      <c r="K13" s="92">
        <v>0</v>
      </c>
      <c r="L13" s="92">
        <v>0</v>
      </c>
      <c r="M13" s="92">
        <v>23</v>
      </c>
      <c r="N13" s="92">
        <v>3</v>
      </c>
      <c r="O13" s="92">
        <v>0</v>
      </c>
      <c r="P13" s="92">
        <v>0</v>
      </c>
      <c r="Q13" s="92">
        <v>12</v>
      </c>
      <c r="R13" s="92">
        <v>0</v>
      </c>
      <c r="S13" s="92">
        <v>0</v>
      </c>
      <c r="T13" s="92">
        <v>1</v>
      </c>
      <c r="U13" s="92">
        <v>141</v>
      </c>
      <c r="V13" s="92">
        <v>81</v>
      </c>
      <c r="W13" s="92">
        <v>3</v>
      </c>
      <c r="X13" s="92">
        <v>0</v>
      </c>
      <c r="Y13" s="92">
        <v>0</v>
      </c>
      <c r="Z13" s="92">
        <v>0</v>
      </c>
      <c r="AA13" s="92">
        <v>0</v>
      </c>
      <c r="AB13" s="201">
        <v>0</v>
      </c>
    </row>
    <row r="14" spans="1:28">
      <c r="A14" s="122" t="s">
        <v>40</v>
      </c>
      <c r="B14" s="4" t="s">
        <v>285</v>
      </c>
      <c r="C14" s="4">
        <v>0</v>
      </c>
      <c r="D14" s="4">
        <v>0</v>
      </c>
      <c r="E14" s="4">
        <v>0</v>
      </c>
      <c r="F14" s="4">
        <v>0</v>
      </c>
      <c r="G14" s="4">
        <v>0</v>
      </c>
      <c r="H14" s="4">
        <v>0</v>
      </c>
      <c r="I14" s="4">
        <v>0</v>
      </c>
      <c r="J14" s="4">
        <v>0</v>
      </c>
      <c r="K14" s="4">
        <v>0</v>
      </c>
      <c r="L14" s="4">
        <v>0</v>
      </c>
      <c r="M14" s="4">
        <v>11</v>
      </c>
      <c r="N14" s="4">
        <v>2</v>
      </c>
      <c r="O14" s="4">
        <v>8</v>
      </c>
      <c r="P14" s="4">
        <v>0</v>
      </c>
      <c r="Q14" s="4">
        <v>0</v>
      </c>
      <c r="R14" s="4">
        <v>0</v>
      </c>
      <c r="S14" s="4">
        <v>0</v>
      </c>
      <c r="T14" s="4">
        <v>0</v>
      </c>
      <c r="U14" s="4">
        <v>0</v>
      </c>
      <c r="V14" s="4">
        <v>0</v>
      </c>
      <c r="W14" s="4">
        <v>6</v>
      </c>
      <c r="X14" s="4">
        <v>0</v>
      </c>
      <c r="Y14" s="4">
        <v>0</v>
      </c>
      <c r="Z14" s="4">
        <v>0</v>
      </c>
      <c r="AA14" s="4">
        <v>0</v>
      </c>
      <c r="AB14" s="200">
        <v>0</v>
      </c>
    </row>
    <row r="15" spans="1:28">
      <c r="A15" s="121" t="s">
        <v>211</v>
      </c>
      <c r="B15" s="92" t="s">
        <v>285</v>
      </c>
      <c r="C15" s="92">
        <v>13</v>
      </c>
      <c r="D15" s="92">
        <v>1</v>
      </c>
      <c r="E15" s="92">
        <v>0</v>
      </c>
      <c r="F15" s="92">
        <v>0</v>
      </c>
      <c r="G15" s="92">
        <v>0</v>
      </c>
      <c r="H15" s="92">
        <v>0</v>
      </c>
      <c r="I15" s="92">
        <v>0</v>
      </c>
      <c r="J15" s="92">
        <v>0</v>
      </c>
      <c r="K15" s="92">
        <v>0</v>
      </c>
      <c r="L15" s="92">
        <v>2</v>
      </c>
      <c r="M15" s="92">
        <v>0</v>
      </c>
      <c r="N15" s="92">
        <v>0</v>
      </c>
      <c r="O15" s="92">
        <v>0</v>
      </c>
      <c r="P15" s="92">
        <v>0</v>
      </c>
      <c r="Q15" s="92">
        <v>13</v>
      </c>
      <c r="R15" s="92">
        <v>1</v>
      </c>
      <c r="S15" s="92">
        <v>0</v>
      </c>
      <c r="T15" s="92">
        <v>0</v>
      </c>
      <c r="U15" s="92">
        <v>81</v>
      </c>
      <c r="V15" s="92">
        <v>28</v>
      </c>
      <c r="W15" s="92">
        <v>6</v>
      </c>
      <c r="X15" s="92">
        <v>2</v>
      </c>
      <c r="Y15" s="92" t="s">
        <v>288</v>
      </c>
      <c r="Z15" s="92" t="s">
        <v>289</v>
      </c>
      <c r="AA15" s="92">
        <v>0</v>
      </c>
      <c r="AB15" s="201">
        <v>0</v>
      </c>
    </row>
    <row r="16" spans="1:28">
      <c r="A16" s="122" t="s">
        <v>212</v>
      </c>
      <c r="B16" s="4" t="s">
        <v>285</v>
      </c>
      <c r="C16" s="4">
        <v>345</v>
      </c>
      <c r="D16" s="4">
        <v>85</v>
      </c>
      <c r="E16" s="4">
        <v>52</v>
      </c>
      <c r="F16" s="4">
        <v>10</v>
      </c>
      <c r="G16" s="4" t="s">
        <v>230</v>
      </c>
      <c r="H16" s="4" t="s">
        <v>230</v>
      </c>
      <c r="I16" s="4">
        <v>17</v>
      </c>
      <c r="J16" s="4">
        <v>9</v>
      </c>
      <c r="K16" s="4">
        <v>83</v>
      </c>
      <c r="L16" s="4">
        <v>25</v>
      </c>
      <c r="M16" s="4">
        <v>9</v>
      </c>
      <c r="N16" s="4">
        <v>0</v>
      </c>
      <c r="O16" s="4">
        <v>57</v>
      </c>
      <c r="P16" s="4">
        <v>9</v>
      </c>
      <c r="Q16" s="4">
        <v>0</v>
      </c>
      <c r="R16" s="4">
        <v>0</v>
      </c>
      <c r="S16" s="4">
        <v>0</v>
      </c>
      <c r="T16" s="4">
        <v>0</v>
      </c>
      <c r="U16" s="4">
        <v>158</v>
      </c>
      <c r="V16" s="4">
        <v>57</v>
      </c>
      <c r="W16" s="4">
        <v>9</v>
      </c>
      <c r="X16" s="4">
        <v>2</v>
      </c>
      <c r="Y16" s="94">
        <v>0</v>
      </c>
      <c r="Z16" s="94">
        <v>0</v>
      </c>
      <c r="AA16" s="94">
        <v>0</v>
      </c>
      <c r="AB16" s="202">
        <v>0</v>
      </c>
    </row>
    <row r="17" spans="1:28">
      <c r="A17" s="121" t="s">
        <v>43</v>
      </c>
      <c r="B17" s="92" t="s">
        <v>285</v>
      </c>
      <c r="C17" s="92">
        <v>27</v>
      </c>
      <c r="D17" s="92">
        <v>9</v>
      </c>
      <c r="E17" s="92" t="s">
        <v>230</v>
      </c>
      <c r="F17" s="92" t="s">
        <v>230</v>
      </c>
      <c r="G17" s="92" t="s">
        <v>230</v>
      </c>
      <c r="H17" s="92" t="s">
        <v>230</v>
      </c>
      <c r="I17" s="104" t="s">
        <v>230</v>
      </c>
      <c r="J17" s="92" t="s">
        <v>230</v>
      </c>
      <c r="K17" s="92">
        <v>7</v>
      </c>
      <c r="L17" s="92">
        <v>3</v>
      </c>
      <c r="M17" s="92" t="s">
        <v>230</v>
      </c>
      <c r="N17" s="92" t="s">
        <v>230</v>
      </c>
      <c r="O17" s="92">
        <v>2</v>
      </c>
      <c r="P17" s="92">
        <v>0</v>
      </c>
      <c r="Q17" s="92">
        <v>8</v>
      </c>
      <c r="R17" s="92">
        <v>3</v>
      </c>
      <c r="S17" s="92">
        <v>4</v>
      </c>
      <c r="T17" s="92">
        <v>1</v>
      </c>
      <c r="U17" s="92">
        <v>23</v>
      </c>
      <c r="V17" s="92">
        <v>11</v>
      </c>
      <c r="W17" s="92">
        <v>9</v>
      </c>
      <c r="X17" s="92">
        <v>1</v>
      </c>
      <c r="Y17" s="92">
        <v>0</v>
      </c>
      <c r="Z17" s="92">
        <v>0</v>
      </c>
      <c r="AA17" s="92" t="s">
        <v>230</v>
      </c>
      <c r="AB17" s="201" t="s">
        <v>230</v>
      </c>
    </row>
    <row r="18" spans="1:28">
      <c r="A18" s="122" t="s">
        <v>44</v>
      </c>
      <c r="B18" s="4" t="s">
        <v>285</v>
      </c>
      <c r="C18" s="4">
        <v>34</v>
      </c>
      <c r="D18" s="4">
        <v>13</v>
      </c>
      <c r="E18" s="4" t="s">
        <v>230</v>
      </c>
      <c r="F18" s="4" t="s">
        <v>230</v>
      </c>
      <c r="G18" s="4" t="s">
        <v>230</v>
      </c>
      <c r="H18" s="4" t="s">
        <v>230</v>
      </c>
      <c r="I18" s="4" t="s">
        <v>230</v>
      </c>
      <c r="J18" s="4" t="s">
        <v>230</v>
      </c>
      <c r="K18" s="4" t="s">
        <v>230</v>
      </c>
      <c r="L18" s="4" t="s">
        <v>230</v>
      </c>
      <c r="M18" s="4" t="s">
        <v>230</v>
      </c>
      <c r="N18" s="4" t="s">
        <v>230</v>
      </c>
      <c r="O18" s="4" t="s">
        <v>230</v>
      </c>
      <c r="P18" s="4" t="s">
        <v>230</v>
      </c>
      <c r="Q18" s="4">
        <v>14</v>
      </c>
      <c r="R18" s="4">
        <v>3</v>
      </c>
      <c r="S18" s="4" t="s">
        <v>230</v>
      </c>
      <c r="T18" s="4" t="s">
        <v>230</v>
      </c>
      <c r="U18" s="4">
        <v>118</v>
      </c>
      <c r="V18" s="4">
        <v>58</v>
      </c>
      <c r="W18" s="4" t="s">
        <v>230</v>
      </c>
      <c r="X18" s="4" t="s">
        <v>230</v>
      </c>
      <c r="Y18" s="4">
        <v>96</v>
      </c>
      <c r="Z18" s="4">
        <v>50</v>
      </c>
      <c r="AA18" s="4" t="s">
        <v>230</v>
      </c>
      <c r="AB18" s="200" t="s">
        <v>230</v>
      </c>
    </row>
    <row r="19" spans="1:28">
      <c r="A19" s="121" t="s">
        <v>45</v>
      </c>
      <c r="B19" s="92" t="s">
        <v>285</v>
      </c>
      <c r="C19" s="92">
        <v>78</v>
      </c>
      <c r="D19" s="92">
        <v>23</v>
      </c>
      <c r="E19" s="92">
        <v>0</v>
      </c>
      <c r="F19" s="92">
        <v>0</v>
      </c>
      <c r="G19" s="92">
        <v>11</v>
      </c>
      <c r="H19" s="92">
        <v>5</v>
      </c>
      <c r="I19" s="92">
        <v>0</v>
      </c>
      <c r="J19" s="92">
        <v>0</v>
      </c>
      <c r="K19" s="92">
        <v>9</v>
      </c>
      <c r="L19" s="92">
        <v>8</v>
      </c>
      <c r="M19" s="92">
        <v>4</v>
      </c>
      <c r="N19" s="92">
        <v>0</v>
      </c>
      <c r="O19" s="92">
        <v>0</v>
      </c>
      <c r="P19" s="92">
        <v>0</v>
      </c>
      <c r="Q19" s="92">
        <v>118</v>
      </c>
      <c r="R19" s="92">
        <v>16</v>
      </c>
      <c r="S19" s="92">
        <v>0</v>
      </c>
      <c r="T19" s="92">
        <v>0</v>
      </c>
      <c r="U19" s="92">
        <v>0</v>
      </c>
      <c r="V19" s="92">
        <v>0</v>
      </c>
      <c r="W19" s="92">
        <v>0</v>
      </c>
      <c r="X19" s="92">
        <v>0</v>
      </c>
      <c r="Y19" s="92">
        <v>0</v>
      </c>
      <c r="Z19" s="92">
        <v>0</v>
      </c>
      <c r="AA19" s="92">
        <v>0</v>
      </c>
      <c r="AB19" s="201">
        <v>0</v>
      </c>
    </row>
    <row r="20" spans="1:28">
      <c r="A20" s="120" t="s">
        <v>46</v>
      </c>
      <c r="B20" s="4" t="s">
        <v>285</v>
      </c>
      <c r="C20" s="94" t="s">
        <v>230</v>
      </c>
      <c r="D20" s="94" t="s">
        <v>230</v>
      </c>
      <c r="E20" s="4">
        <v>11</v>
      </c>
      <c r="F20" s="4">
        <v>6</v>
      </c>
      <c r="G20" s="94" t="s">
        <v>230</v>
      </c>
      <c r="H20" s="94" t="s">
        <v>230</v>
      </c>
      <c r="I20" s="94" t="s">
        <v>230</v>
      </c>
      <c r="J20" s="94" t="s">
        <v>230</v>
      </c>
      <c r="K20" s="4">
        <v>18</v>
      </c>
      <c r="L20" s="4">
        <v>15</v>
      </c>
      <c r="M20" s="94" t="s">
        <v>230</v>
      </c>
      <c r="N20" s="94" t="s">
        <v>230</v>
      </c>
      <c r="O20" s="4">
        <v>54</v>
      </c>
      <c r="P20" s="4">
        <v>21</v>
      </c>
      <c r="Q20" s="94" t="s">
        <v>230</v>
      </c>
      <c r="R20" s="94" t="s">
        <v>230</v>
      </c>
      <c r="S20" s="94" t="s">
        <v>230</v>
      </c>
      <c r="T20" s="94" t="s">
        <v>230</v>
      </c>
      <c r="U20" s="4">
        <v>63</v>
      </c>
      <c r="V20" s="4">
        <v>27</v>
      </c>
      <c r="W20" s="4">
        <v>15</v>
      </c>
      <c r="X20" s="4">
        <v>2</v>
      </c>
      <c r="Y20" s="94" t="s">
        <v>230</v>
      </c>
      <c r="Z20" s="94" t="s">
        <v>230</v>
      </c>
      <c r="AA20" s="4">
        <v>0</v>
      </c>
      <c r="AB20" s="200">
        <v>0</v>
      </c>
    </row>
    <row r="21" spans="1:28">
      <c r="A21" s="121" t="s">
        <v>47</v>
      </c>
      <c r="B21" s="92" t="s">
        <v>285</v>
      </c>
      <c r="C21" s="92">
        <v>274</v>
      </c>
      <c r="D21" s="92">
        <v>89</v>
      </c>
      <c r="E21" s="92">
        <v>0</v>
      </c>
      <c r="F21" s="92">
        <v>0</v>
      </c>
      <c r="G21" s="92">
        <v>0</v>
      </c>
      <c r="H21" s="92">
        <v>0</v>
      </c>
      <c r="I21" s="92" t="s">
        <v>230</v>
      </c>
      <c r="J21" s="92" t="s">
        <v>230</v>
      </c>
      <c r="K21" s="92" t="s">
        <v>230</v>
      </c>
      <c r="L21" s="92" t="s">
        <v>230</v>
      </c>
      <c r="M21" s="92" t="s">
        <v>230</v>
      </c>
      <c r="N21" s="92" t="s">
        <v>230</v>
      </c>
      <c r="O21" s="92">
        <v>3</v>
      </c>
      <c r="P21" s="92">
        <v>2</v>
      </c>
      <c r="Q21" s="92">
        <v>19</v>
      </c>
      <c r="R21" s="92">
        <v>7</v>
      </c>
      <c r="S21" s="92">
        <v>0</v>
      </c>
      <c r="T21" s="92">
        <v>0</v>
      </c>
      <c r="U21" s="92">
        <v>0</v>
      </c>
      <c r="V21" s="92">
        <v>0</v>
      </c>
      <c r="W21" s="92">
        <v>16</v>
      </c>
      <c r="X21" s="92">
        <v>3</v>
      </c>
      <c r="Y21" s="92">
        <v>0</v>
      </c>
      <c r="Z21" s="92">
        <v>0</v>
      </c>
      <c r="AA21" s="92" t="s">
        <v>230</v>
      </c>
      <c r="AB21" s="201" t="s">
        <v>230</v>
      </c>
    </row>
    <row r="22" spans="1:28" ht="10.5">
      <c r="A22" s="122" t="s">
        <v>48</v>
      </c>
      <c r="B22" s="94" t="s">
        <v>285</v>
      </c>
      <c r="C22" s="94">
        <v>242</v>
      </c>
      <c r="D22" s="94">
        <v>80</v>
      </c>
      <c r="E22" s="199" t="s">
        <v>283</v>
      </c>
      <c r="F22" s="199" t="s">
        <v>283</v>
      </c>
      <c r="G22" s="94">
        <v>10</v>
      </c>
      <c r="H22" s="94">
        <v>5</v>
      </c>
      <c r="I22" s="94">
        <v>3</v>
      </c>
      <c r="J22" s="94">
        <v>8</v>
      </c>
      <c r="K22" s="94">
        <v>19</v>
      </c>
      <c r="L22" s="94">
        <v>5</v>
      </c>
      <c r="M22" s="199" t="s">
        <v>283</v>
      </c>
      <c r="N22" s="199" t="s">
        <v>283</v>
      </c>
      <c r="O22" s="199" t="s">
        <v>283</v>
      </c>
      <c r="P22" s="199" t="s">
        <v>283</v>
      </c>
      <c r="Q22" s="94">
        <v>33</v>
      </c>
      <c r="R22" s="94">
        <v>14</v>
      </c>
      <c r="S22" s="199" t="s">
        <v>283</v>
      </c>
      <c r="T22" s="199" t="s">
        <v>283</v>
      </c>
      <c r="U22" s="94">
        <v>74</v>
      </c>
      <c r="V22" s="94">
        <v>26</v>
      </c>
      <c r="W22" s="94">
        <v>87</v>
      </c>
      <c r="X22" s="94">
        <v>25</v>
      </c>
      <c r="Y22" s="199" t="s">
        <v>283</v>
      </c>
      <c r="Z22" s="199" t="s">
        <v>283</v>
      </c>
      <c r="AA22" s="199" t="s">
        <v>283</v>
      </c>
      <c r="AB22" s="204" t="s">
        <v>283</v>
      </c>
    </row>
    <row r="23" spans="1:28">
      <c r="A23" s="121" t="s">
        <v>49</v>
      </c>
      <c r="B23" s="92" t="s">
        <v>284</v>
      </c>
      <c r="C23" s="92">
        <v>977</v>
      </c>
      <c r="D23" s="92">
        <v>334</v>
      </c>
      <c r="E23" s="92" t="s">
        <v>230</v>
      </c>
      <c r="F23" s="92" t="s">
        <v>230</v>
      </c>
      <c r="G23" s="92">
        <v>34</v>
      </c>
      <c r="H23" s="92">
        <v>7</v>
      </c>
      <c r="I23" s="92" t="s">
        <v>230</v>
      </c>
      <c r="J23" s="92" t="s">
        <v>230</v>
      </c>
      <c r="K23" s="92">
        <v>17</v>
      </c>
      <c r="L23" s="92">
        <v>6</v>
      </c>
      <c r="M23" s="92">
        <v>19</v>
      </c>
      <c r="N23" s="92">
        <v>4</v>
      </c>
      <c r="O23" s="92" t="s">
        <v>230</v>
      </c>
      <c r="P23" s="92" t="s">
        <v>230</v>
      </c>
      <c r="Q23" s="92">
        <v>258</v>
      </c>
      <c r="R23" s="92">
        <v>96</v>
      </c>
      <c r="S23" s="92">
        <v>99</v>
      </c>
      <c r="T23" s="92">
        <v>35</v>
      </c>
      <c r="U23" s="92">
        <v>712</v>
      </c>
      <c r="V23" s="92">
        <v>417</v>
      </c>
      <c r="W23" s="92">
        <v>185</v>
      </c>
      <c r="X23" s="92">
        <v>31</v>
      </c>
      <c r="Y23" s="92" t="s">
        <v>230</v>
      </c>
      <c r="Z23" s="92" t="s">
        <v>230</v>
      </c>
      <c r="AA23" s="92">
        <v>0</v>
      </c>
      <c r="AB23" s="201">
        <v>1</v>
      </c>
    </row>
    <row r="24" spans="1:28" ht="10.5">
      <c r="A24" s="120" t="s">
        <v>213</v>
      </c>
      <c r="B24" s="4" t="s">
        <v>285</v>
      </c>
      <c r="C24" s="4">
        <v>276</v>
      </c>
      <c r="D24" s="4">
        <v>186</v>
      </c>
      <c r="E24" s="4">
        <v>0</v>
      </c>
      <c r="F24" s="4">
        <v>0</v>
      </c>
      <c r="G24" s="4">
        <v>0</v>
      </c>
      <c r="H24" s="4">
        <v>0</v>
      </c>
      <c r="I24" s="4">
        <v>12</v>
      </c>
      <c r="J24" s="4">
        <v>5</v>
      </c>
      <c r="K24" s="4">
        <v>34</v>
      </c>
      <c r="L24" s="4">
        <v>41</v>
      </c>
      <c r="M24" s="4">
        <v>21</v>
      </c>
      <c r="N24" s="4">
        <v>1</v>
      </c>
      <c r="O24" s="4">
        <v>13</v>
      </c>
      <c r="P24" s="4">
        <v>4</v>
      </c>
      <c r="Q24" s="4">
        <v>19</v>
      </c>
      <c r="R24" s="4">
        <v>7</v>
      </c>
      <c r="S24" s="94">
        <v>0</v>
      </c>
      <c r="T24" s="94">
        <v>0</v>
      </c>
      <c r="U24" s="199" t="s">
        <v>283</v>
      </c>
      <c r="V24" s="199" t="s">
        <v>283</v>
      </c>
      <c r="W24" s="94">
        <v>0</v>
      </c>
      <c r="X24" s="94">
        <v>0</v>
      </c>
      <c r="Y24" s="94">
        <v>32</v>
      </c>
      <c r="Z24" s="94">
        <v>4</v>
      </c>
      <c r="AA24" s="199" t="s">
        <v>283</v>
      </c>
      <c r="AB24" s="204" t="s">
        <v>283</v>
      </c>
    </row>
    <row r="25" spans="1:28">
      <c r="A25" s="121" t="s">
        <v>51</v>
      </c>
      <c r="B25" s="92" t="s">
        <v>285</v>
      </c>
      <c r="C25" s="92">
        <v>15</v>
      </c>
      <c r="D25" s="92">
        <v>5</v>
      </c>
      <c r="E25" s="92" t="s">
        <v>230</v>
      </c>
      <c r="F25" s="92" t="s">
        <v>230</v>
      </c>
      <c r="G25" s="92" t="s">
        <v>230</v>
      </c>
      <c r="H25" s="92" t="s">
        <v>230</v>
      </c>
      <c r="I25" s="92" t="s">
        <v>230</v>
      </c>
      <c r="J25" s="92" t="s">
        <v>230</v>
      </c>
      <c r="K25" s="92">
        <v>2</v>
      </c>
      <c r="L25" s="92">
        <v>3</v>
      </c>
      <c r="M25" s="92" t="s">
        <v>230</v>
      </c>
      <c r="N25" s="92" t="s">
        <v>230</v>
      </c>
      <c r="O25" s="92" t="s">
        <v>230</v>
      </c>
      <c r="P25" s="92" t="s">
        <v>230</v>
      </c>
      <c r="Q25" s="92">
        <v>5</v>
      </c>
      <c r="R25" s="92">
        <v>2</v>
      </c>
      <c r="S25" s="92">
        <v>3</v>
      </c>
      <c r="T25" s="92">
        <v>0</v>
      </c>
      <c r="U25" s="92">
        <v>25</v>
      </c>
      <c r="V25" s="92">
        <v>13</v>
      </c>
      <c r="W25" s="92">
        <v>0</v>
      </c>
      <c r="X25" s="92">
        <v>0</v>
      </c>
      <c r="Y25" s="92">
        <v>3</v>
      </c>
      <c r="Z25" s="92">
        <v>1</v>
      </c>
      <c r="AA25" s="92" t="s">
        <v>230</v>
      </c>
      <c r="AB25" s="201" t="s">
        <v>230</v>
      </c>
    </row>
    <row r="26" spans="1:28">
      <c r="A26" s="120" t="s">
        <v>214</v>
      </c>
      <c r="B26" s="4" t="s">
        <v>285</v>
      </c>
      <c r="C26" s="4">
        <v>168</v>
      </c>
      <c r="D26" s="4">
        <v>38</v>
      </c>
      <c r="E26" s="4" t="s">
        <v>230</v>
      </c>
      <c r="F26" s="4" t="s">
        <v>230</v>
      </c>
      <c r="G26" s="4" t="s">
        <v>230</v>
      </c>
      <c r="H26" s="4" t="s">
        <v>230</v>
      </c>
      <c r="I26" s="4">
        <v>4</v>
      </c>
      <c r="J26" s="4">
        <v>3</v>
      </c>
      <c r="K26" s="4">
        <v>43</v>
      </c>
      <c r="L26" s="4">
        <v>14</v>
      </c>
      <c r="M26" s="4">
        <v>11</v>
      </c>
      <c r="N26" s="4">
        <v>0</v>
      </c>
      <c r="O26" s="4">
        <v>163</v>
      </c>
      <c r="P26" s="4">
        <v>33</v>
      </c>
      <c r="Q26" s="4" t="s">
        <v>230</v>
      </c>
      <c r="R26" s="4" t="s">
        <v>230</v>
      </c>
      <c r="S26" s="4" t="s">
        <v>230</v>
      </c>
      <c r="T26" s="4" t="s">
        <v>230</v>
      </c>
      <c r="U26" s="4">
        <v>83</v>
      </c>
      <c r="V26" s="4">
        <v>31</v>
      </c>
      <c r="W26" s="4" t="s">
        <v>230</v>
      </c>
      <c r="X26" s="4" t="s">
        <v>230</v>
      </c>
      <c r="Y26" s="4" t="s">
        <v>230</v>
      </c>
      <c r="Z26" s="4" t="s">
        <v>230</v>
      </c>
      <c r="AA26" s="4" t="s">
        <v>230</v>
      </c>
      <c r="AB26" s="200" t="s">
        <v>230</v>
      </c>
    </row>
    <row r="27" spans="1:28" ht="10.5">
      <c r="A27" s="124" t="s">
        <v>53</v>
      </c>
      <c r="B27" s="193" t="s">
        <v>283</v>
      </c>
      <c r="C27" s="193" t="s">
        <v>283</v>
      </c>
      <c r="D27" s="193" t="s">
        <v>283</v>
      </c>
      <c r="E27" s="104">
        <v>106</v>
      </c>
      <c r="F27" s="104">
        <v>61</v>
      </c>
      <c r="G27" s="104">
        <v>18</v>
      </c>
      <c r="H27" s="104">
        <v>13</v>
      </c>
      <c r="I27" s="104">
        <v>28</v>
      </c>
      <c r="J27" s="104">
        <v>19</v>
      </c>
      <c r="K27" s="104">
        <v>5</v>
      </c>
      <c r="L27" s="104">
        <v>5</v>
      </c>
      <c r="M27" s="104">
        <v>13</v>
      </c>
      <c r="N27" s="104">
        <v>2</v>
      </c>
      <c r="O27" s="104">
        <v>144</v>
      </c>
      <c r="P27" s="104">
        <v>57</v>
      </c>
      <c r="Q27" s="193" t="s">
        <v>283</v>
      </c>
      <c r="R27" s="193" t="s">
        <v>283</v>
      </c>
      <c r="S27" s="193" t="s">
        <v>283</v>
      </c>
      <c r="T27" s="193" t="s">
        <v>283</v>
      </c>
      <c r="U27" s="193" t="s">
        <v>283</v>
      </c>
      <c r="V27" s="193" t="s">
        <v>283</v>
      </c>
      <c r="W27" s="193" t="s">
        <v>283</v>
      </c>
      <c r="X27" s="193" t="s">
        <v>283</v>
      </c>
      <c r="Y27" s="193" t="s">
        <v>283</v>
      </c>
      <c r="Z27" s="193" t="s">
        <v>283</v>
      </c>
      <c r="AA27" s="193" t="s">
        <v>283</v>
      </c>
      <c r="AB27" s="203" t="s">
        <v>283</v>
      </c>
    </row>
    <row r="28" spans="1:28">
      <c r="A28" s="120" t="s">
        <v>215</v>
      </c>
      <c r="B28" s="4" t="s">
        <v>285</v>
      </c>
      <c r="C28" s="4">
        <v>198</v>
      </c>
      <c r="D28" s="4">
        <v>146</v>
      </c>
      <c r="E28" s="4">
        <v>57</v>
      </c>
      <c r="F28" s="4">
        <v>11</v>
      </c>
      <c r="G28" s="4">
        <v>10</v>
      </c>
      <c r="H28" s="4">
        <v>5</v>
      </c>
      <c r="I28" s="4">
        <v>0</v>
      </c>
      <c r="J28" s="4">
        <v>0</v>
      </c>
      <c r="K28" s="4">
        <v>20</v>
      </c>
      <c r="L28" s="4">
        <v>12</v>
      </c>
      <c r="M28" s="4">
        <v>0</v>
      </c>
      <c r="N28" s="4">
        <v>0</v>
      </c>
      <c r="O28" s="4">
        <v>73</v>
      </c>
      <c r="P28" s="4">
        <v>25</v>
      </c>
      <c r="Q28" s="4">
        <v>11</v>
      </c>
      <c r="R28" s="4">
        <v>5</v>
      </c>
      <c r="S28" s="4">
        <v>73</v>
      </c>
      <c r="T28" s="4">
        <v>25</v>
      </c>
      <c r="U28" s="4">
        <v>731</v>
      </c>
      <c r="V28" s="4">
        <v>518</v>
      </c>
      <c r="W28" s="4">
        <v>57</v>
      </c>
      <c r="X28" s="4">
        <v>11</v>
      </c>
      <c r="Y28" s="4">
        <v>0</v>
      </c>
      <c r="Z28" s="4">
        <v>0</v>
      </c>
      <c r="AA28" s="4" t="s">
        <v>230</v>
      </c>
      <c r="AB28" s="200" t="s">
        <v>230</v>
      </c>
    </row>
    <row r="29" spans="1:28">
      <c r="A29" s="123" t="s">
        <v>55</v>
      </c>
      <c r="B29" s="92" t="s">
        <v>285</v>
      </c>
      <c r="C29" s="92">
        <v>83</v>
      </c>
      <c r="D29" s="92">
        <v>19</v>
      </c>
      <c r="E29" s="92">
        <v>0</v>
      </c>
      <c r="F29" s="92">
        <v>0</v>
      </c>
      <c r="G29" s="92">
        <v>0</v>
      </c>
      <c r="H29" s="92">
        <v>0</v>
      </c>
      <c r="I29" s="92">
        <v>0</v>
      </c>
      <c r="J29" s="92">
        <v>0</v>
      </c>
      <c r="K29" s="92">
        <v>0</v>
      </c>
      <c r="L29" s="92">
        <v>0</v>
      </c>
      <c r="M29" s="92">
        <v>0</v>
      </c>
      <c r="N29" s="92">
        <v>0</v>
      </c>
      <c r="O29" s="92">
        <v>0</v>
      </c>
      <c r="P29" s="92">
        <v>0</v>
      </c>
      <c r="Q29" s="92">
        <v>0</v>
      </c>
      <c r="R29" s="92">
        <v>0</v>
      </c>
      <c r="S29" s="92">
        <v>12</v>
      </c>
      <c r="T29" s="92">
        <v>3</v>
      </c>
      <c r="U29" s="92">
        <v>49</v>
      </c>
      <c r="V29" s="92">
        <v>9</v>
      </c>
      <c r="W29" s="92">
        <v>2</v>
      </c>
      <c r="X29" s="92">
        <v>0</v>
      </c>
      <c r="Y29" s="92">
        <v>0</v>
      </c>
      <c r="Z29" s="92">
        <v>0</v>
      </c>
      <c r="AA29" s="92">
        <v>0</v>
      </c>
      <c r="AB29" s="201">
        <v>0</v>
      </c>
    </row>
    <row r="30" spans="1:28" ht="10.5">
      <c r="A30" s="122" t="s">
        <v>56</v>
      </c>
      <c r="B30" s="94" t="s">
        <v>285</v>
      </c>
      <c r="C30" s="94">
        <v>0</v>
      </c>
      <c r="D30" s="94">
        <v>0</v>
      </c>
      <c r="E30" s="94">
        <v>1</v>
      </c>
      <c r="F30" s="94">
        <v>0</v>
      </c>
      <c r="G30" s="94">
        <v>0</v>
      </c>
      <c r="H30" s="94">
        <v>0</v>
      </c>
      <c r="I30" s="4" t="s">
        <v>230</v>
      </c>
      <c r="J30" s="4" t="s">
        <v>230</v>
      </c>
      <c r="K30" s="4" t="s">
        <v>230</v>
      </c>
      <c r="L30" s="4" t="s">
        <v>230</v>
      </c>
      <c r="M30" s="4" t="s">
        <v>230</v>
      </c>
      <c r="N30" s="4" t="s">
        <v>230</v>
      </c>
      <c r="O30" s="94">
        <v>2</v>
      </c>
      <c r="P30" s="94">
        <v>1</v>
      </c>
      <c r="Q30" s="94">
        <v>0</v>
      </c>
      <c r="R30" s="94">
        <v>0</v>
      </c>
      <c r="S30" s="94">
        <v>3</v>
      </c>
      <c r="T30" s="94">
        <v>1</v>
      </c>
      <c r="U30" s="94">
        <v>0</v>
      </c>
      <c r="V30" s="94">
        <v>0</v>
      </c>
      <c r="W30" s="94">
        <v>1</v>
      </c>
      <c r="X30" s="94">
        <v>0</v>
      </c>
      <c r="Y30" s="199" t="s">
        <v>283</v>
      </c>
      <c r="Z30" s="199" t="s">
        <v>283</v>
      </c>
      <c r="AA30" s="199" t="s">
        <v>283</v>
      </c>
      <c r="AB30" s="204" t="s">
        <v>283</v>
      </c>
    </row>
    <row r="31" spans="1:28">
      <c r="A31" s="121" t="s">
        <v>160</v>
      </c>
      <c r="B31" s="92" t="s">
        <v>285</v>
      </c>
      <c r="C31" s="92">
        <v>75</v>
      </c>
      <c r="D31" s="92">
        <v>28</v>
      </c>
      <c r="E31" s="92">
        <v>20</v>
      </c>
      <c r="F31" s="92">
        <v>7</v>
      </c>
      <c r="G31" s="92">
        <v>0</v>
      </c>
      <c r="H31" s="92">
        <v>0</v>
      </c>
      <c r="I31" s="92">
        <v>0</v>
      </c>
      <c r="J31" s="92">
        <v>0</v>
      </c>
      <c r="K31" s="92">
        <v>4</v>
      </c>
      <c r="L31" s="92">
        <v>2</v>
      </c>
      <c r="M31" s="92">
        <v>0</v>
      </c>
      <c r="N31" s="92">
        <v>0</v>
      </c>
      <c r="O31" s="92">
        <v>19</v>
      </c>
      <c r="P31" s="92">
        <v>8</v>
      </c>
      <c r="Q31" s="92">
        <v>0</v>
      </c>
      <c r="R31" s="92">
        <v>0</v>
      </c>
      <c r="S31" s="92">
        <v>0</v>
      </c>
      <c r="T31" s="92">
        <v>0</v>
      </c>
      <c r="U31" s="92">
        <v>274</v>
      </c>
      <c r="V31" s="92">
        <v>70</v>
      </c>
      <c r="W31" s="92">
        <v>0</v>
      </c>
      <c r="X31" s="92">
        <v>0</v>
      </c>
      <c r="Y31" s="92">
        <v>0</v>
      </c>
      <c r="Z31" s="92">
        <v>0</v>
      </c>
      <c r="AA31" s="92">
        <v>0</v>
      </c>
      <c r="AB31" s="201">
        <v>0</v>
      </c>
    </row>
    <row r="32" spans="1:28">
      <c r="A32" s="120" t="s">
        <v>58</v>
      </c>
      <c r="B32" s="4" t="s">
        <v>285</v>
      </c>
      <c r="C32" s="4" t="s">
        <v>230</v>
      </c>
      <c r="D32" s="4" t="s">
        <v>230</v>
      </c>
      <c r="E32" s="4" t="s">
        <v>230</v>
      </c>
      <c r="F32" s="4" t="s">
        <v>230</v>
      </c>
      <c r="G32" s="4" t="s">
        <v>230</v>
      </c>
      <c r="H32" s="4" t="s">
        <v>230</v>
      </c>
      <c r="I32" s="4" t="s">
        <v>230</v>
      </c>
      <c r="J32" s="4" t="s">
        <v>230</v>
      </c>
      <c r="K32" s="4" t="s">
        <v>230</v>
      </c>
      <c r="L32" s="4" t="s">
        <v>230</v>
      </c>
      <c r="M32" s="4" t="s">
        <v>230</v>
      </c>
      <c r="N32" s="4" t="s">
        <v>230</v>
      </c>
      <c r="O32" s="4" t="s">
        <v>230</v>
      </c>
      <c r="P32" s="4" t="s">
        <v>230</v>
      </c>
      <c r="Q32" s="4" t="s">
        <v>230</v>
      </c>
      <c r="R32" s="4" t="s">
        <v>230</v>
      </c>
      <c r="S32" s="4" t="s">
        <v>230</v>
      </c>
      <c r="T32" s="4" t="s">
        <v>230</v>
      </c>
      <c r="U32" s="4" t="s">
        <v>230</v>
      </c>
      <c r="V32" s="4" t="s">
        <v>230</v>
      </c>
      <c r="W32" s="4">
        <v>8</v>
      </c>
      <c r="X32" s="4">
        <v>1</v>
      </c>
      <c r="Y32" s="4">
        <v>0</v>
      </c>
      <c r="Z32" s="4">
        <v>0</v>
      </c>
      <c r="AA32" s="4">
        <v>0</v>
      </c>
      <c r="AB32" s="200">
        <v>0</v>
      </c>
    </row>
    <row r="33" spans="1:28" ht="10.5">
      <c r="A33" s="118" t="s">
        <v>59</v>
      </c>
      <c r="B33" s="104" t="s">
        <v>285</v>
      </c>
      <c r="C33" s="193" t="s">
        <v>283</v>
      </c>
      <c r="D33" s="193" t="s">
        <v>283</v>
      </c>
      <c r="E33" s="193" t="s">
        <v>283</v>
      </c>
      <c r="F33" s="193" t="s">
        <v>283</v>
      </c>
      <c r="G33" s="193" t="s">
        <v>283</v>
      </c>
      <c r="H33" s="193" t="s">
        <v>283</v>
      </c>
      <c r="I33" s="193" t="s">
        <v>283</v>
      </c>
      <c r="J33" s="193" t="s">
        <v>283</v>
      </c>
      <c r="K33" s="193" t="s">
        <v>283</v>
      </c>
      <c r="L33" s="193" t="s">
        <v>283</v>
      </c>
      <c r="M33" s="193" t="s">
        <v>283</v>
      </c>
      <c r="N33" s="193" t="s">
        <v>283</v>
      </c>
      <c r="O33" s="193" t="s">
        <v>283</v>
      </c>
      <c r="P33" s="193" t="s">
        <v>283</v>
      </c>
      <c r="Q33" s="193" t="s">
        <v>283</v>
      </c>
      <c r="R33" s="193" t="s">
        <v>283</v>
      </c>
      <c r="S33" s="104">
        <v>70</v>
      </c>
      <c r="T33" s="104">
        <v>16</v>
      </c>
      <c r="U33" s="193" t="s">
        <v>283</v>
      </c>
      <c r="V33" s="193" t="s">
        <v>283</v>
      </c>
      <c r="W33" s="104">
        <v>34</v>
      </c>
      <c r="X33" s="104">
        <v>4</v>
      </c>
      <c r="Y33" s="193" t="s">
        <v>283</v>
      </c>
      <c r="Z33" s="193" t="s">
        <v>283</v>
      </c>
      <c r="AA33" s="104">
        <v>0</v>
      </c>
      <c r="AB33" s="205">
        <v>0</v>
      </c>
    </row>
    <row r="34" spans="1:28">
      <c r="A34" s="120" t="s">
        <v>217</v>
      </c>
      <c r="B34" s="94" t="s">
        <v>284</v>
      </c>
      <c r="C34" s="94">
        <v>6</v>
      </c>
      <c r="D34" s="94">
        <v>0</v>
      </c>
      <c r="E34" s="94">
        <v>0</v>
      </c>
      <c r="F34" s="94">
        <v>0</v>
      </c>
      <c r="G34" s="94">
        <v>0</v>
      </c>
      <c r="H34" s="94">
        <v>0</v>
      </c>
      <c r="I34" s="94">
        <v>24</v>
      </c>
      <c r="J34" s="94">
        <v>14</v>
      </c>
      <c r="K34" s="94">
        <v>52</v>
      </c>
      <c r="L34" s="94">
        <v>33</v>
      </c>
      <c r="M34" s="94">
        <v>24</v>
      </c>
      <c r="N34" s="94">
        <v>1</v>
      </c>
      <c r="O34" s="94">
        <v>0</v>
      </c>
      <c r="P34" s="94">
        <v>0</v>
      </c>
      <c r="Q34" s="94">
        <v>0</v>
      </c>
      <c r="R34" s="94">
        <v>0</v>
      </c>
      <c r="S34" s="94">
        <v>0</v>
      </c>
      <c r="T34" s="94">
        <v>0</v>
      </c>
      <c r="U34" s="94">
        <v>8</v>
      </c>
      <c r="V34" s="94">
        <v>0</v>
      </c>
      <c r="W34" s="94">
        <v>39</v>
      </c>
      <c r="X34" s="94">
        <v>3</v>
      </c>
      <c r="Y34" s="94">
        <v>0</v>
      </c>
      <c r="Z34" s="94">
        <v>0</v>
      </c>
      <c r="AA34" s="94">
        <v>3</v>
      </c>
      <c r="AB34" s="202">
        <v>0</v>
      </c>
    </row>
    <row r="35" spans="1:28" ht="10.5">
      <c r="A35" s="118" t="s">
        <v>61</v>
      </c>
      <c r="B35" s="92" t="s">
        <v>285</v>
      </c>
      <c r="C35" s="104">
        <v>0</v>
      </c>
      <c r="D35" s="104">
        <v>0</v>
      </c>
      <c r="E35" s="104">
        <v>0</v>
      </c>
      <c r="F35" s="104">
        <v>0</v>
      </c>
      <c r="G35" s="104">
        <v>0</v>
      </c>
      <c r="H35" s="104">
        <v>0</v>
      </c>
      <c r="I35" s="104">
        <v>0</v>
      </c>
      <c r="J35" s="104">
        <v>0</v>
      </c>
      <c r="K35" s="104">
        <v>0</v>
      </c>
      <c r="L35" s="104">
        <v>0</v>
      </c>
      <c r="M35" s="104">
        <v>0</v>
      </c>
      <c r="N35" s="104">
        <v>0</v>
      </c>
      <c r="O35" s="104">
        <v>0</v>
      </c>
      <c r="P35" s="104">
        <v>0</v>
      </c>
      <c r="Q35" s="104">
        <v>0</v>
      </c>
      <c r="R35" s="104">
        <v>0</v>
      </c>
      <c r="S35" s="104">
        <v>0</v>
      </c>
      <c r="T35" s="104">
        <v>0</v>
      </c>
      <c r="U35" s="104">
        <v>0</v>
      </c>
      <c r="V35" s="104">
        <v>0</v>
      </c>
      <c r="W35" s="104">
        <v>2</v>
      </c>
      <c r="X35" s="104">
        <v>0</v>
      </c>
      <c r="Y35" s="193" t="s">
        <v>283</v>
      </c>
      <c r="Z35" s="193" t="s">
        <v>283</v>
      </c>
      <c r="AA35" s="104">
        <v>0</v>
      </c>
      <c r="AB35" s="205">
        <v>0</v>
      </c>
    </row>
    <row r="36" spans="1:28" ht="10.5">
      <c r="A36" s="120" t="s">
        <v>218</v>
      </c>
      <c r="B36" s="94" t="s">
        <v>285</v>
      </c>
      <c r="C36" s="94">
        <v>18</v>
      </c>
      <c r="D36" s="4">
        <v>15</v>
      </c>
      <c r="E36" s="4" t="s">
        <v>230</v>
      </c>
      <c r="F36" s="4" t="s">
        <v>230</v>
      </c>
      <c r="G36" s="4">
        <v>16</v>
      </c>
      <c r="H36" s="4">
        <v>15</v>
      </c>
      <c r="I36" s="4" t="s">
        <v>230</v>
      </c>
      <c r="J36" s="4" t="s">
        <v>230</v>
      </c>
      <c r="K36" s="4" t="s">
        <v>230</v>
      </c>
      <c r="L36" s="4" t="s">
        <v>230</v>
      </c>
      <c r="M36" s="4" t="s">
        <v>230</v>
      </c>
      <c r="N36" s="4" t="s">
        <v>230</v>
      </c>
      <c r="O36" s="4">
        <v>0</v>
      </c>
      <c r="P36" s="4">
        <v>0</v>
      </c>
      <c r="Q36" s="4">
        <v>37</v>
      </c>
      <c r="R36" s="4">
        <v>18</v>
      </c>
      <c r="S36" s="4">
        <v>0</v>
      </c>
      <c r="T36" s="4">
        <v>0</v>
      </c>
      <c r="U36" s="4" t="s">
        <v>230</v>
      </c>
      <c r="V36" s="4" t="s">
        <v>230</v>
      </c>
      <c r="W36" s="4" t="s">
        <v>230</v>
      </c>
      <c r="X36" s="4" t="s">
        <v>230</v>
      </c>
      <c r="Y36" s="4" t="s">
        <v>230</v>
      </c>
      <c r="Z36" s="4" t="s">
        <v>230</v>
      </c>
      <c r="AA36" s="199" t="s">
        <v>283</v>
      </c>
      <c r="AB36" s="204" t="s">
        <v>283</v>
      </c>
    </row>
    <row r="37" spans="1:28">
      <c r="A37" s="118" t="s">
        <v>219</v>
      </c>
      <c r="B37" s="92" t="s">
        <v>285</v>
      </c>
      <c r="C37" s="92">
        <v>141</v>
      </c>
      <c r="D37" s="92">
        <v>55</v>
      </c>
      <c r="E37" s="92" t="s">
        <v>230</v>
      </c>
      <c r="F37" s="92" t="s">
        <v>230</v>
      </c>
      <c r="G37" s="92" t="s">
        <v>230</v>
      </c>
      <c r="H37" s="92" t="s">
        <v>230</v>
      </c>
      <c r="I37" s="92" t="s">
        <v>230</v>
      </c>
      <c r="J37" s="92" t="s">
        <v>230</v>
      </c>
      <c r="K37" s="92" t="s">
        <v>230</v>
      </c>
      <c r="L37" s="92" t="s">
        <v>230</v>
      </c>
      <c r="M37" s="92" t="s">
        <v>230</v>
      </c>
      <c r="N37" s="92" t="s">
        <v>230</v>
      </c>
      <c r="O37" s="92">
        <v>27</v>
      </c>
      <c r="P37" s="92">
        <v>9</v>
      </c>
      <c r="Q37" s="92">
        <v>9</v>
      </c>
      <c r="R37" s="92">
        <v>1</v>
      </c>
      <c r="S37" s="104" t="s">
        <v>230</v>
      </c>
      <c r="T37" s="104" t="s">
        <v>230</v>
      </c>
      <c r="U37" s="92">
        <v>132</v>
      </c>
      <c r="V37" s="92">
        <v>78</v>
      </c>
      <c r="W37" s="92">
        <v>159</v>
      </c>
      <c r="X37" s="92">
        <v>23</v>
      </c>
      <c r="Y37" s="92">
        <v>33</v>
      </c>
      <c r="Z37" s="92">
        <v>3</v>
      </c>
      <c r="AA37" s="92" t="s">
        <v>230</v>
      </c>
      <c r="AB37" s="201" t="s">
        <v>230</v>
      </c>
    </row>
    <row r="38" spans="1:28" ht="10.5">
      <c r="A38" s="122" t="s">
        <v>64</v>
      </c>
      <c r="B38" s="4" t="s">
        <v>284</v>
      </c>
      <c r="C38" s="199" t="s">
        <v>283</v>
      </c>
      <c r="D38" s="199" t="s">
        <v>283</v>
      </c>
      <c r="E38" s="4">
        <v>132</v>
      </c>
      <c r="F38" s="4">
        <v>63</v>
      </c>
      <c r="G38" s="4">
        <v>52</v>
      </c>
      <c r="H38" s="4">
        <v>31</v>
      </c>
      <c r="I38" s="4">
        <v>12</v>
      </c>
      <c r="J38" s="4">
        <v>16</v>
      </c>
      <c r="K38" s="199" t="s">
        <v>283</v>
      </c>
      <c r="L38" s="199" t="s">
        <v>283</v>
      </c>
      <c r="M38" s="4">
        <v>4</v>
      </c>
      <c r="N38" s="4">
        <v>0</v>
      </c>
      <c r="O38" s="4">
        <v>88</v>
      </c>
      <c r="P38" s="4">
        <v>23</v>
      </c>
      <c r="Q38" s="4">
        <v>2</v>
      </c>
      <c r="R38" s="4">
        <v>1</v>
      </c>
      <c r="S38" s="94" t="s">
        <v>230</v>
      </c>
      <c r="T38" s="94" t="s">
        <v>230</v>
      </c>
      <c r="U38" s="4">
        <v>12</v>
      </c>
      <c r="V38" s="4">
        <v>0</v>
      </c>
      <c r="W38" s="4">
        <v>30</v>
      </c>
      <c r="X38" s="4">
        <v>0</v>
      </c>
      <c r="Y38" s="4" t="s">
        <v>230</v>
      </c>
      <c r="Z38" s="4" t="s">
        <v>230</v>
      </c>
      <c r="AA38" s="4">
        <v>7</v>
      </c>
      <c r="AB38" s="200">
        <v>0</v>
      </c>
    </row>
    <row r="39" spans="1:28" ht="10.5">
      <c r="A39" s="118" t="s">
        <v>65</v>
      </c>
      <c r="B39" s="92" t="s">
        <v>285</v>
      </c>
      <c r="C39" s="92">
        <v>143</v>
      </c>
      <c r="D39" s="92">
        <v>35</v>
      </c>
      <c r="E39" s="92">
        <v>77</v>
      </c>
      <c r="F39" s="92">
        <v>39</v>
      </c>
      <c r="G39" s="92">
        <v>44</v>
      </c>
      <c r="H39" s="92">
        <v>34</v>
      </c>
      <c r="I39" s="92">
        <v>8</v>
      </c>
      <c r="J39" s="92">
        <v>6</v>
      </c>
      <c r="K39" s="92">
        <v>43</v>
      </c>
      <c r="L39" s="92">
        <v>33</v>
      </c>
      <c r="M39" s="92">
        <v>0</v>
      </c>
      <c r="N39" s="92">
        <v>0</v>
      </c>
      <c r="O39" s="92">
        <v>0</v>
      </c>
      <c r="P39" s="92">
        <v>0</v>
      </c>
      <c r="Q39" s="92">
        <v>33</v>
      </c>
      <c r="R39" s="92">
        <v>13</v>
      </c>
      <c r="S39" s="92">
        <v>9</v>
      </c>
      <c r="T39" s="92">
        <v>7</v>
      </c>
      <c r="U39" s="92">
        <v>256</v>
      </c>
      <c r="V39" s="92">
        <v>150</v>
      </c>
      <c r="W39" s="92">
        <v>80</v>
      </c>
      <c r="X39" s="92">
        <v>26</v>
      </c>
      <c r="Y39" s="92">
        <v>17</v>
      </c>
      <c r="Z39" s="92">
        <v>7</v>
      </c>
      <c r="AA39" s="193" t="s">
        <v>283</v>
      </c>
      <c r="AB39" s="203" t="s">
        <v>283</v>
      </c>
    </row>
    <row r="40" spans="1:28">
      <c r="A40" s="122" t="s">
        <v>66</v>
      </c>
      <c r="B40" s="4" t="s">
        <v>285</v>
      </c>
      <c r="C40" s="4">
        <v>54</v>
      </c>
      <c r="D40" s="4">
        <v>26</v>
      </c>
      <c r="E40" s="4">
        <v>0</v>
      </c>
      <c r="F40" s="4">
        <v>0</v>
      </c>
      <c r="G40" s="4">
        <v>0</v>
      </c>
      <c r="H40" s="4">
        <v>0</v>
      </c>
      <c r="I40" s="4">
        <v>0</v>
      </c>
      <c r="J40" s="4">
        <v>0</v>
      </c>
      <c r="K40" s="4">
        <v>0</v>
      </c>
      <c r="L40" s="4">
        <v>0</v>
      </c>
      <c r="M40" s="4">
        <v>0</v>
      </c>
      <c r="N40" s="4">
        <v>0</v>
      </c>
      <c r="O40" s="4">
        <v>0</v>
      </c>
      <c r="P40" s="4">
        <v>0</v>
      </c>
      <c r="Q40" s="4">
        <v>0</v>
      </c>
      <c r="R40" s="4">
        <v>0</v>
      </c>
      <c r="S40" s="4">
        <v>0</v>
      </c>
      <c r="T40" s="4">
        <v>0</v>
      </c>
      <c r="U40" s="4">
        <v>0</v>
      </c>
      <c r="V40" s="4">
        <v>0</v>
      </c>
      <c r="W40" s="4">
        <v>5</v>
      </c>
      <c r="X40" s="4">
        <v>0</v>
      </c>
      <c r="Y40" s="4">
        <v>0</v>
      </c>
      <c r="Z40" s="4">
        <v>0</v>
      </c>
      <c r="AA40" s="4">
        <v>0</v>
      </c>
      <c r="AB40" s="200">
        <v>0</v>
      </c>
    </row>
    <row r="41" spans="1:28" ht="10.5">
      <c r="A41" s="118" t="s">
        <v>220</v>
      </c>
      <c r="B41" s="92" t="s">
        <v>284</v>
      </c>
      <c r="C41" s="92">
        <v>204</v>
      </c>
      <c r="D41" s="92">
        <v>111</v>
      </c>
      <c r="E41" s="92" t="s">
        <v>230</v>
      </c>
      <c r="F41" s="92" t="s">
        <v>230</v>
      </c>
      <c r="G41" s="92" t="s">
        <v>230</v>
      </c>
      <c r="H41" s="92" t="s">
        <v>230</v>
      </c>
      <c r="I41" s="92" t="s">
        <v>230</v>
      </c>
      <c r="J41" s="92" t="s">
        <v>230</v>
      </c>
      <c r="K41" s="92" t="s">
        <v>230</v>
      </c>
      <c r="L41" s="92" t="s">
        <v>230</v>
      </c>
      <c r="M41" s="92">
        <v>22</v>
      </c>
      <c r="N41" s="92">
        <v>3</v>
      </c>
      <c r="O41" s="92">
        <v>30</v>
      </c>
      <c r="P41" s="92">
        <v>10</v>
      </c>
      <c r="Q41" s="92">
        <v>30</v>
      </c>
      <c r="R41" s="92">
        <v>10</v>
      </c>
      <c r="S41" s="92">
        <v>30</v>
      </c>
      <c r="T41" s="92">
        <v>10</v>
      </c>
      <c r="U41" s="92">
        <v>174</v>
      </c>
      <c r="V41" s="92">
        <v>101</v>
      </c>
      <c r="W41" s="92">
        <v>20</v>
      </c>
      <c r="X41" s="92">
        <v>4</v>
      </c>
      <c r="Y41" s="193" t="s">
        <v>283</v>
      </c>
      <c r="Z41" s="193" t="s">
        <v>283</v>
      </c>
      <c r="AA41" s="92">
        <v>0</v>
      </c>
      <c r="AB41" s="201">
        <v>0</v>
      </c>
    </row>
    <row r="42" spans="1:28" ht="10.5">
      <c r="A42" s="122" t="s">
        <v>68</v>
      </c>
      <c r="B42" s="4" t="s">
        <v>285</v>
      </c>
      <c r="C42" s="4">
        <v>64</v>
      </c>
      <c r="D42" s="4">
        <v>22</v>
      </c>
      <c r="E42" s="4">
        <v>0</v>
      </c>
      <c r="F42" s="4">
        <v>0</v>
      </c>
      <c r="G42" s="4">
        <v>42</v>
      </c>
      <c r="H42" s="4">
        <v>14</v>
      </c>
      <c r="I42" s="4">
        <v>0</v>
      </c>
      <c r="J42" s="4">
        <v>0</v>
      </c>
      <c r="K42" s="4">
        <v>19</v>
      </c>
      <c r="L42" s="4">
        <v>18</v>
      </c>
      <c r="M42" s="4">
        <v>0</v>
      </c>
      <c r="N42" s="4">
        <v>0</v>
      </c>
      <c r="O42" s="4">
        <v>2</v>
      </c>
      <c r="P42" s="4">
        <v>0</v>
      </c>
      <c r="Q42" s="4">
        <v>0</v>
      </c>
      <c r="R42" s="4">
        <v>0</v>
      </c>
      <c r="S42" s="4">
        <v>0</v>
      </c>
      <c r="T42" s="4">
        <v>0</v>
      </c>
      <c r="U42" s="4">
        <v>56</v>
      </c>
      <c r="V42" s="4">
        <v>26</v>
      </c>
      <c r="W42" s="4">
        <v>7</v>
      </c>
      <c r="X42" s="4">
        <v>49</v>
      </c>
      <c r="Y42" s="4">
        <v>0</v>
      </c>
      <c r="Z42" s="4">
        <v>0</v>
      </c>
      <c r="AA42" s="199" t="s">
        <v>283</v>
      </c>
      <c r="AB42" s="204" t="s">
        <v>283</v>
      </c>
    </row>
    <row r="43" spans="1:28">
      <c r="A43" s="121" t="s">
        <v>221</v>
      </c>
      <c r="B43" s="92" t="s">
        <v>285</v>
      </c>
      <c r="C43" s="92">
        <v>0</v>
      </c>
      <c r="D43" s="92">
        <v>0</v>
      </c>
      <c r="E43" s="92">
        <v>0</v>
      </c>
      <c r="F43" s="92">
        <v>0</v>
      </c>
      <c r="G43" s="92">
        <v>0</v>
      </c>
      <c r="H43" s="92">
        <v>0</v>
      </c>
      <c r="I43" s="92">
        <v>0</v>
      </c>
      <c r="J43" s="92">
        <v>0</v>
      </c>
      <c r="K43" s="92">
        <v>0</v>
      </c>
      <c r="L43" s="92">
        <v>0</v>
      </c>
      <c r="M43" s="92">
        <v>0</v>
      </c>
      <c r="N43" s="92">
        <v>0</v>
      </c>
      <c r="O43" s="92">
        <v>0</v>
      </c>
      <c r="P43" s="92">
        <v>0</v>
      </c>
      <c r="Q43" s="92">
        <v>0</v>
      </c>
      <c r="R43" s="92">
        <v>0</v>
      </c>
      <c r="S43" s="92">
        <v>0</v>
      </c>
      <c r="T43" s="92">
        <v>0</v>
      </c>
      <c r="U43" s="92">
        <v>27</v>
      </c>
      <c r="V43" s="92">
        <v>0</v>
      </c>
      <c r="W43" s="92">
        <v>12</v>
      </c>
      <c r="X43" s="92">
        <v>0</v>
      </c>
      <c r="Y43" s="92">
        <v>0</v>
      </c>
      <c r="Z43" s="92">
        <v>0</v>
      </c>
      <c r="AA43" s="92">
        <v>0</v>
      </c>
      <c r="AB43" s="201">
        <v>0</v>
      </c>
    </row>
    <row r="44" spans="1:28">
      <c r="A44" s="122" t="s">
        <v>222</v>
      </c>
      <c r="B44" s="4" t="s">
        <v>285</v>
      </c>
      <c r="C44" s="4">
        <v>0</v>
      </c>
      <c r="D44" s="4">
        <v>0</v>
      </c>
      <c r="E44" s="4">
        <v>0</v>
      </c>
      <c r="F44" s="4">
        <v>0</v>
      </c>
      <c r="G44" s="4">
        <v>0</v>
      </c>
      <c r="H44" s="4">
        <v>0</v>
      </c>
      <c r="I44" s="4">
        <v>42</v>
      </c>
      <c r="J44" s="4">
        <v>45</v>
      </c>
      <c r="K44" s="4">
        <v>79</v>
      </c>
      <c r="L44" s="4">
        <v>67</v>
      </c>
      <c r="M44" s="4">
        <v>24</v>
      </c>
      <c r="N44" s="4">
        <v>2</v>
      </c>
      <c r="O44" s="4">
        <v>0</v>
      </c>
      <c r="P44" s="4">
        <v>0</v>
      </c>
      <c r="Q44" s="4">
        <v>19</v>
      </c>
      <c r="R44" s="4">
        <v>3</v>
      </c>
      <c r="S44" s="4">
        <v>0</v>
      </c>
      <c r="T44" s="4">
        <v>0</v>
      </c>
      <c r="U44" s="4">
        <v>10</v>
      </c>
      <c r="V44" s="4">
        <v>7</v>
      </c>
      <c r="W44" s="4">
        <v>97</v>
      </c>
      <c r="X44" s="4">
        <v>13</v>
      </c>
      <c r="Y44" s="4">
        <v>0</v>
      </c>
      <c r="Z44" s="4">
        <v>0</v>
      </c>
      <c r="AA44" s="4">
        <v>0</v>
      </c>
      <c r="AB44" s="200">
        <v>0</v>
      </c>
    </row>
    <row r="45" spans="1:28" ht="10.5">
      <c r="A45" s="118" t="s">
        <v>72</v>
      </c>
      <c r="B45" s="92" t="s">
        <v>285</v>
      </c>
      <c r="C45" s="92">
        <v>20</v>
      </c>
      <c r="D45" s="92">
        <v>5</v>
      </c>
      <c r="E45" s="92" t="s">
        <v>230</v>
      </c>
      <c r="F45" s="92" t="s">
        <v>230</v>
      </c>
      <c r="G45" s="92">
        <v>0</v>
      </c>
      <c r="H45" s="92">
        <v>1</v>
      </c>
      <c r="I45" s="92" t="s">
        <v>230</v>
      </c>
      <c r="J45" s="92" t="s">
        <v>230</v>
      </c>
      <c r="K45" s="92">
        <v>4</v>
      </c>
      <c r="L45" s="92">
        <v>1</v>
      </c>
      <c r="M45" s="92" t="s">
        <v>230</v>
      </c>
      <c r="N45" s="92" t="s">
        <v>230</v>
      </c>
      <c r="O45" s="92">
        <v>2</v>
      </c>
      <c r="P45" s="92">
        <v>1</v>
      </c>
      <c r="Q45" s="92">
        <v>0</v>
      </c>
      <c r="R45" s="92">
        <v>0</v>
      </c>
      <c r="S45" s="92">
        <v>2</v>
      </c>
      <c r="T45" s="92">
        <v>1</v>
      </c>
      <c r="U45" s="92">
        <v>60</v>
      </c>
      <c r="V45" s="92">
        <v>20</v>
      </c>
      <c r="W45" s="92">
        <v>4</v>
      </c>
      <c r="X45" s="92">
        <v>0</v>
      </c>
      <c r="Y45" s="193" t="s">
        <v>283</v>
      </c>
      <c r="Z45" s="193" t="s">
        <v>283</v>
      </c>
      <c r="AA45" s="92">
        <v>0</v>
      </c>
      <c r="AB45" s="201">
        <v>0</v>
      </c>
    </row>
    <row r="46" spans="1:28" ht="10.5">
      <c r="A46" s="122" t="s">
        <v>223</v>
      </c>
      <c r="B46" s="4" t="s">
        <v>285</v>
      </c>
      <c r="C46" s="4" t="s">
        <v>230</v>
      </c>
      <c r="D46" s="4" t="s">
        <v>230</v>
      </c>
      <c r="E46" s="4" t="s">
        <v>230</v>
      </c>
      <c r="F46" s="4" t="s">
        <v>230</v>
      </c>
      <c r="G46" s="4" t="s">
        <v>230</v>
      </c>
      <c r="H46" s="4" t="s">
        <v>230</v>
      </c>
      <c r="I46" s="4">
        <v>18</v>
      </c>
      <c r="J46" s="4">
        <v>4</v>
      </c>
      <c r="K46" s="4">
        <v>41</v>
      </c>
      <c r="L46" s="4">
        <v>14</v>
      </c>
      <c r="M46" s="4" t="s">
        <v>230</v>
      </c>
      <c r="N46" s="4" t="s">
        <v>230</v>
      </c>
      <c r="O46" s="4" t="s">
        <v>230</v>
      </c>
      <c r="P46" s="4" t="s">
        <v>230</v>
      </c>
      <c r="Q46" s="4">
        <v>42</v>
      </c>
      <c r="R46" s="4">
        <v>14</v>
      </c>
      <c r="S46" s="4" t="s">
        <v>230</v>
      </c>
      <c r="T46" s="4" t="s">
        <v>230</v>
      </c>
      <c r="U46" s="4" t="s">
        <v>230</v>
      </c>
      <c r="V46" s="4" t="s">
        <v>230</v>
      </c>
      <c r="W46" s="4">
        <v>121</v>
      </c>
      <c r="X46" s="4">
        <v>24</v>
      </c>
      <c r="Y46" s="4">
        <v>12</v>
      </c>
      <c r="Z46" s="4">
        <v>6</v>
      </c>
      <c r="AA46" s="199" t="s">
        <v>283</v>
      </c>
      <c r="AB46" s="204" t="s">
        <v>283</v>
      </c>
    </row>
    <row r="47" spans="1:28" ht="10.5">
      <c r="A47" s="118" t="s">
        <v>74</v>
      </c>
      <c r="B47" s="104" t="s">
        <v>284</v>
      </c>
      <c r="C47" s="92">
        <v>117</v>
      </c>
      <c r="D47" s="92">
        <v>31</v>
      </c>
      <c r="E47" s="92" t="s">
        <v>230</v>
      </c>
      <c r="F47" s="92" t="s">
        <v>230</v>
      </c>
      <c r="G47" s="92" t="s">
        <v>230</v>
      </c>
      <c r="H47" s="92" t="s">
        <v>230</v>
      </c>
      <c r="I47" s="92">
        <v>2</v>
      </c>
      <c r="J47" s="92">
        <v>0</v>
      </c>
      <c r="K47" s="92">
        <v>12</v>
      </c>
      <c r="L47" s="92">
        <v>6</v>
      </c>
      <c r="M47" s="92">
        <v>3</v>
      </c>
      <c r="N47" s="92">
        <v>0</v>
      </c>
      <c r="O47" s="92" t="s">
        <v>230</v>
      </c>
      <c r="P47" s="92" t="s">
        <v>230</v>
      </c>
      <c r="Q47" s="92" t="s">
        <v>230</v>
      </c>
      <c r="R47" s="92" t="s">
        <v>230</v>
      </c>
      <c r="S47" s="92">
        <v>33</v>
      </c>
      <c r="T47" s="92">
        <v>11</v>
      </c>
      <c r="U47" s="92" t="s">
        <v>230</v>
      </c>
      <c r="V47" s="92" t="s">
        <v>230</v>
      </c>
      <c r="W47" s="92" t="s">
        <v>230</v>
      </c>
      <c r="X47" s="92" t="s">
        <v>230</v>
      </c>
      <c r="Y47" s="193" t="s">
        <v>283</v>
      </c>
      <c r="Z47" s="193" t="s">
        <v>283</v>
      </c>
      <c r="AA47" s="92" t="s">
        <v>230</v>
      </c>
      <c r="AB47" s="203" t="s">
        <v>283</v>
      </c>
    </row>
    <row r="48" spans="1:28" ht="10.5">
      <c r="A48" s="122" t="s">
        <v>75</v>
      </c>
      <c r="B48" s="4" t="s">
        <v>285</v>
      </c>
      <c r="C48" s="4">
        <v>80</v>
      </c>
      <c r="D48" s="4">
        <v>10</v>
      </c>
      <c r="E48" s="4">
        <v>0</v>
      </c>
      <c r="F48" s="4">
        <v>0</v>
      </c>
      <c r="G48" s="4">
        <v>0</v>
      </c>
      <c r="H48" s="4">
        <v>0</v>
      </c>
      <c r="I48" s="4">
        <v>0</v>
      </c>
      <c r="J48" s="4">
        <v>0</v>
      </c>
      <c r="K48" s="4">
        <v>0</v>
      </c>
      <c r="L48" s="4">
        <v>0</v>
      </c>
      <c r="M48" s="4">
        <v>0</v>
      </c>
      <c r="N48" s="4">
        <v>0</v>
      </c>
      <c r="O48" s="4">
        <v>8</v>
      </c>
      <c r="P48" s="4">
        <v>0</v>
      </c>
      <c r="Q48" s="4">
        <v>2</v>
      </c>
      <c r="R48" s="4">
        <v>0</v>
      </c>
      <c r="S48" s="4">
        <v>2</v>
      </c>
      <c r="T48" s="4">
        <v>0</v>
      </c>
      <c r="U48" s="4">
        <v>0</v>
      </c>
      <c r="V48" s="4">
        <v>0</v>
      </c>
      <c r="W48" s="4">
        <v>11</v>
      </c>
      <c r="X48" s="4">
        <v>3</v>
      </c>
      <c r="Y48" s="199" t="s">
        <v>283</v>
      </c>
      <c r="Z48" s="199" t="s">
        <v>283</v>
      </c>
      <c r="AA48" s="199" t="s">
        <v>283</v>
      </c>
      <c r="AB48" s="204" t="s">
        <v>283</v>
      </c>
    </row>
    <row r="49" spans="1:28">
      <c r="A49" s="118" t="s">
        <v>299</v>
      </c>
      <c r="B49" s="104" t="s">
        <v>285</v>
      </c>
      <c r="C49" s="104">
        <v>0</v>
      </c>
      <c r="D49" s="104">
        <v>0</v>
      </c>
      <c r="E49" s="104">
        <v>0</v>
      </c>
      <c r="F49" s="104">
        <v>0</v>
      </c>
      <c r="G49" s="104">
        <v>0</v>
      </c>
      <c r="H49" s="104">
        <v>0</v>
      </c>
      <c r="I49" s="104">
        <v>0</v>
      </c>
      <c r="J49" s="104">
        <v>0</v>
      </c>
      <c r="K49" s="104">
        <v>0</v>
      </c>
      <c r="L49" s="104">
        <v>0</v>
      </c>
      <c r="M49" s="104">
        <v>0</v>
      </c>
      <c r="N49" s="104">
        <v>0</v>
      </c>
      <c r="O49" s="104">
        <v>0</v>
      </c>
      <c r="P49" s="104">
        <v>0</v>
      </c>
      <c r="Q49" s="104">
        <v>0</v>
      </c>
      <c r="R49" s="104">
        <v>0</v>
      </c>
      <c r="S49" s="104">
        <v>0</v>
      </c>
      <c r="T49" s="104">
        <v>0</v>
      </c>
      <c r="U49" s="104">
        <v>0</v>
      </c>
      <c r="V49" s="104">
        <v>0</v>
      </c>
      <c r="W49" s="104">
        <v>19</v>
      </c>
      <c r="X49" s="104">
        <v>3</v>
      </c>
      <c r="Y49" s="104">
        <v>0</v>
      </c>
      <c r="Z49" s="104">
        <v>0</v>
      </c>
      <c r="AA49" s="104">
        <v>0</v>
      </c>
      <c r="AB49" s="205">
        <v>0</v>
      </c>
    </row>
    <row r="50" spans="1:28">
      <c r="A50" s="122" t="s">
        <v>224</v>
      </c>
      <c r="B50" s="94" t="s">
        <v>285</v>
      </c>
      <c r="C50" s="94">
        <v>19</v>
      </c>
      <c r="D50" s="94">
        <v>10</v>
      </c>
      <c r="E50" s="94">
        <v>0</v>
      </c>
      <c r="F50" s="94">
        <v>0</v>
      </c>
      <c r="G50" s="94" t="s">
        <v>230</v>
      </c>
      <c r="H50" s="94" t="s">
        <v>230</v>
      </c>
      <c r="I50" s="94" t="s">
        <v>230</v>
      </c>
      <c r="J50" s="94" t="s">
        <v>230</v>
      </c>
      <c r="K50" s="94" t="s">
        <v>230</v>
      </c>
      <c r="L50" s="94" t="s">
        <v>230</v>
      </c>
      <c r="M50" s="94" t="s">
        <v>230</v>
      </c>
      <c r="N50" s="94" t="s">
        <v>230</v>
      </c>
      <c r="O50" s="94">
        <v>4</v>
      </c>
      <c r="P50" s="94">
        <v>3</v>
      </c>
      <c r="Q50" s="94">
        <v>1</v>
      </c>
      <c r="R50" s="94">
        <v>1</v>
      </c>
      <c r="S50" s="94" t="s">
        <v>230</v>
      </c>
      <c r="T50" s="94" t="s">
        <v>230</v>
      </c>
      <c r="U50" s="94" t="s">
        <v>230</v>
      </c>
      <c r="V50" s="94" t="s">
        <v>230</v>
      </c>
      <c r="W50" s="94">
        <v>0</v>
      </c>
      <c r="X50" s="94">
        <v>0</v>
      </c>
      <c r="Y50" s="94">
        <v>0</v>
      </c>
      <c r="Z50" s="94">
        <v>0</v>
      </c>
      <c r="AA50" s="94" t="s">
        <v>230</v>
      </c>
      <c r="AB50" s="202" t="s">
        <v>230</v>
      </c>
    </row>
    <row r="51" spans="1:28">
      <c r="A51" s="118" t="s">
        <v>84</v>
      </c>
      <c r="B51" s="104" t="s">
        <v>285</v>
      </c>
      <c r="C51" s="104">
        <v>0</v>
      </c>
      <c r="D51" s="104">
        <v>0</v>
      </c>
      <c r="E51" s="104">
        <v>0</v>
      </c>
      <c r="F51" s="104">
        <v>0</v>
      </c>
      <c r="G51" s="104">
        <v>0</v>
      </c>
      <c r="H51" s="104">
        <v>0</v>
      </c>
      <c r="I51" s="104">
        <v>0</v>
      </c>
      <c r="J51" s="104">
        <v>0</v>
      </c>
      <c r="K51" s="104">
        <v>7</v>
      </c>
      <c r="L51" s="104">
        <v>0</v>
      </c>
      <c r="M51" s="104">
        <v>0</v>
      </c>
      <c r="N51" s="104">
        <v>0</v>
      </c>
      <c r="O51" s="104">
        <v>0</v>
      </c>
      <c r="P51" s="104">
        <v>0</v>
      </c>
      <c r="Q51" s="104">
        <v>0</v>
      </c>
      <c r="R51" s="104">
        <v>0</v>
      </c>
      <c r="S51" s="104">
        <v>0</v>
      </c>
      <c r="T51" s="104">
        <v>0</v>
      </c>
      <c r="U51" s="104">
        <v>7</v>
      </c>
      <c r="V51" s="104">
        <v>0</v>
      </c>
      <c r="W51" s="104">
        <v>6</v>
      </c>
      <c r="X51" s="104">
        <v>0</v>
      </c>
      <c r="Y51" s="104">
        <v>0</v>
      </c>
      <c r="Z51" s="104">
        <v>0</v>
      </c>
      <c r="AA51" s="104">
        <v>0</v>
      </c>
      <c r="AB51" s="205">
        <v>7</v>
      </c>
    </row>
    <row r="52" spans="1:28">
      <c r="A52" s="122" t="s">
        <v>85</v>
      </c>
      <c r="B52" s="94" t="s">
        <v>285</v>
      </c>
      <c r="C52" s="94">
        <v>21</v>
      </c>
      <c r="D52" s="94">
        <v>9</v>
      </c>
      <c r="E52" s="94">
        <v>9</v>
      </c>
      <c r="F52" s="94">
        <v>5</v>
      </c>
      <c r="G52" s="94">
        <v>0</v>
      </c>
      <c r="H52" s="94">
        <v>0</v>
      </c>
      <c r="I52" s="94">
        <v>0</v>
      </c>
      <c r="J52" s="94">
        <v>0</v>
      </c>
      <c r="K52" s="94">
        <v>21</v>
      </c>
      <c r="L52" s="94">
        <v>11</v>
      </c>
      <c r="M52" s="94">
        <v>0</v>
      </c>
      <c r="N52" s="94">
        <v>0</v>
      </c>
      <c r="O52" s="94">
        <v>6</v>
      </c>
      <c r="P52" s="94">
        <v>2</v>
      </c>
      <c r="Q52" s="94">
        <v>19</v>
      </c>
      <c r="R52" s="94">
        <v>14</v>
      </c>
      <c r="S52" s="94">
        <v>0</v>
      </c>
      <c r="T52" s="94">
        <v>0</v>
      </c>
      <c r="U52" s="94">
        <v>352</v>
      </c>
      <c r="V52" s="94">
        <v>210</v>
      </c>
      <c r="W52" s="94">
        <v>12</v>
      </c>
      <c r="X52" s="94">
        <v>1</v>
      </c>
      <c r="Y52" s="94">
        <v>10</v>
      </c>
      <c r="Z52" s="94">
        <v>0</v>
      </c>
      <c r="AA52" s="94">
        <v>0</v>
      </c>
      <c r="AB52" s="202">
        <v>0</v>
      </c>
    </row>
    <row r="53" spans="1:28" ht="10.5">
      <c r="A53" s="118" t="s">
        <v>87</v>
      </c>
      <c r="B53" s="104" t="s">
        <v>285</v>
      </c>
      <c r="C53" s="104">
        <v>0</v>
      </c>
      <c r="D53" s="104">
        <v>0</v>
      </c>
      <c r="E53" s="104">
        <v>0</v>
      </c>
      <c r="F53" s="104">
        <v>0</v>
      </c>
      <c r="G53" s="104">
        <v>0</v>
      </c>
      <c r="H53" s="104">
        <v>0</v>
      </c>
      <c r="I53" s="104">
        <v>0</v>
      </c>
      <c r="J53" s="104">
        <v>0</v>
      </c>
      <c r="K53" s="104">
        <v>10</v>
      </c>
      <c r="L53" s="104">
        <v>7</v>
      </c>
      <c r="M53" s="104">
        <v>0</v>
      </c>
      <c r="N53" s="104">
        <v>0</v>
      </c>
      <c r="O53" s="104">
        <v>6</v>
      </c>
      <c r="P53" s="104">
        <v>0</v>
      </c>
      <c r="Q53" s="104">
        <v>10</v>
      </c>
      <c r="R53" s="104">
        <v>4</v>
      </c>
      <c r="S53" s="104">
        <v>2</v>
      </c>
      <c r="T53" s="104">
        <v>0</v>
      </c>
      <c r="U53" s="104">
        <v>110</v>
      </c>
      <c r="V53" s="104">
        <v>111</v>
      </c>
      <c r="W53" s="104">
        <v>2</v>
      </c>
      <c r="X53" s="104">
        <v>0</v>
      </c>
      <c r="Y53" s="193" t="s">
        <v>283</v>
      </c>
      <c r="Z53" s="193" t="s">
        <v>283</v>
      </c>
      <c r="AA53" s="104">
        <v>0</v>
      </c>
      <c r="AB53" s="205">
        <v>0</v>
      </c>
    </row>
    <row r="54" spans="1:28" ht="10.5">
      <c r="A54" s="122" t="s">
        <v>88</v>
      </c>
      <c r="B54" s="94" t="s">
        <v>285</v>
      </c>
      <c r="C54" s="94">
        <v>35</v>
      </c>
      <c r="D54" s="94">
        <v>13</v>
      </c>
      <c r="E54" s="94">
        <v>2</v>
      </c>
      <c r="F54" s="94">
        <v>0</v>
      </c>
      <c r="G54" s="94">
        <v>15</v>
      </c>
      <c r="H54" s="94">
        <v>7</v>
      </c>
      <c r="I54" s="94" t="s">
        <v>230</v>
      </c>
      <c r="J54" s="94" t="s">
        <v>230</v>
      </c>
      <c r="K54" s="94">
        <v>5</v>
      </c>
      <c r="L54" s="94">
        <v>3</v>
      </c>
      <c r="M54" s="94" t="s">
        <v>230</v>
      </c>
      <c r="N54" s="94" t="s">
        <v>230</v>
      </c>
      <c r="O54" s="94">
        <v>5</v>
      </c>
      <c r="P54" s="94">
        <v>1</v>
      </c>
      <c r="Q54" s="94">
        <v>3</v>
      </c>
      <c r="R54" s="94">
        <v>0</v>
      </c>
      <c r="S54" s="94" t="s">
        <v>230</v>
      </c>
      <c r="T54" s="94" t="s">
        <v>230</v>
      </c>
      <c r="U54" s="94" t="s">
        <v>230</v>
      </c>
      <c r="V54" s="94" t="s">
        <v>230</v>
      </c>
      <c r="W54" s="94">
        <v>5</v>
      </c>
      <c r="X54" s="94">
        <v>0</v>
      </c>
      <c r="Y54" s="199" t="s">
        <v>283</v>
      </c>
      <c r="Z54" s="199" t="s">
        <v>283</v>
      </c>
      <c r="AA54" s="199" t="s">
        <v>283</v>
      </c>
      <c r="AB54" s="204" t="s">
        <v>283</v>
      </c>
    </row>
    <row r="55" spans="1:28">
      <c r="A55" s="118" t="s">
        <v>187</v>
      </c>
      <c r="B55" s="104" t="s">
        <v>285</v>
      </c>
      <c r="C55" s="104">
        <v>1</v>
      </c>
      <c r="D55" s="104">
        <v>0</v>
      </c>
      <c r="E55" s="104">
        <v>0</v>
      </c>
      <c r="F55" s="104">
        <v>0</v>
      </c>
      <c r="G55" s="104">
        <v>0</v>
      </c>
      <c r="H55" s="104">
        <v>0</v>
      </c>
      <c r="I55" s="104">
        <v>0</v>
      </c>
      <c r="J55" s="104">
        <v>0</v>
      </c>
      <c r="K55" s="104">
        <v>0</v>
      </c>
      <c r="L55" s="104">
        <v>0</v>
      </c>
      <c r="M55" s="104">
        <v>0</v>
      </c>
      <c r="N55" s="104">
        <v>0</v>
      </c>
      <c r="O55" s="104">
        <v>0</v>
      </c>
      <c r="P55" s="104">
        <v>0</v>
      </c>
      <c r="Q55" s="104">
        <v>0</v>
      </c>
      <c r="R55" s="104">
        <v>0</v>
      </c>
      <c r="S55" s="104">
        <v>0</v>
      </c>
      <c r="T55" s="104">
        <v>0</v>
      </c>
      <c r="U55" s="104">
        <v>0</v>
      </c>
      <c r="V55" s="104">
        <v>0</v>
      </c>
      <c r="W55" s="104">
        <v>3</v>
      </c>
      <c r="X55" s="104">
        <v>0</v>
      </c>
      <c r="Y55" s="104">
        <v>3</v>
      </c>
      <c r="Z55" s="104">
        <v>0</v>
      </c>
      <c r="AA55" s="92" t="s">
        <v>230</v>
      </c>
      <c r="AB55" s="201" t="s">
        <v>230</v>
      </c>
    </row>
    <row r="56" spans="1:28" ht="10.5">
      <c r="A56" s="122" t="s">
        <v>90</v>
      </c>
      <c r="B56" s="94" t="s">
        <v>284</v>
      </c>
      <c r="C56" s="94">
        <v>10</v>
      </c>
      <c r="D56" s="94">
        <v>2</v>
      </c>
      <c r="E56" s="94">
        <v>0</v>
      </c>
      <c r="F56" s="94">
        <v>0</v>
      </c>
      <c r="G56" s="94" t="s">
        <v>230</v>
      </c>
      <c r="H56" s="94" t="s">
        <v>230</v>
      </c>
      <c r="I56" s="94" t="s">
        <v>230</v>
      </c>
      <c r="J56" s="94" t="s">
        <v>230</v>
      </c>
      <c r="K56" s="94">
        <v>3</v>
      </c>
      <c r="L56" s="94">
        <v>1</v>
      </c>
      <c r="M56" s="94" t="s">
        <v>230</v>
      </c>
      <c r="N56" s="94" t="s">
        <v>230</v>
      </c>
      <c r="O56" s="94">
        <v>8</v>
      </c>
      <c r="P56" s="94">
        <v>2</v>
      </c>
      <c r="Q56" s="94">
        <v>0</v>
      </c>
      <c r="R56" s="94">
        <v>0</v>
      </c>
      <c r="S56" s="94">
        <v>0</v>
      </c>
      <c r="T56" s="94">
        <v>0</v>
      </c>
      <c r="U56" s="94">
        <v>4</v>
      </c>
      <c r="V56" s="94">
        <v>3</v>
      </c>
      <c r="W56" s="94">
        <v>4</v>
      </c>
      <c r="X56" s="94">
        <v>1</v>
      </c>
      <c r="Y56" s="199" t="s">
        <v>283</v>
      </c>
      <c r="Z56" s="199" t="s">
        <v>283</v>
      </c>
      <c r="AA56" s="94">
        <v>0</v>
      </c>
      <c r="AB56" s="202">
        <v>1</v>
      </c>
    </row>
    <row r="57" spans="1:28">
      <c r="A57" s="124" t="s">
        <v>91</v>
      </c>
      <c r="B57" s="104" t="s">
        <v>285</v>
      </c>
      <c r="C57" s="104">
        <v>0</v>
      </c>
      <c r="D57" s="104">
        <v>0</v>
      </c>
      <c r="E57" s="104">
        <v>0</v>
      </c>
      <c r="F57" s="104">
        <v>0</v>
      </c>
      <c r="G57" s="104">
        <v>8</v>
      </c>
      <c r="H57" s="104">
        <v>0</v>
      </c>
      <c r="I57" s="104">
        <v>0</v>
      </c>
      <c r="J57" s="104">
        <v>0</v>
      </c>
      <c r="K57" s="104">
        <v>14</v>
      </c>
      <c r="L57" s="104">
        <v>11</v>
      </c>
      <c r="M57" s="104">
        <v>0</v>
      </c>
      <c r="N57" s="104">
        <v>0</v>
      </c>
      <c r="O57" s="104">
        <v>0</v>
      </c>
      <c r="P57" s="104">
        <v>0</v>
      </c>
      <c r="Q57" s="104">
        <v>9</v>
      </c>
      <c r="R57" s="104">
        <v>7</v>
      </c>
      <c r="S57" s="104">
        <v>0</v>
      </c>
      <c r="T57" s="104">
        <v>0</v>
      </c>
      <c r="U57" s="104">
        <v>110</v>
      </c>
      <c r="V57" s="104">
        <v>25</v>
      </c>
      <c r="W57" s="104">
        <v>8</v>
      </c>
      <c r="X57" s="104">
        <v>0</v>
      </c>
      <c r="Y57" s="104">
        <v>0</v>
      </c>
      <c r="Z57" s="104">
        <v>0</v>
      </c>
      <c r="AA57" s="104">
        <v>0</v>
      </c>
      <c r="AB57" s="205">
        <v>0</v>
      </c>
    </row>
    <row r="58" spans="1:28">
      <c r="A58" s="122" t="s">
        <v>92</v>
      </c>
      <c r="B58" s="94" t="s">
        <v>285</v>
      </c>
      <c r="C58" s="94">
        <v>4</v>
      </c>
      <c r="D58" s="94">
        <v>2</v>
      </c>
      <c r="E58" s="94">
        <v>26</v>
      </c>
      <c r="F58" s="94">
        <v>10</v>
      </c>
      <c r="G58" s="94">
        <v>0</v>
      </c>
      <c r="H58" s="94">
        <v>0</v>
      </c>
      <c r="I58" s="94">
        <v>0</v>
      </c>
      <c r="J58" s="94">
        <v>0</v>
      </c>
      <c r="K58" s="94">
        <v>6</v>
      </c>
      <c r="L58" s="94">
        <v>10</v>
      </c>
      <c r="M58" s="94">
        <v>0</v>
      </c>
      <c r="N58" s="94">
        <v>0</v>
      </c>
      <c r="O58" s="94">
        <v>21</v>
      </c>
      <c r="P58" s="94">
        <v>10</v>
      </c>
      <c r="Q58" s="94">
        <v>0</v>
      </c>
      <c r="R58" s="94">
        <v>0</v>
      </c>
      <c r="S58" s="94">
        <v>0</v>
      </c>
      <c r="T58" s="94">
        <v>1</v>
      </c>
      <c r="U58" s="94">
        <v>63</v>
      </c>
      <c r="V58" s="94">
        <v>22</v>
      </c>
      <c r="W58" s="94">
        <v>12</v>
      </c>
      <c r="X58" s="94">
        <v>0</v>
      </c>
      <c r="Y58" s="94">
        <v>0</v>
      </c>
      <c r="Z58" s="94">
        <v>0</v>
      </c>
      <c r="AA58" s="94" t="s">
        <v>230</v>
      </c>
      <c r="AB58" s="202" t="s">
        <v>230</v>
      </c>
    </row>
    <row r="59" spans="1:28">
      <c r="A59" s="118" t="s">
        <v>93</v>
      </c>
      <c r="B59" s="104" t="s">
        <v>285</v>
      </c>
      <c r="C59" s="104">
        <v>82</v>
      </c>
      <c r="D59" s="104">
        <v>26</v>
      </c>
      <c r="E59" s="104">
        <v>1</v>
      </c>
      <c r="F59" s="104">
        <v>0</v>
      </c>
      <c r="G59" s="104">
        <v>0</v>
      </c>
      <c r="H59" s="104">
        <v>0</v>
      </c>
      <c r="I59" s="104">
        <v>0</v>
      </c>
      <c r="J59" s="104">
        <v>0</v>
      </c>
      <c r="K59" s="104">
        <v>15</v>
      </c>
      <c r="L59" s="104">
        <v>6</v>
      </c>
      <c r="M59" s="104">
        <v>0</v>
      </c>
      <c r="N59" s="104">
        <v>0</v>
      </c>
      <c r="O59" s="104">
        <v>3</v>
      </c>
      <c r="P59" s="104">
        <v>1</v>
      </c>
      <c r="Q59" s="104">
        <v>5</v>
      </c>
      <c r="R59" s="104">
        <v>7</v>
      </c>
      <c r="S59" s="104">
        <v>4</v>
      </c>
      <c r="T59" s="104">
        <v>0</v>
      </c>
      <c r="U59" s="104">
        <v>0</v>
      </c>
      <c r="V59" s="104">
        <v>0</v>
      </c>
      <c r="W59" s="104">
        <v>0</v>
      </c>
      <c r="X59" s="104">
        <v>0</v>
      </c>
      <c r="Y59" s="104">
        <v>0</v>
      </c>
      <c r="Z59" s="104">
        <v>0</v>
      </c>
      <c r="AA59" s="104">
        <v>0</v>
      </c>
      <c r="AB59" s="205">
        <v>0</v>
      </c>
    </row>
    <row r="60" spans="1:28">
      <c r="A60" s="122" t="s">
        <v>192</v>
      </c>
      <c r="B60" s="94" t="s">
        <v>285</v>
      </c>
      <c r="C60" s="94">
        <v>0</v>
      </c>
      <c r="D60" s="94">
        <v>0</v>
      </c>
      <c r="E60" s="94">
        <v>0</v>
      </c>
      <c r="F60" s="94">
        <v>0</v>
      </c>
      <c r="G60" s="94" t="s">
        <v>230</v>
      </c>
      <c r="H60" s="94" t="s">
        <v>230</v>
      </c>
      <c r="I60" s="94">
        <v>1</v>
      </c>
      <c r="J60" s="94">
        <v>2</v>
      </c>
      <c r="K60" s="94">
        <v>1</v>
      </c>
      <c r="L60" s="94">
        <v>0</v>
      </c>
      <c r="M60" s="94">
        <v>0</v>
      </c>
      <c r="N60" s="94">
        <v>0</v>
      </c>
      <c r="O60" s="94" t="s">
        <v>230</v>
      </c>
      <c r="P60" s="94" t="s">
        <v>230</v>
      </c>
      <c r="Q60" s="94" t="s">
        <v>230</v>
      </c>
      <c r="R60" s="94" t="s">
        <v>230</v>
      </c>
      <c r="S60" s="94" t="s">
        <v>230</v>
      </c>
      <c r="T60" s="94" t="s">
        <v>230</v>
      </c>
      <c r="U60" s="94">
        <v>37</v>
      </c>
      <c r="V60" s="94">
        <v>2</v>
      </c>
      <c r="W60" s="94">
        <v>37</v>
      </c>
      <c r="X60" s="94">
        <v>2</v>
      </c>
      <c r="Y60" s="94">
        <v>0</v>
      </c>
      <c r="Z60" s="94">
        <v>0</v>
      </c>
      <c r="AA60" s="94">
        <v>0</v>
      </c>
      <c r="AB60" s="202">
        <v>0</v>
      </c>
    </row>
    <row r="61" spans="1:28" ht="10.5">
      <c r="A61" s="124" t="s">
        <v>95</v>
      </c>
      <c r="B61" s="104" t="s">
        <v>284</v>
      </c>
      <c r="C61" s="104">
        <v>42</v>
      </c>
      <c r="D61" s="104">
        <v>21</v>
      </c>
      <c r="E61" s="104">
        <v>0</v>
      </c>
      <c r="F61" s="104">
        <v>0</v>
      </c>
      <c r="G61" s="104">
        <v>0</v>
      </c>
      <c r="H61" s="104">
        <v>0</v>
      </c>
      <c r="I61" s="104">
        <v>0</v>
      </c>
      <c r="J61" s="104">
        <v>0</v>
      </c>
      <c r="K61" s="104">
        <v>10</v>
      </c>
      <c r="L61" s="104">
        <v>3</v>
      </c>
      <c r="M61" s="104">
        <v>0</v>
      </c>
      <c r="N61" s="104">
        <v>0</v>
      </c>
      <c r="O61" s="104">
        <v>7</v>
      </c>
      <c r="P61" s="104">
        <v>0</v>
      </c>
      <c r="Q61" s="104">
        <v>2</v>
      </c>
      <c r="R61" s="104">
        <v>0</v>
      </c>
      <c r="S61" s="104">
        <v>1</v>
      </c>
      <c r="T61" s="104">
        <v>0</v>
      </c>
      <c r="U61" s="104">
        <v>85</v>
      </c>
      <c r="V61" s="104">
        <v>40</v>
      </c>
      <c r="W61" s="104">
        <v>0</v>
      </c>
      <c r="X61" s="104">
        <v>0</v>
      </c>
      <c r="Y61" s="193" t="s">
        <v>283</v>
      </c>
      <c r="Z61" s="193" t="s">
        <v>283</v>
      </c>
      <c r="AA61" s="193" t="s">
        <v>283</v>
      </c>
      <c r="AB61" s="203" t="s">
        <v>283</v>
      </c>
    </row>
    <row r="62" spans="1:28">
      <c r="A62" s="122" t="s">
        <v>96</v>
      </c>
      <c r="B62" s="94" t="s">
        <v>284</v>
      </c>
      <c r="C62" s="94">
        <v>325</v>
      </c>
      <c r="D62" s="94">
        <v>95</v>
      </c>
      <c r="E62" s="94" t="s">
        <v>230</v>
      </c>
      <c r="F62" s="94" t="s">
        <v>230</v>
      </c>
      <c r="G62" s="94" t="s">
        <v>230</v>
      </c>
      <c r="H62" s="94" t="s">
        <v>230</v>
      </c>
      <c r="I62" s="94" t="s">
        <v>230</v>
      </c>
      <c r="J62" s="94" t="s">
        <v>230</v>
      </c>
      <c r="K62" s="94">
        <v>26</v>
      </c>
      <c r="L62" s="94">
        <v>16</v>
      </c>
      <c r="M62" s="94">
        <v>0</v>
      </c>
      <c r="N62" s="94">
        <v>0</v>
      </c>
      <c r="O62" s="94">
        <v>274</v>
      </c>
      <c r="P62" s="94">
        <v>77</v>
      </c>
      <c r="Q62" s="94">
        <v>51</v>
      </c>
      <c r="R62" s="94">
        <v>18</v>
      </c>
      <c r="S62" s="94">
        <v>325</v>
      </c>
      <c r="T62" s="94">
        <v>95</v>
      </c>
      <c r="U62" s="94" t="s">
        <v>230</v>
      </c>
      <c r="V62" s="94" t="s">
        <v>230</v>
      </c>
      <c r="W62" s="94">
        <v>8</v>
      </c>
      <c r="X62" s="94">
        <v>0</v>
      </c>
      <c r="Y62" s="94">
        <v>116</v>
      </c>
      <c r="Z62" s="94">
        <v>60</v>
      </c>
      <c r="AA62" s="94">
        <v>1</v>
      </c>
      <c r="AB62" s="202">
        <v>0</v>
      </c>
    </row>
    <row r="63" spans="1:28">
      <c r="A63" s="118" t="s">
        <v>97</v>
      </c>
      <c r="B63" s="104" t="s">
        <v>285</v>
      </c>
      <c r="C63" s="104">
        <v>40</v>
      </c>
      <c r="D63" s="104">
        <v>12</v>
      </c>
      <c r="E63" s="104">
        <v>0</v>
      </c>
      <c r="F63" s="104">
        <v>0</v>
      </c>
      <c r="G63" s="104">
        <v>0</v>
      </c>
      <c r="H63" s="104">
        <v>0</v>
      </c>
      <c r="I63" s="104">
        <v>0</v>
      </c>
      <c r="J63" s="104">
        <v>0</v>
      </c>
      <c r="K63" s="104">
        <v>23</v>
      </c>
      <c r="L63" s="104">
        <v>7</v>
      </c>
      <c r="M63" s="104">
        <v>0</v>
      </c>
      <c r="N63" s="104">
        <v>0</v>
      </c>
      <c r="O63" s="104">
        <v>0</v>
      </c>
      <c r="P63" s="104">
        <v>0</v>
      </c>
      <c r="Q63" s="104">
        <v>6</v>
      </c>
      <c r="R63" s="104">
        <v>2</v>
      </c>
      <c r="S63" s="104">
        <v>0</v>
      </c>
      <c r="T63" s="104">
        <v>0</v>
      </c>
      <c r="U63" s="104">
        <v>0</v>
      </c>
      <c r="V63" s="104">
        <v>0</v>
      </c>
      <c r="W63" s="104">
        <v>0</v>
      </c>
      <c r="X63" s="104">
        <v>0</v>
      </c>
      <c r="Y63" s="104">
        <v>0</v>
      </c>
      <c r="Z63" s="104">
        <v>0</v>
      </c>
      <c r="AA63" s="104">
        <v>0</v>
      </c>
      <c r="AB63" s="205">
        <v>0</v>
      </c>
    </row>
    <row r="64" spans="1:28" ht="10.5">
      <c r="A64" s="122" t="s">
        <v>196</v>
      </c>
      <c r="B64" s="94" t="s">
        <v>285</v>
      </c>
      <c r="C64" s="199" t="s">
        <v>283</v>
      </c>
      <c r="D64" s="199" t="s">
        <v>283</v>
      </c>
      <c r="E64" s="199" t="s">
        <v>283</v>
      </c>
      <c r="F64" s="199" t="s">
        <v>283</v>
      </c>
      <c r="G64" s="199" t="s">
        <v>283</v>
      </c>
      <c r="H64" s="199" t="s">
        <v>283</v>
      </c>
      <c r="I64" s="199" t="s">
        <v>283</v>
      </c>
      <c r="J64" s="199" t="s">
        <v>283</v>
      </c>
      <c r="K64" s="199" t="s">
        <v>283</v>
      </c>
      <c r="L64" s="199" t="s">
        <v>283</v>
      </c>
      <c r="M64" s="199" t="s">
        <v>283</v>
      </c>
      <c r="N64" s="199" t="s">
        <v>283</v>
      </c>
      <c r="O64" s="199" t="s">
        <v>283</v>
      </c>
      <c r="P64" s="199" t="s">
        <v>283</v>
      </c>
      <c r="Q64" s="199" t="s">
        <v>283</v>
      </c>
      <c r="R64" s="199" t="s">
        <v>283</v>
      </c>
      <c r="S64" s="199" t="s">
        <v>283</v>
      </c>
      <c r="T64" s="199" t="s">
        <v>283</v>
      </c>
      <c r="U64" s="94">
        <v>121</v>
      </c>
      <c r="V64" s="94">
        <v>48</v>
      </c>
      <c r="W64" s="199" t="s">
        <v>283</v>
      </c>
      <c r="X64" s="199" t="s">
        <v>283</v>
      </c>
      <c r="Y64" s="199" t="s">
        <v>283</v>
      </c>
      <c r="Z64" s="199" t="s">
        <v>283</v>
      </c>
      <c r="AA64" s="94">
        <v>0</v>
      </c>
      <c r="AB64" s="202">
        <v>0</v>
      </c>
    </row>
    <row r="65" spans="1:28">
      <c r="A65" s="122"/>
      <c r="B65" s="4"/>
      <c r="C65" s="4"/>
      <c r="D65" s="4"/>
      <c r="E65" s="4"/>
      <c r="F65" s="4"/>
      <c r="G65" s="4"/>
      <c r="H65" s="4"/>
      <c r="I65" s="4"/>
      <c r="J65" s="4"/>
      <c r="K65" s="4"/>
      <c r="L65" s="4"/>
      <c r="M65" s="4"/>
      <c r="N65" s="4"/>
      <c r="O65" s="4"/>
      <c r="P65" s="4"/>
      <c r="Q65" s="4"/>
      <c r="R65" s="4"/>
      <c r="S65" s="4"/>
      <c r="T65" s="4"/>
      <c r="U65" s="4"/>
      <c r="V65" s="4"/>
      <c r="W65" s="4"/>
      <c r="X65" s="4"/>
      <c r="Y65" s="4"/>
      <c r="Z65" s="4"/>
      <c r="AA65" s="4"/>
      <c r="AB65" s="98"/>
    </row>
    <row r="66" spans="1:28" ht="10.5">
      <c r="A66" s="125" t="s">
        <v>231</v>
      </c>
      <c r="B66" s="126"/>
      <c r="C66" s="126">
        <f t="shared" ref="C66:AB66" si="0">SUM(C3:C64)</f>
        <v>5152</v>
      </c>
      <c r="D66" s="126">
        <f t="shared" si="0"/>
        <v>1847</v>
      </c>
      <c r="E66" s="126">
        <f t="shared" si="0"/>
        <v>655</v>
      </c>
      <c r="F66" s="126">
        <f t="shared" si="0"/>
        <v>289</v>
      </c>
      <c r="G66" s="126">
        <f t="shared" si="0"/>
        <v>327</v>
      </c>
      <c r="H66" s="126">
        <f t="shared" si="0"/>
        <v>169</v>
      </c>
      <c r="I66" s="126">
        <f t="shared" si="0"/>
        <v>298</v>
      </c>
      <c r="J66" s="126">
        <f t="shared" si="0"/>
        <v>198</v>
      </c>
      <c r="K66" s="126">
        <f t="shared" si="0"/>
        <v>846</v>
      </c>
      <c r="L66" s="126">
        <f t="shared" si="0"/>
        <v>473</v>
      </c>
      <c r="M66" s="126">
        <f t="shared" si="0"/>
        <v>277</v>
      </c>
      <c r="N66" s="126">
        <f t="shared" si="0"/>
        <v>24</v>
      </c>
      <c r="O66" s="126">
        <f t="shared" si="0"/>
        <v>1633</v>
      </c>
      <c r="P66" s="126">
        <f t="shared" si="0"/>
        <v>454</v>
      </c>
      <c r="Q66" s="126">
        <f t="shared" si="0"/>
        <v>985</v>
      </c>
      <c r="R66" s="126">
        <f t="shared" si="0"/>
        <v>317</v>
      </c>
      <c r="S66" s="126">
        <f t="shared" si="0"/>
        <v>835</v>
      </c>
      <c r="T66" s="126">
        <f t="shared" si="0"/>
        <v>243</v>
      </c>
      <c r="U66" s="126">
        <f t="shared" si="0"/>
        <v>7477</v>
      </c>
      <c r="V66" s="126">
        <f t="shared" si="0"/>
        <v>3476</v>
      </c>
      <c r="W66" s="126">
        <f>SUM(W3:W64)</f>
        <v>1317</v>
      </c>
      <c r="X66" s="126">
        <f>SUM(X3:X64)</f>
        <v>267</v>
      </c>
      <c r="Y66" s="126">
        <f t="shared" si="0"/>
        <v>453</v>
      </c>
      <c r="Z66" s="126">
        <f t="shared" si="0"/>
        <v>174</v>
      </c>
      <c r="AA66" s="126">
        <f t="shared" si="0"/>
        <v>14</v>
      </c>
      <c r="AB66" s="127">
        <f t="shared" si="0"/>
        <v>10</v>
      </c>
    </row>
    <row r="67" spans="1:28">
      <c r="A67" s="277" t="s">
        <v>329</v>
      </c>
      <c r="B67" s="278"/>
      <c r="C67" s="278"/>
      <c r="D67" s="278"/>
      <c r="E67" s="278"/>
      <c r="F67" s="278"/>
      <c r="G67" s="278"/>
      <c r="H67" s="278"/>
      <c r="I67" s="278"/>
      <c r="J67" s="278"/>
      <c r="K67" s="278"/>
      <c r="L67" s="278"/>
      <c r="M67" s="278"/>
      <c r="N67" s="278"/>
      <c r="O67" s="278"/>
      <c r="P67" s="278"/>
      <c r="Q67" s="278"/>
      <c r="R67" s="278"/>
      <c r="S67" s="278"/>
      <c r="T67" s="278"/>
      <c r="U67" s="278"/>
      <c r="V67" s="278"/>
      <c r="W67" s="278"/>
      <c r="X67" s="278"/>
      <c r="Y67" s="278"/>
      <c r="Z67" s="278"/>
      <c r="AA67" s="278"/>
      <c r="AB67" s="279"/>
    </row>
    <row r="68" spans="1:28" ht="10.5">
      <c r="A68" s="283" t="s">
        <v>100</v>
      </c>
      <c r="B68" s="284"/>
      <c r="C68" s="284"/>
      <c r="D68" s="284"/>
      <c r="E68" s="284"/>
      <c r="F68" s="284"/>
      <c r="G68" s="284"/>
      <c r="H68" s="284"/>
      <c r="I68" s="284"/>
      <c r="J68" s="284"/>
      <c r="K68" s="284"/>
      <c r="L68" s="284"/>
      <c r="M68" s="284"/>
      <c r="N68" s="284"/>
      <c r="O68" s="284"/>
      <c r="P68" s="284"/>
      <c r="Q68" s="284"/>
      <c r="R68" s="284"/>
      <c r="S68" s="284"/>
      <c r="T68" s="284"/>
      <c r="U68" s="284"/>
      <c r="V68" s="284"/>
      <c r="W68" s="284"/>
      <c r="X68" s="284"/>
      <c r="Y68" s="284"/>
      <c r="Z68" s="284"/>
      <c r="AA68" s="284"/>
      <c r="AB68" s="285"/>
    </row>
    <row r="69" spans="1:28" ht="10.5" thickBot="1">
      <c r="A69" s="280" t="s">
        <v>335</v>
      </c>
      <c r="B69" s="281"/>
      <c r="C69" s="281"/>
      <c r="D69" s="281"/>
      <c r="E69" s="281"/>
      <c r="F69" s="281"/>
      <c r="G69" s="281"/>
      <c r="H69" s="281"/>
      <c r="I69" s="281"/>
      <c r="J69" s="281"/>
      <c r="K69" s="281"/>
      <c r="L69" s="281"/>
      <c r="M69" s="281"/>
      <c r="N69" s="281"/>
      <c r="O69" s="281"/>
      <c r="P69" s="281"/>
      <c r="Q69" s="281"/>
      <c r="R69" s="281"/>
      <c r="S69" s="281"/>
      <c r="T69" s="281"/>
      <c r="U69" s="281"/>
      <c r="V69" s="281"/>
      <c r="W69" s="281"/>
      <c r="X69" s="281"/>
      <c r="Y69" s="281"/>
      <c r="Z69" s="281"/>
      <c r="AA69" s="281"/>
      <c r="AB69" s="282"/>
    </row>
    <row r="70" spans="1:28" ht="10.5" thickTop="1"/>
  </sheetData>
  <sheetProtection algorithmName="SHA-512" hashValue="EeYX71H9HxM2sUhI1ad4Q7pYq+y+nSVAMlm20rzN3u8pE3WZ60eBOLnYGnrF1Ygy8HF5raYzUnl7IoaMtfgPpA==" saltValue="ru+RGunLPVtjt2ddqMKZ+A==" spinCount="100000" sheet="1" objects="1" scenarios="1"/>
  <protectedRanges>
    <protectedRange algorithmName="SHA-512" hashValue="J78rbVT/4j6uofLWAuHoymFcliyVpaGPzPckPs990jJf5R4ViPisw2oaVW6JFx4o15UgbAb4wMtj+ujUdMjOhw==" saltValue="fbt3DI+GMqhCh9o7K7NGuQ==" spinCount="100000" sqref="U11:AB11 Y23:Z23 Y5:Z5" name="Range1_1_1_1"/>
    <protectedRange algorithmName="SHA-512" hashValue="J78rbVT/4j6uofLWAuHoymFcliyVpaGPzPckPs990jJf5R4ViPisw2oaVW6JFx4o15UgbAb4wMtj+ujUdMjOhw==" saltValue="fbt3DI+GMqhCh9o7K7NGuQ==" spinCount="100000" sqref="U4:AB4" name="Range1_8_1"/>
    <protectedRange algorithmName="SHA-512" hashValue="J78rbVT/4j6uofLWAuHoymFcliyVpaGPzPckPs990jJf5R4ViPisw2oaVW6JFx4o15UgbAb4wMtj+ujUdMjOhw==" saltValue="fbt3DI+GMqhCh9o7K7NGuQ==" spinCount="100000" sqref="W5:X5 AA5:AB5" name="Range1_2_1_1"/>
    <protectedRange algorithmName="SHA-512" hashValue="J78rbVT/4j6uofLWAuHoymFcliyVpaGPzPckPs990jJf5R4ViPisw2oaVW6JFx4o15UgbAb4wMtj+ujUdMjOhw==" saltValue="fbt3DI+GMqhCh9o7K7NGuQ==" spinCount="100000" sqref="W6:X6 AA6:AB6" name="Range1_3_1_1"/>
    <protectedRange algorithmName="SHA-512" hashValue="J78rbVT/4j6uofLWAuHoymFcliyVpaGPzPckPs990jJf5R4ViPisw2oaVW6JFx4o15UgbAb4wMtj+ujUdMjOhw==" saltValue="fbt3DI+GMqhCh9o7K7NGuQ==" spinCount="100000" sqref="W7 AB7" name="Range1_4_1_1"/>
    <protectedRange algorithmName="SHA-512" hashValue="J78rbVT/4j6uofLWAuHoymFcliyVpaGPzPckPs990jJf5R4ViPisw2oaVW6JFx4o15UgbAb4wMtj+ujUdMjOhw==" saltValue="fbt3DI+GMqhCh9o7K7NGuQ==" spinCount="100000" sqref="U8:AB8" name="Range1_5_1_1"/>
    <protectedRange sqref="U9:AB9" name="Range1_6_1_1"/>
    <protectedRange algorithmName="SHA-512" hashValue="J78rbVT/4j6uofLWAuHoymFcliyVpaGPzPckPs990jJf5R4ViPisw2oaVW6JFx4o15UgbAb4wMtj+ujUdMjOhw==" saltValue="fbt3DI+GMqhCh9o7K7NGuQ==" spinCount="100000" sqref="U10:AB10" name="Range1_7_1_1"/>
    <protectedRange algorithmName="SHA-512" hashValue="J78rbVT/4j6uofLWAuHoymFcliyVpaGPzPckPs990jJf5R4ViPisw2oaVW6JFx4o15UgbAb4wMtj+ujUdMjOhw==" saltValue="fbt3DI+GMqhCh9o7K7NGuQ==" spinCount="100000" sqref="U12:X12" name="Range1_10_1_1"/>
    <protectedRange algorithmName="SHA-512" hashValue="J78rbVT/4j6uofLWAuHoymFcliyVpaGPzPckPs990jJf5R4ViPisw2oaVW6JFx4o15UgbAb4wMtj+ujUdMjOhw==" saltValue="fbt3DI+GMqhCh9o7K7NGuQ==" spinCount="100000" sqref="U13:AB13" name="Range1_11_1_1"/>
    <protectedRange algorithmName="SHA-512" hashValue="J78rbVT/4j6uofLWAuHoymFcliyVpaGPzPckPs990jJf5R4ViPisw2oaVW6JFx4o15UgbAb4wMtj+ujUdMjOhw==" saltValue="fbt3DI+GMqhCh9o7K7NGuQ==" spinCount="100000" sqref="U14:AB14" name="Range1_12_1_1"/>
    <protectedRange algorithmName="SHA-512" hashValue="J78rbVT/4j6uofLWAuHoymFcliyVpaGPzPckPs990jJf5R4ViPisw2oaVW6JFx4o15UgbAb4wMtj+ujUdMjOhw==" saltValue="fbt3DI+GMqhCh9o7K7NGuQ==" spinCount="100000" sqref="U15:AB15" name="Range1_13_1_1"/>
    <protectedRange algorithmName="SHA-512" hashValue="J78rbVT/4j6uofLWAuHoymFcliyVpaGPzPckPs990jJf5R4ViPisw2oaVW6JFx4o15UgbAb4wMtj+ujUdMjOhw==" saltValue="fbt3DI+GMqhCh9o7K7NGuQ==" spinCount="100000" sqref="U16:X16 AB16" name="Range1_14_1_1"/>
    <protectedRange algorithmName="SHA-512" hashValue="J78rbVT/4j6uofLWAuHoymFcliyVpaGPzPckPs990jJf5R4ViPisw2oaVW6JFx4o15UgbAb4wMtj+ujUdMjOhw==" saltValue="fbt3DI+GMqhCh9o7K7NGuQ==" spinCount="100000" sqref="U17:AB17" name="Range1_15_1_1"/>
    <protectedRange algorithmName="SHA-512" hashValue="J78rbVT/4j6uofLWAuHoymFcliyVpaGPzPckPs990jJf5R4ViPisw2oaVW6JFx4o15UgbAb4wMtj+ujUdMjOhw==" saltValue="fbt3DI+GMqhCh9o7K7NGuQ==" spinCount="100000" sqref="U18:AB18 AA12:AB12" name="Range1_16_1_1"/>
    <protectedRange algorithmName="SHA-512" hashValue="J78rbVT/4j6uofLWAuHoymFcliyVpaGPzPckPs990jJf5R4ViPisw2oaVW6JFx4o15UgbAb4wMtj+ujUdMjOhw==" saltValue="fbt3DI+GMqhCh9o7K7NGuQ==" spinCount="100000" sqref="U19:AB19" name="Range1_17_1_1"/>
    <protectedRange algorithmName="SHA-512" hashValue="J78rbVT/4j6uofLWAuHoymFcliyVpaGPzPckPs990jJf5R4ViPisw2oaVW6JFx4o15UgbAb4wMtj+ujUdMjOhw==" saltValue="fbt3DI+GMqhCh9o7K7NGuQ==" spinCount="100000" sqref="U20:X20 AA20:AB20" name="Range1_18_1_1"/>
    <protectedRange algorithmName="SHA-512" hashValue="J78rbVT/4j6uofLWAuHoymFcliyVpaGPzPckPs990jJf5R4ViPisw2oaVW6JFx4o15UgbAb4wMtj+ujUdMjOhw==" saltValue="fbt3DI+GMqhCh9o7K7NGuQ==" spinCount="100000" sqref="U21:AB21" name="Range1_19_1_1"/>
    <protectedRange algorithmName="SHA-512" hashValue="J78rbVT/4j6uofLWAuHoymFcliyVpaGPzPckPs990jJf5R4ViPisw2oaVW6JFx4o15UgbAb4wMtj+ujUdMjOhw==" saltValue="fbt3DI+GMqhCh9o7K7NGuQ==" spinCount="100000" sqref="U22:X22" name="Range1_20_1_1"/>
    <protectedRange algorithmName="SHA-512" hashValue="J78rbVT/4j6uofLWAuHoymFcliyVpaGPzPckPs990jJf5R4ViPisw2oaVW6JFx4o15UgbAb4wMtj+ujUdMjOhw==" saltValue="fbt3DI+GMqhCh9o7K7NGuQ==" spinCount="100000" sqref="U23:X23 AA23:AB23" name="Range1_21_1_1"/>
    <protectedRange algorithmName="SHA-512" hashValue="J78rbVT/4j6uofLWAuHoymFcliyVpaGPzPckPs990jJf5R4ViPisw2oaVW6JFx4o15UgbAb4wMtj+ujUdMjOhw==" saltValue="fbt3DI+GMqhCh9o7K7NGuQ==" spinCount="100000" sqref="W24:Z24" name="Range1_22_1_1"/>
    <protectedRange algorithmName="SHA-512" hashValue="J78rbVT/4j6uofLWAuHoymFcliyVpaGPzPckPs990jJf5R4ViPisw2oaVW6JFx4o15UgbAb4wMtj+ujUdMjOhw==" saltValue="fbt3DI+GMqhCh9o7K7NGuQ==" spinCount="100000" sqref="U25:AB25 AA37:AB37" name="Range1_23_1_1"/>
    <protectedRange algorithmName="SHA-512" hashValue="J78rbVT/4j6uofLWAuHoymFcliyVpaGPzPckPs990jJf5R4ViPisw2oaVW6JFx4o15UgbAb4wMtj+ujUdMjOhw==" saltValue="fbt3DI+GMqhCh9o7K7NGuQ==" spinCount="100000" sqref="U26:AB26" name="Range1_24_1_1"/>
    <protectedRange algorithmName="SHA-512" hashValue="J78rbVT/4j6uofLWAuHoymFcliyVpaGPzPckPs990jJf5R4ViPisw2oaVW6JFx4o15UgbAb4wMtj+ujUdMjOhw==" saltValue="fbt3DI+GMqhCh9o7K7NGuQ==" spinCount="100000" sqref="U28:AB28" name="Range1_26_1_1"/>
    <protectedRange algorithmName="SHA-512" hashValue="J78rbVT/4j6uofLWAuHoymFcliyVpaGPzPckPs990jJf5R4ViPisw2oaVW6JFx4o15UgbAb4wMtj+ujUdMjOhw==" saltValue="fbt3DI+GMqhCh9o7K7NGuQ==" spinCount="100000" sqref="U29:AB29" name="Range1_27_1_1"/>
    <protectedRange algorithmName="SHA-512" hashValue="J78rbVT/4j6uofLWAuHoymFcliyVpaGPzPckPs990jJf5R4ViPisw2oaVW6JFx4o15UgbAb4wMtj+ujUdMjOhw==" saltValue="fbt3DI+GMqhCh9o7K7NGuQ==" spinCount="100000" sqref="U31:AB31" name="Range1_28_1_1"/>
    <protectedRange algorithmName="SHA-512" hashValue="J78rbVT/4j6uofLWAuHoymFcliyVpaGPzPckPs990jJf5R4ViPisw2oaVW6JFx4o15UgbAb4wMtj+ujUdMjOhw==" saltValue="fbt3DI+GMqhCh9o7K7NGuQ==" spinCount="100000" sqref="W32:AB32" name="Range1_29_1_1"/>
    <protectedRange algorithmName="SHA-512" hashValue="J78rbVT/4j6uofLWAuHoymFcliyVpaGPzPckPs990jJf5R4ViPisw2oaVW6JFx4o15UgbAb4wMtj+ujUdMjOhw==" saltValue="fbt3DI+GMqhCh9o7K7NGuQ==" spinCount="100000" sqref="W33:X33 AA33:AB33" name="Range1_30_1_1"/>
    <protectedRange algorithmName="SHA-512" hashValue="J78rbVT/4j6uofLWAuHoymFcliyVpaGPzPckPs990jJf5R4ViPisw2oaVW6JFx4o15UgbAb4wMtj+ujUdMjOhw==" saltValue="fbt3DI+GMqhCh9o7K7NGuQ==" spinCount="100000" sqref="U34:X34 AA34:AB34" name="Range1_31_1_1"/>
    <protectedRange algorithmName="SHA-512" hashValue="J78rbVT/4j6uofLWAuHoymFcliyVpaGPzPckPs990jJf5R4ViPisw2oaVW6JFx4o15UgbAb4wMtj+ujUdMjOhw==" saltValue="fbt3DI+GMqhCh9o7K7NGuQ==" spinCount="100000" sqref="U35:X35 AA35:AB35" name="Range1_32_1_1"/>
    <protectedRange algorithmName="SHA-512" hashValue="J78rbVT/4j6uofLWAuHoymFcliyVpaGPzPckPs990jJf5R4ViPisw2oaVW6JFx4o15UgbAb4wMtj+ujUdMjOhw==" saltValue="fbt3DI+GMqhCh9o7K7NGuQ==" spinCount="100000" sqref="U36:Z36" name="Range1_33_1_1"/>
    <protectedRange algorithmName="SHA-512" hashValue="J78rbVT/4j6uofLWAuHoymFcliyVpaGPzPckPs990jJf5R4ViPisw2oaVW6JFx4o15UgbAb4wMtj+ujUdMjOhw==" saltValue="fbt3DI+GMqhCh9o7K7NGuQ==" spinCount="100000" sqref="U37:Z37" name="Range1_35_1_1"/>
    <protectedRange algorithmName="SHA-512" hashValue="J78rbVT/4j6uofLWAuHoymFcliyVpaGPzPckPs990jJf5R4ViPisw2oaVW6JFx4o15UgbAb4wMtj+ujUdMjOhw==" saltValue="fbt3DI+GMqhCh9o7K7NGuQ==" spinCount="100000" sqref="U38:X38 AA38:AB38" name="Range1_36_1_1"/>
    <protectedRange algorithmName="SHA-512" hashValue="J78rbVT/4j6uofLWAuHoymFcliyVpaGPzPckPs990jJf5R4ViPisw2oaVW6JFx4o15UgbAb4wMtj+ujUdMjOhw==" saltValue="fbt3DI+GMqhCh9o7K7NGuQ==" spinCount="100000" sqref="U39:Z39" name="Range1_37_1_1"/>
    <protectedRange algorithmName="SHA-512" hashValue="J78rbVT/4j6uofLWAuHoymFcliyVpaGPzPckPs990jJf5R4ViPisw2oaVW6JFx4o15UgbAb4wMtj+ujUdMjOhw==" saltValue="fbt3DI+GMqhCh9o7K7NGuQ==" spinCount="100000" sqref="U40:AB40" name="Range1_38_1_1"/>
    <protectedRange algorithmName="SHA-512" hashValue="J78rbVT/4j6uofLWAuHoymFcliyVpaGPzPckPs990jJf5R4ViPisw2oaVW6JFx4o15UgbAb4wMtj+ujUdMjOhw==" saltValue="fbt3DI+GMqhCh9o7K7NGuQ==" spinCount="100000" sqref="U41:X41 AA41:AB41" name="Range1_39_1_1"/>
    <protectedRange algorithmName="SHA-512" hashValue="J78rbVT/4j6uofLWAuHoymFcliyVpaGPzPckPs990jJf5R4ViPisw2oaVW6JFx4o15UgbAb4wMtj+ujUdMjOhw==" saltValue="fbt3DI+GMqhCh9o7K7NGuQ==" spinCount="100000" sqref="U42:Z42" name="Range1_40_1_1"/>
    <protectedRange algorithmName="SHA-512" hashValue="J78rbVT/4j6uofLWAuHoymFcliyVpaGPzPckPs990jJf5R4ViPisw2oaVW6JFx4o15UgbAb4wMtj+ujUdMjOhw==" saltValue="fbt3DI+GMqhCh9o7K7NGuQ==" spinCount="100000" sqref="U43:AB43" name="Range1_41_1_1"/>
    <protectedRange algorithmName="SHA-512" hashValue="J78rbVT/4j6uofLWAuHoymFcliyVpaGPzPckPs990jJf5R4ViPisw2oaVW6JFx4o15UgbAb4wMtj+ujUdMjOhw==" saltValue="fbt3DI+GMqhCh9o7K7NGuQ==" spinCount="100000" sqref="U44:AB44" name="Range1_42_1_1"/>
    <protectedRange algorithmName="SHA-512" hashValue="J78rbVT/4j6uofLWAuHoymFcliyVpaGPzPckPs990jJf5R4ViPisw2oaVW6JFx4o15UgbAb4wMtj+ujUdMjOhw==" saltValue="fbt3DI+GMqhCh9o7K7NGuQ==" spinCount="100000" sqref="U45:X45 AA45:AB45" name="Range1_43_1_1"/>
    <protectedRange algorithmName="SHA-512" hashValue="J78rbVT/4j6uofLWAuHoymFcliyVpaGPzPckPs990jJf5R4ViPisw2oaVW6JFx4o15UgbAb4wMtj+ujUdMjOhw==" saltValue="fbt3DI+GMqhCh9o7K7NGuQ==" spinCount="100000" sqref="U46:Z46" name="Range1_44_1_1"/>
    <protectedRange algorithmName="SHA-512" hashValue="J78rbVT/4j6uofLWAuHoymFcliyVpaGPzPckPs990jJf5R4ViPisw2oaVW6JFx4o15UgbAb4wMtj+ujUdMjOhw==" saltValue="fbt3DI+GMqhCh9o7K7NGuQ==" spinCount="100000" sqref="U47 W47 AA47" name="Range1_45_1_1"/>
    <protectedRange algorithmName="SHA-512" hashValue="J78rbVT/4j6uofLWAuHoymFcliyVpaGPzPckPs990jJf5R4ViPisw2oaVW6JFx4o15UgbAb4wMtj+ujUdMjOhw==" saltValue="fbt3DI+GMqhCh9o7K7NGuQ==" spinCount="100000" sqref="U48:X48" name="Range1_46_1_1"/>
    <protectedRange algorithmName="SHA-512" hashValue="J78rbVT/4j6uofLWAuHoymFcliyVpaGPzPckPs990jJf5R4ViPisw2oaVW6JFx4o15UgbAb4wMtj+ujUdMjOhw==" saltValue="fbt3DI+GMqhCh9o7K7NGuQ==" spinCount="100000" sqref="U50:AB50" name="Range1_53_1_1"/>
    <protectedRange algorithmName="SHA-512" hashValue="J78rbVT/4j6uofLWAuHoymFcliyVpaGPzPckPs990jJf5R4ViPisw2oaVW6JFx4o15UgbAb4wMtj+ujUdMjOhw==" saltValue="fbt3DI+GMqhCh9o7K7NGuQ==" spinCount="100000" sqref="U51:AB51" name="Range1_54_1_1"/>
    <protectedRange algorithmName="SHA-512" hashValue="J78rbVT/4j6uofLWAuHoymFcliyVpaGPzPckPs990jJf5R4ViPisw2oaVW6JFx4o15UgbAb4wMtj+ujUdMjOhw==" saltValue="fbt3DI+GMqhCh9o7K7NGuQ==" spinCount="100000" sqref="U52:AB52" name="Range1_55_1_1"/>
    <protectedRange algorithmName="SHA-512" hashValue="J78rbVT/4j6uofLWAuHoymFcliyVpaGPzPckPs990jJf5R4ViPisw2oaVW6JFx4o15UgbAb4wMtj+ujUdMjOhw==" saltValue="fbt3DI+GMqhCh9o7K7NGuQ==" spinCount="100000" sqref="U53:X53 AA53:AB53" name="Range1_56_1_1"/>
    <protectedRange algorithmName="SHA-512" hashValue="J78rbVT/4j6uofLWAuHoymFcliyVpaGPzPckPs990jJf5R4ViPisw2oaVW6JFx4o15UgbAb4wMtj+ujUdMjOhw==" saltValue="fbt3DI+GMqhCh9o7K7NGuQ==" spinCount="100000" sqref="U54:X54" name="Range1_57_1_1"/>
    <protectedRange algorithmName="SHA-512" hashValue="J78rbVT/4j6uofLWAuHoymFcliyVpaGPzPckPs990jJf5R4ViPisw2oaVW6JFx4o15UgbAb4wMtj+ujUdMjOhw==" saltValue="fbt3DI+GMqhCh9o7K7NGuQ==" spinCount="100000" sqref="U55:Z55" name="Range1_58_1_1"/>
    <protectedRange algorithmName="SHA-512" hashValue="J78rbVT/4j6uofLWAuHoymFcliyVpaGPzPckPs990jJf5R4ViPisw2oaVW6JFx4o15UgbAb4wMtj+ujUdMjOhw==" saltValue="fbt3DI+GMqhCh9o7K7NGuQ==" spinCount="100000" sqref="U56:X56 AA56:AB56" name="Range1_59_1_1"/>
    <protectedRange algorithmName="SHA-512" hashValue="J78rbVT/4j6uofLWAuHoymFcliyVpaGPzPckPs990jJf5R4ViPisw2oaVW6JFx4o15UgbAb4wMtj+ujUdMjOhw==" saltValue="fbt3DI+GMqhCh9o7K7NGuQ==" spinCount="100000" sqref="U57:AB57" name="Range1_60_1_1"/>
    <protectedRange algorithmName="SHA-512" hashValue="J78rbVT/4j6uofLWAuHoymFcliyVpaGPzPckPs990jJf5R4ViPisw2oaVW6JFx4o15UgbAb4wMtj+ujUdMjOhw==" saltValue="fbt3DI+GMqhCh9o7K7NGuQ==" spinCount="100000" sqref="U58:Z58" name="Range1_61_1_1"/>
    <protectedRange algorithmName="SHA-512" hashValue="J78rbVT/4j6uofLWAuHoymFcliyVpaGPzPckPs990jJf5R4ViPisw2oaVW6JFx4o15UgbAb4wMtj+ujUdMjOhw==" saltValue="fbt3DI+GMqhCh9o7K7NGuQ==" spinCount="100000" sqref="U59:AB59" name="Range1_62_1_1"/>
    <protectedRange algorithmName="SHA-512" hashValue="J78rbVT/4j6uofLWAuHoymFcliyVpaGPzPckPs990jJf5R4ViPisw2oaVW6JFx4o15UgbAb4wMtj+ujUdMjOhw==" saltValue="fbt3DI+GMqhCh9o7K7NGuQ==" spinCount="100000" sqref="U60:AB60" name="Range1_63_1_1"/>
    <protectedRange algorithmName="SHA-512" hashValue="J78rbVT/4j6uofLWAuHoymFcliyVpaGPzPckPs990jJf5R4ViPisw2oaVW6JFx4o15UgbAb4wMtj+ujUdMjOhw==" saltValue="fbt3DI+GMqhCh9o7K7NGuQ==" spinCount="100000" sqref="U61:X61" name="Range1_64_1_1"/>
    <protectedRange algorithmName="SHA-512" hashValue="J78rbVT/4j6uofLWAuHoymFcliyVpaGPzPckPs990jJf5R4ViPisw2oaVW6JFx4o15UgbAb4wMtj+ujUdMjOhw==" saltValue="fbt3DI+GMqhCh9o7K7NGuQ==" spinCount="100000" sqref="U62:AB62 E62:J62 C20:D20 G20:J20 M20:N20 Q20:T20 Y20:Z20 S38:T38 Y12:Z12" name="Range1_65_1_1"/>
    <protectedRange algorithmName="SHA-512" hashValue="J78rbVT/4j6uofLWAuHoymFcliyVpaGPzPckPs990jJf5R4ViPisw2oaVW6JFx4o15UgbAb4wMtj+ujUdMjOhw==" saltValue="fbt3DI+GMqhCh9o7K7NGuQ==" spinCount="100000" sqref="U63:AB63" name="Range1_66_1_1"/>
    <protectedRange algorithmName="SHA-512" hashValue="J78rbVT/4j6uofLWAuHoymFcliyVpaGPzPckPs990jJf5R4ViPisw2oaVW6JFx4o15UgbAb4wMtj+ujUdMjOhw==" saltValue="fbt3DI+GMqhCh9o7K7NGuQ==" spinCount="100000" sqref="U64:V64 AA64:AB64" name="Range1_67_1_1"/>
    <protectedRange algorithmName="SHA-512" hashValue="J78rbVT/4j6uofLWAuHoymFcliyVpaGPzPckPs990jJf5R4ViPisw2oaVW6JFx4o15UgbAb4wMtj+ujUdMjOhw==" saltValue="fbt3DI+GMqhCh9o7K7NGuQ==" spinCount="100000" sqref="U3:X3 AB3" name="Range1_68_1_1"/>
    <protectedRange algorithmName="SHA-512" hashValue="J78rbVT/4j6uofLWAuHoymFcliyVpaGPzPckPs990jJf5R4ViPisw2oaVW6JFx4o15UgbAb4wMtj+ujUdMjOhw==" saltValue="fbt3DI+GMqhCh9o7K7NGuQ==" spinCount="100000" sqref="U49:AB49" name="Range1_71_1_1"/>
  </protectedRanges>
  <mergeCells count="4">
    <mergeCell ref="A1:AB1"/>
    <mergeCell ref="A67:AB67"/>
    <mergeCell ref="A69:AB69"/>
    <mergeCell ref="A68:AB68"/>
  </mergeCells>
  <pageMargins left="0.25" right="0.25" top="0.75" bottom="0.75" header="0.3" footer="0.3"/>
  <pageSetup paperSize="5"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66"/>
  <sheetViews>
    <sheetView zoomScaleNormal="100" workbookViewId="0">
      <selection sqref="A1:K1"/>
    </sheetView>
  </sheetViews>
  <sheetFormatPr defaultRowHeight="10"/>
  <cols>
    <col min="1" max="1" width="14.08984375" style="134" customWidth="1"/>
    <col min="2" max="11" width="14.36328125" style="129" customWidth="1"/>
    <col min="12" max="256" width="9.08984375" style="129"/>
    <col min="257" max="257" width="14.08984375" style="129" customWidth="1"/>
    <col min="258" max="267" width="14.36328125" style="129" customWidth="1"/>
    <col min="268" max="512" width="9.08984375" style="129"/>
    <col min="513" max="513" width="14.08984375" style="129" customWidth="1"/>
    <col min="514" max="523" width="14.36328125" style="129" customWidth="1"/>
    <col min="524" max="768" width="9.08984375" style="129"/>
    <col min="769" max="769" width="14.08984375" style="129" customWidth="1"/>
    <col min="770" max="779" width="14.36328125" style="129" customWidth="1"/>
    <col min="780" max="1024" width="9.08984375" style="129"/>
    <col min="1025" max="1025" width="14.08984375" style="129" customWidth="1"/>
    <col min="1026" max="1035" width="14.36328125" style="129" customWidth="1"/>
    <col min="1036" max="1280" width="9.08984375" style="129"/>
    <col min="1281" max="1281" width="14.08984375" style="129" customWidth="1"/>
    <col min="1282" max="1291" width="14.36328125" style="129" customWidth="1"/>
    <col min="1292" max="1536" width="9.08984375" style="129"/>
    <col min="1537" max="1537" width="14.08984375" style="129" customWidth="1"/>
    <col min="1538" max="1547" width="14.36328125" style="129" customWidth="1"/>
    <col min="1548" max="1792" width="9.08984375" style="129"/>
    <col min="1793" max="1793" width="14.08984375" style="129" customWidth="1"/>
    <col min="1794" max="1803" width="14.36328125" style="129" customWidth="1"/>
    <col min="1804" max="2048" width="9.08984375" style="129"/>
    <col min="2049" max="2049" width="14.08984375" style="129" customWidth="1"/>
    <col min="2050" max="2059" width="14.36328125" style="129" customWidth="1"/>
    <col min="2060" max="2304" width="9.08984375" style="129"/>
    <col min="2305" max="2305" width="14.08984375" style="129" customWidth="1"/>
    <col min="2306" max="2315" width="14.36328125" style="129" customWidth="1"/>
    <col min="2316" max="2560" width="9.08984375" style="129"/>
    <col min="2561" max="2561" width="14.08984375" style="129" customWidth="1"/>
    <col min="2562" max="2571" width="14.36328125" style="129" customWidth="1"/>
    <col min="2572" max="2816" width="9.08984375" style="129"/>
    <col min="2817" max="2817" width="14.08984375" style="129" customWidth="1"/>
    <col min="2818" max="2827" width="14.36328125" style="129" customWidth="1"/>
    <col min="2828" max="3072" width="9.08984375" style="129"/>
    <col min="3073" max="3073" width="14.08984375" style="129" customWidth="1"/>
    <col min="3074" max="3083" width="14.36328125" style="129" customWidth="1"/>
    <col min="3084" max="3328" width="9.08984375" style="129"/>
    <col min="3329" max="3329" width="14.08984375" style="129" customWidth="1"/>
    <col min="3330" max="3339" width="14.36328125" style="129" customWidth="1"/>
    <col min="3340" max="3584" width="9.08984375" style="129"/>
    <col min="3585" max="3585" width="14.08984375" style="129" customWidth="1"/>
    <col min="3586" max="3595" width="14.36328125" style="129" customWidth="1"/>
    <col min="3596" max="3840" width="9.08984375" style="129"/>
    <col min="3841" max="3841" width="14.08984375" style="129" customWidth="1"/>
    <col min="3842" max="3851" width="14.36328125" style="129" customWidth="1"/>
    <col min="3852" max="4096" width="9.08984375" style="129"/>
    <col min="4097" max="4097" width="14.08984375" style="129" customWidth="1"/>
    <col min="4098" max="4107" width="14.36328125" style="129" customWidth="1"/>
    <col min="4108" max="4352" width="9.08984375" style="129"/>
    <col min="4353" max="4353" width="14.08984375" style="129" customWidth="1"/>
    <col min="4354" max="4363" width="14.36328125" style="129" customWidth="1"/>
    <col min="4364" max="4608" width="9.08984375" style="129"/>
    <col min="4609" max="4609" width="14.08984375" style="129" customWidth="1"/>
    <col min="4610" max="4619" width="14.36328125" style="129" customWidth="1"/>
    <col min="4620" max="4864" width="9.08984375" style="129"/>
    <col min="4865" max="4865" width="14.08984375" style="129" customWidth="1"/>
    <col min="4866" max="4875" width="14.36328125" style="129" customWidth="1"/>
    <col min="4876" max="5120" width="9.08984375" style="129"/>
    <col min="5121" max="5121" width="14.08984375" style="129" customWidth="1"/>
    <col min="5122" max="5131" width="14.36328125" style="129" customWidth="1"/>
    <col min="5132" max="5376" width="9.08984375" style="129"/>
    <col min="5377" max="5377" width="14.08984375" style="129" customWidth="1"/>
    <col min="5378" max="5387" width="14.36328125" style="129" customWidth="1"/>
    <col min="5388" max="5632" width="9.08984375" style="129"/>
    <col min="5633" max="5633" width="14.08984375" style="129" customWidth="1"/>
    <col min="5634" max="5643" width="14.36328125" style="129" customWidth="1"/>
    <col min="5644" max="5888" width="9.08984375" style="129"/>
    <col min="5889" max="5889" width="14.08984375" style="129" customWidth="1"/>
    <col min="5890" max="5899" width="14.36328125" style="129" customWidth="1"/>
    <col min="5900" max="6144" width="9.08984375" style="129"/>
    <col min="6145" max="6145" width="14.08984375" style="129" customWidth="1"/>
    <col min="6146" max="6155" width="14.36328125" style="129" customWidth="1"/>
    <col min="6156" max="6400" width="9.08984375" style="129"/>
    <col min="6401" max="6401" width="14.08984375" style="129" customWidth="1"/>
    <col min="6402" max="6411" width="14.36328125" style="129" customWidth="1"/>
    <col min="6412" max="6656" width="9.08984375" style="129"/>
    <col min="6657" max="6657" width="14.08984375" style="129" customWidth="1"/>
    <col min="6658" max="6667" width="14.36328125" style="129" customWidth="1"/>
    <col min="6668" max="6912" width="9.08984375" style="129"/>
    <col min="6913" max="6913" width="14.08984375" style="129" customWidth="1"/>
    <col min="6914" max="6923" width="14.36328125" style="129" customWidth="1"/>
    <col min="6924" max="7168" width="9.08984375" style="129"/>
    <col min="7169" max="7169" width="14.08984375" style="129" customWidth="1"/>
    <col min="7170" max="7179" width="14.36328125" style="129" customWidth="1"/>
    <col min="7180" max="7424" width="9.08984375" style="129"/>
    <col min="7425" max="7425" width="14.08984375" style="129" customWidth="1"/>
    <col min="7426" max="7435" width="14.36328125" style="129" customWidth="1"/>
    <col min="7436" max="7680" width="9.08984375" style="129"/>
    <col min="7681" max="7681" width="14.08984375" style="129" customWidth="1"/>
    <col min="7682" max="7691" width="14.36328125" style="129" customWidth="1"/>
    <col min="7692" max="7936" width="9.08984375" style="129"/>
    <col min="7937" max="7937" width="14.08984375" style="129" customWidth="1"/>
    <col min="7938" max="7947" width="14.36328125" style="129" customWidth="1"/>
    <col min="7948" max="8192" width="9.08984375" style="129"/>
    <col min="8193" max="8193" width="14.08984375" style="129" customWidth="1"/>
    <col min="8194" max="8203" width="14.36328125" style="129" customWidth="1"/>
    <col min="8204" max="8448" width="9.08984375" style="129"/>
    <col min="8449" max="8449" width="14.08984375" style="129" customWidth="1"/>
    <col min="8450" max="8459" width="14.36328125" style="129" customWidth="1"/>
    <col min="8460" max="8704" width="9.08984375" style="129"/>
    <col min="8705" max="8705" width="14.08984375" style="129" customWidth="1"/>
    <col min="8706" max="8715" width="14.36328125" style="129" customWidth="1"/>
    <col min="8716" max="8960" width="9.08984375" style="129"/>
    <col min="8961" max="8961" width="14.08984375" style="129" customWidth="1"/>
    <col min="8962" max="8971" width="14.36328125" style="129" customWidth="1"/>
    <col min="8972" max="9216" width="9.08984375" style="129"/>
    <col min="9217" max="9217" width="14.08984375" style="129" customWidth="1"/>
    <col min="9218" max="9227" width="14.36328125" style="129" customWidth="1"/>
    <col min="9228" max="9472" width="9.08984375" style="129"/>
    <col min="9473" max="9473" width="14.08984375" style="129" customWidth="1"/>
    <col min="9474" max="9483" width="14.36328125" style="129" customWidth="1"/>
    <col min="9484" max="9728" width="9.08984375" style="129"/>
    <col min="9729" max="9729" width="14.08984375" style="129" customWidth="1"/>
    <col min="9730" max="9739" width="14.36328125" style="129" customWidth="1"/>
    <col min="9740" max="9984" width="9.08984375" style="129"/>
    <col min="9985" max="9985" width="14.08984375" style="129" customWidth="1"/>
    <col min="9986" max="9995" width="14.36328125" style="129" customWidth="1"/>
    <col min="9996" max="10240" width="9.08984375" style="129"/>
    <col min="10241" max="10241" width="14.08984375" style="129" customWidth="1"/>
    <col min="10242" max="10251" width="14.36328125" style="129" customWidth="1"/>
    <col min="10252" max="10496" width="9.08984375" style="129"/>
    <col min="10497" max="10497" width="14.08984375" style="129" customWidth="1"/>
    <col min="10498" max="10507" width="14.36328125" style="129" customWidth="1"/>
    <col min="10508" max="10752" width="9.08984375" style="129"/>
    <col min="10753" max="10753" width="14.08984375" style="129" customWidth="1"/>
    <col min="10754" max="10763" width="14.36328125" style="129" customWidth="1"/>
    <col min="10764" max="11008" width="9.08984375" style="129"/>
    <col min="11009" max="11009" width="14.08984375" style="129" customWidth="1"/>
    <col min="11010" max="11019" width="14.36328125" style="129" customWidth="1"/>
    <col min="11020" max="11264" width="9.08984375" style="129"/>
    <col min="11265" max="11265" width="14.08984375" style="129" customWidth="1"/>
    <col min="11266" max="11275" width="14.36328125" style="129" customWidth="1"/>
    <col min="11276" max="11520" width="9.08984375" style="129"/>
    <col min="11521" max="11521" width="14.08984375" style="129" customWidth="1"/>
    <col min="11522" max="11531" width="14.36328125" style="129" customWidth="1"/>
    <col min="11532" max="11776" width="9.08984375" style="129"/>
    <col min="11777" max="11777" width="14.08984375" style="129" customWidth="1"/>
    <col min="11778" max="11787" width="14.36328125" style="129" customWidth="1"/>
    <col min="11788" max="12032" width="9.08984375" style="129"/>
    <col min="12033" max="12033" width="14.08984375" style="129" customWidth="1"/>
    <col min="12034" max="12043" width="14.36328125" style="129" customWidth="1"/>
    <col min="12044" max="12288" width="9.08984375" style="129"/>
    <col min="12289" max="12289" width="14.08984375" style="129" customWidth="1"/>
    <col min="12290" max="12299" width="14.36328125" style="129" customWidth="1"/>
    <col min="12300" max="12544" width="9.08984375" style="129"/>
    <col min="12545" max="12545" width="14.08984375" style="129" customWidth="1"/>
    <col min="12546" max="12555" width="14.36328125" style="129" customWidth="1"/>
    <col min="12556" max="12800" width="9.08984375" style="129"/>
    <col min="12801" max="12801" width="14.08984375" style="129" customWidth="1"/>
    <col min="12802" max="12811" width="14.36328125" style="129" customWidth="1"/>
    <col min="12812" max="13056" width="9.08984375" style="129"/>
    <col min="13057" max="13057" width="14.08984375" style="129" customWidth="1"/>
    <col min="13058" max="13067" width="14.36328125" style="129" customWidth="1"/>
    <col min="13068" max="13312" width="9.08984375" style="129"/>
    <col min="13313" max="13313" width="14.08984375" style="129" customWidth="1"/>
    <col min="13314" max="13323" width="14.36328125" style="129" customWidth="1"/>
    <col min="13324" max="13568" width="9.08984375" style="129"/>
    <col min="13569" max="13569" width="14.08984375" style="129" customWidth="1"/>
    <col min="13570" max="13579" width="14.36328125" style="129" customWidth="1"/>
    <col min="13580" max="13824" width="9.08984375" style="129"/>
    <col min="13825" max="13825" width="14.08984375" style="129" customWidth="1"/>
    <col min="13826" max="13835" width="14.36328125" style="129" customWidth="1"/>
    <col min="13836" max="14080" width="9.08984375" style="129"/>
    <col min="14081" max="14081" width="14.08984375" style="129" customWidth="1"/>
    <col min="14082" max="14091" width="14.36328125" style="129" customWidth="1"/>
    <col min="14092" max="14336" width="9.08984375" style="129"/>
    <col min="14337" max="14337" width="14.08984375" style="129" customWidth="1"/>
    <col min="14338" max="14347" width="14.36328125" style="129" customWidth="1"/>
    <col min="14348" max="14592" width="9.08984375" style="129"/>
    <col min="14593" max="14593" width="14.08984375" style="129" customWidth="1"/>
    <col min="14594" max="14603" width="14.36328125" style="129" customWidth="1"/>
    <col min="14604" max="14848" width="9.08984375" style="129"/>
    <col min="14849" max="14849" width="14.08984375" style="129" customWidth="1"/>
    <col min="14850" max="14859" width="14.36328125" style="129" customWidth="1"/>
    <col min="14860" max="15104" width="9.08984375" style="129"/>
    <col min="15105" max="15105" width="14.08984375" style="129" customWidth="1"/>
    <col min="15106" max="15115" width="14.36328125" style="129" customWidth="1"/>
    <col min="15116" max="15360" width="9.08984375" style="129"/>
    <col min="15361" max="15361" width="14.08984375" style="129" customWidth="1"/>
    <col min="15362" max="15371" width="14.36328125" style="129" customWidth="1"/>
    <col min="15372" max="15616" width="9.08984375" style="129"/>
    <col min="15617" max="15617" width="14.08984375" style="129" customWidth="1"/>
    <col min="15618" max="15627" width="14.36328125" style="129" customWidth="1"/>
    <col min="15628" max="15872" width="9.08984375" style="129"/>
    <col min="15873" max="15873" width="14.08984375" style="129" customWidth="1"/>
    <col min="15874" max="15883" width="14.36328125" style="129" customWidth="1"/>
    <col min="15884" max="16128" width="9.08984375" style="129"/>
    <col min="16129" max="16129" width="14.08984375" style="129" customWidth="1"/>
    <col min="16130" max="16139" width="14.36328125" style="129" customWidth="1"/>
    <col min="16140" max="16384" width="9.08984375" style="129"/>
  </cols>
  <sheetData>
    <row r="1" spans="1:11" ht="11" thickTop="1">
      <c r="A1" s="286" t="s">
        <v>265</v>
      </c>
      <c r="B1" s="287"/>
      <c r="C1" s="287"/>
      <c r="D1" s="287"/>
      <c r="E1" s="287"/>
      <c r="F1" s="287"/>
      <c r="G1" s="287"/>
      <c r="H1" s="287"/>
      <c r="I1" s="287"/>
      <c r="J1" s="287"/>
      <c r="K1" s="288"/>
    </row>
    <row r="2" spans="1:11" ht="42">
      <c r="A2" s="130" t="s">
        <v>198</v>
      </c>
      <c r="B2" s="131" t="s">
        <v>266</v>
      </c>
      <c r="C2" s="132" t="s">
        <v>267</v>
      </c>
      <c r="D2" s="132" t="s">
        <v>268</v>
      </c>
      <c r="E2" s="132" t="s">
        <v>269</v>
      </c>
      <c r="F2" s="132" t="s">
        <v>270</v>
      </c>
      <c r="G2" s="132" t="s">
        <v>271</v>
      </c>
      <c r="H2" s="132" t="s">
        <v>272</v>
      </c>
      <c r="I2" s="132" t="s">
        <v>273</v>
      </c>
      <c r="J2" s="132" t="s">
        <v>274</v>
      </c>
      <c r="K2" s="133" t="s">
        <v>275</v>
      </c>
    </row>
    <row r="3" spans="1:11">
      <c r="A3" s="95" t="s">
        <v>204</v>
      </c>
      <c r="B3" s="92" t="s">
        <v>284</v>
      </c>
      <c r="C3" s="92" t="s">
        <v>290</v>
      </c>
      <c r="D3" s="92" t="s">
        <v>290</v>
      </c>
      <c r="E3" s="92" t="s">
        <v>290</v>
      </c>
      <c r="F3" s="92" t="s">
        <v>290</v>
      </c>
      <c r="G3" s="92" t="s">
        <v>290</v>
      </c>
      <c r="H3" s="92" t="s">
        <v>290</v>
      </c>
      <c r="I3" s="92" t="s">
        <v>290</v>
      </c>
      <c r="J3" s="92" t="s">
        <v>290</v>
      </c>
      <c r="K3" s="99" t="s">
        <v>290</v>
      </c>
    </row>
    <row r="4" spans="1:11" ht="30">
      <c r="A4" s="93" t="s">
        <v>205</v>
      </c>
      <c r="B4" s="94" t="s">
        <v>284</v>
      </c>
      <c r="C4" s="163">
        <v>0</v>
      </c>
      <c r="D4" s="163">
        <v>0</v>
      </c>
      <c r="E4" s="163">
        <v>0</v>
      </c>
      <c r="F4" s="163">
        <v>0</v>
      </c>
      <c r="G4" s="94" t="s">
        <v>331</v>
      </c>
      <c r="H4" s="163">
        <v>0</v>
      </c>
      <c r="I4" s="163">
        <v>0</v>
      </c>
      <c r="J4" s="163">
        <v>0</v>
      </c>
      <c r="K4" s="169">
        <v>0</v>
      </c>
    </row>
    <row r="5" spans="1:11">
      <c r="A5" s="95" t="s">
        <v>28</v>
      </c>
      <c r="B5" s="92" t="s">
        <v>284</v>
      </c>
      <c r="C5" s="161">
        <v>0</v>
      </c>
      <c r="D5" s="161">
        <v>0</v>
      </c>
      <c r="E5" s="92" t="s">
        <v>297</v>
      </c>
      <c r="F5" s="92" t="s">
        <v>290</v>
      </c>
      <c r="G5" s="161">
        <v>50</v>
      </c>
      <c r="H5" s="161">
        <v>0</v>
      </c>
      <c r="I5" s="161">
        <v>30</v>
      </c>
      <c r="J5" s="161">
        <v>7</v>
      </c>
      <c r="K5" s="162">
        <v>30</v>
      </c>
    </row>
    <row r="6" spans="1:11">
      <c r="A6" s="93" t="s">
        <v>206</v>
      </c>
      <c r="B6" s="94" t="s">
        <v>284</v>
      </c>
      <c r="C6" s="163">
        <v>0</v>
      </c>
      <c r="D6" s="163">
        <v>0</v>
      </c>
      <c r="E6" s="94" t="s">
        <v>290</v>
      </c>
      <c r="F6" s="94" t="s">
        <v>290</v>
      </c>
      <c r="G6" s="94" t="s">
        <v>290</v>
      </c>
      <c r="H6" s="163">
        <v>0</v>
      </c>
      <c r="I6" s="94" t="s">
        <v>290</v>
      </c>
      <c r="J6" s="94" t="s">
        <v>290</v>
      </c>
      <c r="K6" s="97" t="s">
        <v>290</v>
      </c>
    </row>
    <row r="7" spans="1:11">
      <c r="A7" s="95" t="s">
        <v>31</v>
      </c>
      <c r="B7" s="92" t="s">
        <v>284</v>
      </c>
      <c r="C7" s="161">
        <v>0</v>
      </c>
      <c r="D7" s="161">
        <v>0</v>
      </c>
      <c r="E7" s="92" t="s">
        <v>290</v>
      </c>
      <c r="F7" s="92" t="s">
        <v>290</v>
      </c>
      <c r="G7" s="92" t="s">
        <v>290</v>
      </c>
      <c r="H7" s="161">
        <v>0</v>
      </c>
      <c r="I7" s="92" t="s">
        <v>290</v>
      </c>
      <c r="J7" s="161">
        <v>0</v>
      </c>
      <c r="K7" s="99" t="s">
        <v>290</v>
      </c>
    </row>
    <row r="8" spans="1:11">
      <c r="A8" s="96" t="s">
        <v>207</v>
      </c>
      <c r="B8" s="4" t="s">
        <v>284</v>
      </c>
      <c r="C8" s="4" t="s">
        <v>290</v>
      </c>
      <c r="D8" s="160">
        <v>0</v>
      </c>
      <c r="E8" s="4" t="s">
        <v>290</v>
      </c>
      <c r="F8" s="4" t="s">
        <v>290</v>
      </c>
      <c r="G8" s="4" t="s">
        <v>290</v>
      </c>
      <c r="H8" s="4" t="s">
        <v>290</v>
      </c>
      <c r="I8" s="4" t="s">
        <v>290</v>
      </c>
      <c r="J8" s="160">
        <v>0</v>
      </c>
      <c r="K8" s="98" t="s">
        <v>290</v>
      </c>
    </row>
    <row r="9" spans="1:11">
      <c r="A9" s="95" t="s">
        <v>34</v>
      </c>
      <c r="B9" s="92" t="s">
        <v>284</v>
      </c>
      <c r="C9" s="92" t="s">
        <v>290</v>
      </c>
      <c r="D9" s="161">
        <v>0</v>
      </c>
      <c r="E9" s="92" t="s">
        <v>290</v>
      </c>
      <c r="F9" s="92" t="s">
        <v>290</v>
      </c>
      <c r="G9" s="92" t="s">
        <v>290</v>
      </c>
      <c r="H9" s="161">
        <v>0</v>
      </c>
      <c r="I9" s="92" t="s">
        <v>290</v>
      </c>
      <c r="J9" s="161">
        <v>0</v>
      </c>
      <c r="K9" s="99" t="s">
        <v>290</v>
      </c>
    </row>
    <row r="10" spans="1:11">
      <c r="A10" s="96" t="s">
        <v>208</v>
      </c>
      <c r="B10" s="4" t="s">
        <v>284</v>
      </c>
      <c r="C10" s="160">
        <v>0</v>
      </c>
      <c r="D10" s="4" t="s">
        <v>290</v>
      </c>
      <c r="E10" s="4" t="s">
        <v>290</v>
      </c>
      <c r="F10" s="4" t="s">
        <v>290</v>
      </c>
      <c r="G10" s="160">
        <v>0</v>
      </c>
      <c r="H10" s="4" t="s">
        <v>290</v>
      </c>
      <c r="I10" s="4" t="s">
        <v>290</v>
      </c>
      <c r="J10" s="4" t="s">
        <v>290</v>
      </c>
      <c r="K10" s="164">
        <v>0</v>
      </c>
    </row>
    <row r="11" spans="1:11">
      <c r="A11" s="95" t="s">
        <v>209</v>
      </c>
      <c r="B11" s="92" t="s">
        <v>284</v>
      </c>
      <c r="C11" s="92" t="s">
        <v>314</v>
      </c>
      <c r="D11" s="161">
        <v>0</v>
      </c>
      <c r="E11" s="92" t="s">
        <v>290</v>
      </c>
      <c r="F11" s="161">
        <v>0</v>
      </c>
      <c r="G11" s="161">
        <v>0</v>
      </c>
      <c r="H11" s="161">
        <v>0</v>
      </c>
      <c r="I11" s="92" t="s">
        <v>290</v>
      </c>
      <c r="J11" s="161">
        <v>0</v>
      </c>
      <c r="K11" s="162">
        <v>0</v>
      </c>
    </row>
    <row r="12" spans="1:11">
      <c r="A12" s="93" t="s">
        <v>210</v>
      </c>
      <c r="B12" s="94" t="s">
        <v>284</v>
      </c>
      <c r="C12" s="163">
        <v>10</v>
      </c>
      <c r="D12" s="163">
        <v>10</v>
      </c>
      <c r="E12" s="163">
        <v>10</v>
      </c>
      <c r="F12" s="94" t="s">
        <v>290</v>
      </c>
      <c r="G12" s="163">
        <v>25</v>
      </c>
      <c r="H12" s="163">
        <v>3</v>
      </c>
      <c r="I12" s="163">
        <v>5</v>
      </c>
      <c r="J12" s="163">
        <v>5</v>
      </c>
      <c r="K12" s="169">
        <v>5</v>
      </c>
    </row>
    <row r="13" spans="1:11">
      <c r="A13" s="95" t="s">
        <v>143</v>
      </c>
      <c r="B13" s="92" t="s">
        <v>284</v>
      </c>
      <c r="C13" s="92" t="s">
        <v>290</v>
      </c>
      <c r="D13" s="92" t="s">
        <v>290</v>
      </c>
      <c r="E13" s="92" t="s">
        <v>290</v>
      </c>
      <c r="F13" s="92" t="s">
        <v>290</v>
      </c>
      <c r="G13" s="92" t="s">
        <v>290</v>
      </c>
      <c r="H13" s="161">
        <v>0</v>
      </c>
      <c r="I13" s="92" t="s">
        <v>290</v>
      </c>
      <c r="J13" s="161">
        <v>0</v>
      </c>
      <c r="K13" s="99" t="s">
        <v>290</v>
      </c>
    </row>
    <row r="14" spans="1:11">
      <c r="A14" s="96" t="s">
        <v>40</v>
      </c>
      <c r="B14" s="4" t="s">
        <v>284</v>
      </c>
      <c r="C14" s="4" t="s">
        <v>290</v>
      </c>
      <c r="D14" s="4" t="s">
        <v>290</v>
      </c>
      <c r="E14" s="4" t="s">
        <v>290</v>
      </c>
      <c r="F14" s="4" t="s">
        <v>290</v>
      </c>
      <c r="G14" s="4" t="s">
        <v>290</v>
      </c>
      <c r="H14" s="4" t="s">
        <v>290</v>
      </c>
      <c r="I14" s="4" t="s">
        <v>290</v>
      </c>
      <c r="J14" s="4" t="s">
        <v>290</v>
      </c>
      <c r="K14" s="164">
        <v>0</v>
      </c>
    </row>
    <row r="15" spans="1:11" ht="30">
      <c r="A15" s="95" t="s">
        <v>211</v>
      </c>
      <c r="B15" s="92" t="s">
        <v>284</v>
      </c>
      <c r="C15" s="161">
        <v>0</v>
      </c>
      <c r="D15" s="161">
        <v>0</v>
      </c>
      <c r="E15" s="161">
        <v>0</v>
      </c>
      <c r="F15" s="92" t="s">
        <v>290</v>
      </c>
      <c r="G15" s="161">
        <v>25</v>
      </c>
      <c r="H15" s="92" t="s">
        <v>302</v>
      </c>
      <c r="I15" s="92" t="s">
        <v>307</v>
      </c>
      <c r="J15" s="161">
        <v>0</v>
      </c>
      <c r="K15" s="99" t="s">
        <v>308</v>
      </c>
    </row>
    <row r="16" spans="1:11">
      <c r="A16" s="96" t="s">
        <v>212</v>
      </c>
      <c r="B16" s="4" t="s">
        <v>284</v>
      </c>
      <c r="C16" s="160">
        <v>0</v>
      </c>
      <c r="D16" s="160">
        <v>0</v>
      </c>
      <c r="E16" s="4" t="s">
        <v>290</v>
      </c>
      <c r="F16" s="160">
        <v>0</v>
      </c>
      <c r="G16" s="4" t="s">
        <v>290</v>
      </c>
      <c r="H16" s="160">
        <v>0</v>
      </c>
      <c r="I16" s="4" t="s">
        <v>290</v>
      </c>
      <c r="J16" s="160">
        <v>0</v>
      </c>
      <c r="K16" s="98" t="s">
        <v>290</v>
      </c>
    </row>
    <row r="17" spans="1:11">
      <c r="A17" s="95" t="s">
        <v>43</v>
      </c>
      <c r="B17" s="92" t="s">
        <v>284</v>
      </c>
      <c r="C17" s="161">
        <v>0</v>
      </c>
      <c r="D17" s="161">
        <v>0</v>
      </c>
      <c r="E17" s="161">
        <v>0</v>
      </c>
      <c r="F17" s="92" t="s">
        <v>290</v>
      </c>
      <c r="G17" s="161">
        <v>50</v>
      </c>
      <c r="H17" s="92" t="s">
        <v>303</v>
      </c>
      <c r="I17" s="161">
        <v>0</v>
      </c>
      <c r="J17" s="92" t="s">
        <v>304</v>
      </c>
      <c r="K17" s="162">
        <v>0</v>
      </c>
    </row>
    <row r="18" spans="1:11">
      <c r="A18" s="96" t="s">
        <v>44</v>
      </c>
      <c r="B18" s="4" t="s">
        <v>284</v>
      </c>
      <c r="C18" s="4" t="s">
        <v>290</v>
      </c>
      <c r="D18" s="4" t="s">
        <v>290</v>
      </c>
      <c r="E18" s="4" t="s">
        <v>290</v>
      </c>
      <c r="F18" s="4" t="s">
        <v>290</v>
      </c>
      <c r="G18" s="4" t="s">
        <v>290</v>
      </c>
      <c r="H18" s="160">
        <v>0</v>
      </c>
      <c r="I18" s="4" t="s">
        <v>290</v>
      </c>
      <c r="J18" s="160">
        <v>0</v>
      </c>
      <c r="K18" s="164">
        <v>0</v>
      </c>
    </row>
    <row r="19" spans="1:11">
      <c r="A19" s="95" t="s">
        <v>45</v>
      </c>
      <c r="B19" s="92" t="s">
        <v>284</v>
      </c>
      <c r="C19" s="92" t="s">
        <v>290</v>
      </c>
      <c r="D19" s="161">
        <v>0</v>
      </c>
      <c r="E19" s="161">
        <v>0</v>
      </c>
      <c r="F19" s="92" t="s">
        <v>290</v>
      </c>
      <c r="G19" s="161">
        <v>0</v>
      </c>
      <c r="H19" s="92" t="s">
        <v>290</v>
      </c>
      <c r="I19" s="92" t="s">
        <v>290</v>
      </c>
      <c r="J19" s="92" t="s">
        <v>290</v>
      </c>
      <c r="K19" s="162">
        <v>0</v>
      </c>
    </row>
    <row r="20" spans="1:11">
      <c r="A20" s="93" t="s">
        <v>46</v>
      </c>
      <c r="B20" s="4" t="s">
        <v>284</v>
      </c>
      <c r="C20" s="4" t="s">
        <v>290</v>
      </c>
      <c r="D20" s="4" t="s">
        <v>290</v>
      </c>
      <c r="E20" s="4" t="s">
        <v>290</v>
      </c>
      <c r="F20" s="4" t="s">
        <v>290</v>
      </c>
      <c r="G20" s="4" t="s">
        <v>290</v>
      </c>
      <c r="H20" s="4" t="s">
        <v>290</v>
      </c>
      <c r="I20" s="4" t="s">
        <v>290</v>
      </c>
      <c r="J20" s="4" t="s">
        <v>290</v>
      </c>
      <c r="K20" s="98" t="s">
        <v>290</v>
      </c>
    </row>
    <row r="21" spans="1:11" ht="20">
      <c r="A21" s="95" t="s">
        <v>47</v>
      </c>
      <c r="B21" s="92" t="s">
        <v>284</v>
      </c>
      <c r="C21" s="92" t="s">
        <v>309</v>
      </c>
      <c r="D21" s="92" t="s">
        <v>306</v>
      </c>
      <c r="E21" s="92" t="s">
        <v>317</v>
      </c>
      <c r="F21" s="92" t="s">
        <v>290</v>
      </c>
      <c r="G21" s="161">
        <v>0</v>
      </c>
      <c r="H21" s="161">
        <v>0</v>
      </c>
      <c r="I21" s="161">
        <v>3</v>
      </c>
      <c r="J21" s="161">
        <v>3</v>
      </c>
      <c r="K21" s="162">
        <v>0</v>
      </c>
    </row>
    <row r="22" spans="1:11">
      <c r="A22" s="96" t="s">
        <v>48</v>
      </c>
      <c r="B22" s="4" t="s">
        <v>284</v>
      </c>
      <c r="C22" s="4" t="s">
        <v>290</v>
      </c>
      <c r="D22" s="160">
        <v>0</v>
      </c>
      <c r="E22" s="4" t="s">
        <v>290</v>
      </c>
      <c r="F22" s="4" t="s">
        <v>290</v>
      </c>
      <c r="G22" s="160">
        <v>0</v>
      </c>
      <c r="H22" s="4" t="s">
        <v>290</v>
      </c>
      <c r="I22" s="4" t="s">
        <v>290</v>
      </c>
      <c r="J22" s="160">
        <v>0</v>
      </c>
      <c r="K22" s="164">
        <v>0</v>
      </c>
    </row>
    <row r="23" spans="1:11">
      <c r="A23" s="95" t="s">
        <v>49</v>
      </c>
      <c r="B23" s="92" t="s">
        <v>284</v>
      </c>
      <c r="C23" s="161">
        <v>0</v>
      </c>
      <c r="D23" s="92" t="s">
        <v>290</v>
      </c>
      <c r="E23" s="92" t="s">
        <v>290</v>
      </c>
      <c r="F23" s="92" t="s">
        <v>290</v>
      </c>
      <c r="G23" s="161">
        <v>0</v>
      </c>
      <c r="H23" s="161">
        <v>0</v>
      </c>
      <c r="I23" s="92" t="s">
        <v>290</v>
      </c>
      <c r="J23" s="161">
        <v>0</v>
      </c>
      <c r="K23" s="99" t="s">
        <v>290</v>
      </c>
    </row>
    <row r="24" spans="1:11">
      <c r="A24" s="93" t="s">
        <v>213</v>
      </c>
      <c r="B24" s="4" t="s">
        <v>284</v>
      </c>
      <c r="C24" s="160">
        <v>0</v>
      </c>
      <c r="D24" s="160">
        <v>0</v>
      </c>
      <c r="E24" s="160">
        <v>0</v>
      </c>
      <c r="F24" s="160">
        <v>0</v>
      </c>
      <c r="G24" s="4" t="s">
        <v>290</v>
      </c>
      <c r="H24" s="160">
        <v>0</v>
      </c>
      <c r="I24" s="4" t="s">
        <v>290</v>
      </c>
      <c r="J24" s="4" t="s">
        <v>290</v>
      </c>
      <c r="K24" s="98" t="s">
        <v>290</v>
      </c>
    </row>
    <row r="25" spans="1:11" ht="30">
      <c r="A25" s="95" t="s">
        <v>51</v>
      </c>
      <c r="B25" s="92" t="s">
        <v>284</v>
      </c>
      <c r="C25" s="161">
        <v>0</v>
      </c>
      <c r="D25" s="161">
        <v>0</v>
      </c>
      <c r="E25" s="92" t="s">
        <v>300</v>
      </c>
      <c r="F25" s="92" t="s">
        <v>290</v>
      </c>
      <c r="G25" s="161">
        <v>25</v>
      </c>
      <c r="H25" s="161">
        <v>0</v>
      </c>
      <c r="I25" s="165">
        <v>5</v>
      </c>
      <c r="J25" s="165">
        <v>3</v>
      </c>
      <c r="K25" s="170">
        <v>10</v>
      </c>
    </row>
    <row r="26" spans="1:11">
      <c r="A26" s="93" t="s">
        <v>214</v>
      </c>
      <c r="B26" s="4" t="s">
        <v>284</v>
      </c>
      <c r="C26" s="4" t="s">
        <v>290</v>
      </c>
      <c r="D26" s="4" t="s">
        <v>290</v>
      </c>
      <c r="E26" s="4" t="s">
        <v>290</v>
      </c>
      <c r="F26" s="4" t="s">
        <v>290</v>
      </c>
      <c r="G26" s="4" t="s">
        <v>290</v>
      </c>
      <c r="H26" s="4" t="s">
        <v>290</v>
      </c>
      <c r="I26" s="4" t="s">
        <v>290</v>
      </c>
      <c r="J26" s="4" t="s">
        <v>290</v>
      </c>
      <c r="K26" s="98" t="s">
        <v>290</v>
      </c>
    </row>
    <row r="27" spans="1:11">
      <c r="A27" s="100" t="s">
        <v>53</v>
      </c>
      <c r="B27" s="92" t="s">
        <v>284</v>
      </c>
      <c r="C27" s="161">
        <v>20</v>
      </c>
      <c r="D27" s="161">
        <v>0</v>
      </c>
      <c r="E27" s="161">
        <v>0</v>
      </c>
      <c r="F27" s="92" t="s">
        <v>290</v>
      </c>
      <c r="G27" s="161">
        <v>20</v>
      </c>
      <c r="H27" s="161">
        <v>0</v>
      </c>
      <c r="I27" s="165">
        <v>5</v>
      </c>
      <c r="J27" s="165">
        <v>5</v>
      </c>
      <c r="K27" s="170">
        <v>5</v>
      </c>
    </row>
    <row r="28" spans="1:11">
      <c r="A28" s="93" t="s">
        <v>215</v>
      </c>
      <c r="B28" s="4" t="s">
        <v>284</v>
      </c>
      <c r="C28" s="4" t="s">
        <v>290</v>
      </c>
      <c r="D28" s="4" t="s">
        <v>290</v>
      </c>
      <c r="E28" s="4" t="s">
        <v>290</v>
      </c>
      <c r="F28" s="4" t="s">
        <v>290</v>
      </c>
      <c r="G28" s="4" t="s">
        <v>290</v>
      </c>
      <c r="H28" s="4" t="s">
        <v>290</v>
      </c>
      <c r="I28" s="4" t="s">
        <v>290</v>
      </c>
      <c r="J28" s="160">
        <v>0</v>
      </c>
      <c r="K28" s="98" t="s">
        <v>290</v>
      </c>
    </row>
    <row r="29" spans="1:11">
      <c r="A29" s="95" t="s">
        <v>55</v>
      </c>
      <c r="B29" s="92" t="s">
        <v>284</v>
      </c>
      <c r="C29" s="92" t="s">
        <v>290</v>
      </c>
      <c r="D29" s="161">
        <v>0</v>
      </c>
      <c r="E29" s="92" t="s">
        <v>290</v>
      </c>
      <c r="F29" s="161">
        <v>0</v>
      </c>
      <c r="G29" s="161">
        <v>0</v>
      </c>
      <c r="H29" s="161">
        <v>0</v>
      </c>
      <c r="I29" s="161">
        <v>0</v>
      </c>
      <c r="J29" s="161">
        <v>0</v>
      </c>
      <c r="K29" s="162">
        <v>0</v>
      </c>
    </row>
    <row r="30" spans="1:11" ht="20">
      <c r="A30" s="96" t="s">
        <v>56</v>
      </c>
      <c r="B30" s="4" t="s">
        <v>284</v>
      </c>
      <c r="C30" s="159" t="s">
        <v>311</v>
      </c>
      <c r="D30" s="160">
        <v>10</v>
      </c>
      <c r="E30" s="163">
        <v>10</v>
      </c>
      <c r="F30" s="4" t="s">
        <v>290</v>
      </c>
      <c r="G30" s="160">
        <v>25</v>
      </c>
      <c r="H30" s="160">
        <v>0</v>
      </c>
      <c r="I30" s="160">
        <v>0</v>
      </c>
      <c r="J30" s="160">
        <v>0</v>
      </c>
      <c r="K30" s="164">
        <v>0</v>
      </c>
    </row>
    <row r="31" spans="1:11" ht="20">
      <c r="A31" s="95" t="s">
        <v>57</v>
      </c>
      <c r="B31" s="92" t="s">
        <v>284</v>
      </c>
      <c r="C31" s="165">
        <v>0</v>
      </c>
      <c r="D31" s="165">
        <v>0</v>
      </c>
      <c r="E31" s="161">
        <v>10</v>
      </c>
      <c r="F31" s="92" t="s">
        <v>290</v>
      </c>
      <c r="G31" s="161">
        <v>75</v>
      </c>
      <c r="H31" s="165">
        <v>5</v>
      </c>
      <c r="I31" s="92" t="s">
        <v>301</v>
      </c>
      <c r="J31" s="161">
        <v>0</v>
      </c>
      <c r="K31" s="170">
        <v>10</v>
      </c>
    </row>
    <row r="32" spans="1:11">
      <c r="A32" s="93" t="s">
        <v>58</v>
      </c>
      <c r="B32" s="4" t="s">
        <v>284</v>
      </c>
      <c r="C32" s="163">
        <v>5</v>
      </c>
      <c r="D32" s="160">
        <v>0</v>
      </c>
      <c r="E32" s="166">
        <v>12.5</v>
      </c>
      <c r="F32" s="4" t="s">
        <v>290</v>
      </c>
      <c r="G32" s="160">
        <v>15</v>
      </c>
      <c r="H32" s="163">
        <v>5</v>
      </c>
      <c r="I32" s="163">
        <v>5</v>
      </c>
      <c r="J32" s="160">
        <v>10</v>
      </c>
      <c r="K32" s="164">
        <v>8</v>
      </c>
    </row>
    <row r="33" spans="1:11">
      <c r="A33" s="91" t="s">
        <v>216</v>
      </c>
      <c r="B33" s="104" t="s">
        <v>284</v>
      </c>
      <c r="C33" s="165">
        <v>0</v>
      </c>
      <c r="D33" s="165">
        <v>0</v>
      </c>
      <c r="E33" s="165">
        <v>0</v>
      </c>
      <c r="F33" s="104" t="s">
        <v>290</v>
      </c>
      <c r="G33" s="165">
        <v>0</v>
      </c>
      <c r="H33" s="165">
        <v>0</v>
      </c>
      <c r="I33" s="104" t="s">
        <v>318</v>
      </c>
      <c r="J33" s="165">
        <v>3</v>
      </c>
      <c r="K33" s="170">
        <v>5</v>
      </c>
    </row>
    <row r="34" spans="1:11" ht="20">
      <c r="A34" s="93" t="s">
        <v>217</v>
      </c>
      <c r="B34" s="4" t="s">
        <v>284</v>
      </c>
      <c r="C34" s="160">
        <v>117</v>
      </c>
      <c r="D34" s="160">
        <v>0</v>
      </c>
      <c r="E34" s="4" t="s">
        <v>291</v>
      </c>
      <c r="F34" s="4" t="s">
        <v>290</v>
      </c>
      <c r="G34" s="160">
        <v>35</v>
      </c>
      <c r="H34" s="4" t="s">
        <v>319</v>
      </c>
      <c r="I34" s="163">
        <v>3</v>
      </c>
      <c r="J34" s="160">
        <v>0</v>
      </c>
      <c r="K34" s="169">
        <v>5</v>
      </c>
    </row>
    <row r="35" spans="1:11">
      <c r="A35" s="91" t="s">
        <v>61</v>
      </c>
      <c r="B35" s="104" t="s">
        <v>284</v>
      </c>
      <c r="C35" s="165">
        <v>0</v>
      </c>
      <c r="D35" s="165">
        <v>0</v>
      </c>
      <c r="E35" s="165">
        <v>10</v>
      </c>
      <c r="F35" s="92" t="s">
        <v>290</v>
      </c>
      <c r="G35" s="161">
        <v>25</v>
      </c>
      <c r="H35" s="165">
        <v>0</v>
      </c>
      <c r="I35" s="165">
        <v>5</v>
      </c>
      <c r="J35" s="165">
        <v>0</v>
      </c>
      <c r="K35" s="162">
        <v>3</v>
      </c>
    </row>
    <row r="36" spans="1:11">
      <c r="A36" s="96" t="s">
        <v>218</v>
      </c>
      <c r="B36" s="4" t="s">
        <v>284</v>
      </c>
      <c r="C36" s="4" t="s">
        <v>290</v>
      </c>
      <c r="D36" s="4" t="s">
        <v>290</v>
      </c>
      <c r="E36" s="4" t="s">
        <v>290</v>
      </c>
      <c r="F36" s="4" t="s">
        <v>290</v>
      </c>
      <c r="G36" s="160">
        <v>0</v>
      </c>
      <c r="H36" s="4" t="s">
        <v>296</v>
      </c>
      <c r="I36" s="4" t="s">
        <v>290</v>
      </c>
      <c r="J36" s="160">
        <v>0</v>
      </c>
      <c r="K36" s="164">
        <v>0</v>
      </c>
    </row>
    <row r="37" spans="1:11">
      <c r="A37" s="95" t="s">
        <v>219</v>
      </c>
      <c r="B37" s="92" t="s">
        <v>284</v>
      </c>
      <c r="C37" s="161">
        <v>0</v>
      </c>
      <c r="D37" s="161">
        <v>0</v>
      </c>
      <c r="E37" s="92" t="s">
        <v>316</v>
      </c>
      <c r="F37" s="161">
        <v>0</v>
      </c>
      <c r="G37" s="161">
        <v>60</v>
      </c>
      <c r="H37" s="161">
        <v>0</v>
      </c>
      <c r="I37" s="165">
        <v>5</v>
      </c>
      <c r="J37" s="165">
        <v>0</v>
      </c>
      <c r="K37" s="170">
        <v>5</v>
      </c>
    </row>
    <row r="38" spans="1:11">
      <c r="A38" s="96" t="s">
        <v>64</v>
      </c>
      <c r="B38" s="4" t="s">
        <v>284</v>
      </c>
      <c r="C38" s="4" t="s">
        <v>290</v>
      </c>
      <c r="D38" s="4" t="s">
        <v>290</v>
      </c>
      <c r="E38" s="4" t="s">
        <v>290</v>
      </c>
      <c r="F38" s="4" t="s">
        <v>290</v>
      </c>
      <c r="G38" s="4" t="s">
        <v>290</v>
      </c>
      <c r="H38" s="4" t="s">
        <v>290</v>
      </c>
      <c r="I38" s="4" t="s">
        <v>290</v>
      </c>
      <c r="J38" s="4" t="s">
        <v>290</v>
      </c>
      <c r="K38" s="98" t="s">
        <v>290</v>
      </c>
    </row>
    <row r="39" spans="1:11">
      <c r="A39" s="95" t="s">
        <v>65</v>
      </c>
      <c r="B39" s="92" t="s">
        <v>284</v>
      </c>
      <c r="C39" s="161">
        <v>0</v>
      </c>
      <c r="D39" s="92" t="s">
        <v>290</v>
      </c>
      <c r="E39" s="92" t="s">
        <v>290</v>
      </c>
      <c r="F39" s="92" t="s">
        <v>290</v>
      </c>
      <c r="G39" s="161">
        <v>0</v>
      </c>
      <c r="H39" s="161">
        <v>0</v>
      </c>
      <c r="I39" s="92" t="s">
        <v>290</v>
      </c>
      <c r="J39" s="92" t="s">
        <v>290</v>
      </c>
      <c r="K39" s="99" t="s">
        <v>290</v>
      </c>
    </row>
    <row r="40" spans="1:11">
      <c r="A40" s="96" t="s">
        <v>66</v>
      </c>
      <c r="B40" s="4" t="s">
        <v>284</v>
      </c>
      <c r="C40" s="160">
        <v>0</v>
      </c>
      <c r="D40" s="160">
        <v>0</v>
      </c>
      <c r="E40" s="4" t="s">
        <v>290</v>
      </c>
      <c r="F40" s="4" t="s">
        <v>290</v>
      </c>
      <c r="G40" s="160">
        <v>0</v>
      </c>
      <c r="H40" s="160">
        <v>0</v>
      </c>
      <c r="I40" s="4" t="s">
        <v>290</v>
      </c>
      <c r="J40" s="4" t="s">
        <v>290</v>
      </c>
      <c r="K40" s="98" t="s">
        <v>290</v>
      </c>
    </row>
    <row r="41" spans="1:11">
      <c r="A41" s="95" t="s">
        <v>220</v>
      </c>
      <c r="B41" s="92" t="s">
        <v>284</v>
      </c>
      <c r="C41" s="165">
        <v>0</v>
      </c>
      <c r="D41" s="165">
        <v>0</v>
      </c>
      <c r="E41" s="165">
        <v>10</v>
      </c>
      <c r="F41" s="92" t="s">
        <v>290</v>
      </c>
      <c r="G41" s="161">
        <v>0</v>
      </c>
      <c r="H41" s="92" t="s">
        <v>292</v>
      </c>
      <c r="I41" s="165">
        <v>5</v>
      </c>
      <c r="J41" s="165">
        <v>0</v>
      </c>
      <c r="K41" s="170">
        <v>0</v>
      </c>
    </row>
    <row r="42" spans="1:11">
      <c r="A42" s="96" t="s">
        <v>68</v>
      </c>
      <c r="B42" s="4" t="s">
        <v>284</v>
      </c>
      <c r="C42" s="160">
        <v>0</v>
      </c>
      <c r="D42" s="160">
        <v>0</v>
      </c>
      <c r="E42" s="160">
        <v>15</v>
      </c>
      <c r="F42" s="4" t="s">
        <v>290</v>
      </c>
      <c r="G42" s="160">
        <v>30</v>
      </c>
      <c r="H42" s="163">
        <v>10</v>
      </c>
      <c r="I42" s="163">
        <v>5</v>
      </c>
      <c r="J42" s="160">
        <v>3</v>
      </c>
      <c r="K42" s="169">
        <v>10</v>
      </c>
    </row>
    <row r="43" spans="1:11">
      <c r="A43" s="95" t="s">
        <v>221</v>
      </c>
      <c r="B43" s="92" t="s">
        <v>284</v>
      </c>
      <c r="C43" s="161">
        <v>0</v>
      </c>
      <c r="D43" s="161">
        <v>0</v>
      </c>
      <c r="E43" s="92" t="s">
        <v>290</v>
      </c>
      <c r="F43" s="161">
        <v>0</v>
      </c>
      <c r="G43" s="161">
        <v>0</v>
      </c>
      <c r="H43" s="161">
        <v>0</v>
      </c>
      <c r="I43" s="92" t="s">
        <v>290</v>
      </c>
      <c r="J43" s="92" t="s">
        <v>290</v>
      </c>
      <c r="K43" s="99" t="s">
        <v>290</v>
      </c>
    </row>
    <row r="44" spans="1:11">
      <c r="A44" s="96" t="s">
        <v>222</v>
      </c>
      <c r="B44" s="4" t="s">
        <v>284</v>
      </c>
      <c r="C44" s="4" t="s">
        <v>290</v>
      </c>
      <c r="D44" s="4" t="s">
        <v>290</v>
      </c>
      <c r="E44" s="4" t="s">
        <v>290</v>
      </c>
      <c r="F44" s="4" t="s">
        <v>290</v>
      </c>
      <c r="G44" s="4" t="s">
        <v>290</v>
      </c>
      <c r="H44" s="4" t="s">
        <v>290</v>
      </c>
      <c r="I44" s="4" t="s">
        <v>290</v>
      </c>
      <c r="J44" s="4" t="s">
        <v>290</v>
      </c>
      <c r="K44" s="98" t="s">
        <v>290</v>
      </c>
    </row>
    <row r="45" spans="1:11">
      <c r="A45" s="95" t="s">
        <v>72</v>
      </c>
      <c r="B45" s="92" t="s">
        <v>284</v>
      </c>
      <c r="C45" s="161">
        <v>0</v>
      </c>
      <c r="D45" s="92" t="s">
        <v>290</v>
      </c>
      <c r="E45" s="92" t="s">
        <v>290</v>
      </c>
      <c r="F45" s="161">
        <v>0</v>
      </c>
      <c r="G45" s="161">
        <v>0</v>
      </c>
      <c r="H45" s="161">
        <v>0</v>
      </c>
      <c r="I45" s="92" t="s">
        <v>290</v>
      </c>
      <c r="J45" s="161">
        <v>0</v>
      </c>
      <c r="K45" s="99" t="s">
        <v>290</v>
      </c>
    </row>
    <row r="46" spans="1:11">
      <c r="A46" s="96" t="s">
        <v>223</v>
      </c>
      <c r="B46" s="4" t="s">
        <v>284</v>
      </c>
      <c r="C46" s="4" t="s">
        <v>290</v>
      </c>
      <c r="D46" s="4" t="s">
        <v>290</v>
      </c>
      <c r="E46" s="4" t="s">
        <v>290</v>
      </c>
      <c r="F46" s="4" t="s">
        <v>290</v>
      </c>
      <c r="G46" s="160">
        <v>0</v>
      </c>
      <c r="H46" s="160">
        <v>0</v>
      </c>
      <c r="I46" s="4" t="s">
        <v>290</v>
      </c>
      <c r="J46" s="160">
        <v>0</v>
      </c>
      <c r="K46" s="98" t="s">
        <v>290</v>
      </c>
    </row>
    <row r="47" spans="1:11">
      <c r="A47" s="91" t="s">
        <v>74</v>
      </c>
      <c r="B47" s="104" t="s">
        <v>284</v>
      </c>
      <c r="C47" s="104" t="s">
        <v>290</v>
      </c>
      <c r="D47" s="104" t="s">
        <v>290</v>
      </c>
      <c r="E47" s="104" t="s">
        <v>290</v>
      </c>
      <c r="F47" s="104" t="s">
        <v>290</v>
      </c>
      <c r="G47" s="165">
        <v>0</v>
      </c>
      <c r="H47" s="165">
        <v>0</v>
      </c>
      <c r="I47" s="92" t="s">
        <v>290</v>
      </c>
      <c r="J47" s="161">
        <v>0</v>
      </c>
      <c r="K47" s="99" t="s">
        <v>290</v>
      </c>
    </row>
    <row r="48" spans="1:11">
      <c r="A48" s="93" t="s">
        <v>75</v>
      </c>
      <c r="B48" s="4" t="s">
        <v>284</v>
      </c>
      <c r="C48" s="160">
        <v>0</v>
      </c>
      <c r="D48" s="160">
        <v>0</v>
      </c>
      <c r="E48" s="160">
        <v>0</v>
      </c>
      <c r="F48" s="4" t="s">
        <v>290</v>
      </c>
      <c r="G48" s="160">
        <v>0</v>
      </c>
      <c r="H48" s="160">
        <v>0</v>
      </c>
      <c r="I48" s="4" t="s">
        <v>290</v>
      </c>
      <c r="J48" s="4" t="s">
        <v>290</v>
      </c>
      <c r="K48" s="98" t="s">
        <v>290</v>
      </c>
    </row>
    <row r="49" spans="1:11" ht="30">
      <c r="A49" s="91" t="s">
        <v>299</v>
      </c>
      <c r="B49" s="92" t="s">
        <v>284</v>
      </c>
      <c r="C49" s="165">
        <v>0</v>
      </c>
      <c r="D49" s="165">
        <v>0</v>
      </c>
      <c r="E49" s="104" t="s">
        <v>315</v>
      </c>
      <c r="F49" s="104" t="s">
        <v>290</v>
      </c>
      <c r="G49" s="165">
        <v>0</v>
      </c>
      <c r="H49" s="165">
        <v>0</v>
      </c>
      <c r="I49" s="165">
        <v>0</v>
      </c>
      <c r="J49" s="165">
        <v>0</v>
      </c>
      <c r="K49" s="170">
        <v>0</v>
      </c>
    </row>
    <row r="50" spans="1:11">
      <c r="A50" s="96" t="s">
        <v>224</v>
      </c>
      <c r="B50" s="4" t="s">
        <v>284</v>
      </c>
      <c r="C50" s="160">
        <v>0</v>
      </c>
      <c r="D50" s="160">
        <v>0</v>
      </c>
      <c r="E50" s="160">
        <v>0</v>
      </c>
      <c r="F50" s="4" t="s">
        <v>290</v>
      </c>
      <c r="G50" s="160">
        <v>0</v>
      </c>
      <c r="H50" s="160">
        <v>0</v>
      </c>
      <c r="I50" s="4" t="s">
        <v>290</v>
      </c>
      <c r="J50" s="4" t="s">
        <v>290</v>
      </c>
      <c r="K50" s="98" t="s">
        <v>290</v>
      </c>
    </row>
    <row r="51" spans="1:11">
      <c r="A51" s="95" t="s">
        <v>84</v>
      </c>
      <c r="B51" s="92"/>
      <c r="C51" s="165">
        <v>10</v>
      </c>
      <c r="D51" s="165">
        <v>10</v>
      </c>
      <c r="E51" s="165">
        <v>10</v>
      </c>
      <c r="F51" s="92" t="s">
        <v>290</v>
      </c>
      <c r="G51" s="161">
        <v>0</v>
      </c>
      <c r="H51" s="161">
        <v>0</v>
      </c>
      <c r="I51" s="165">
        <v>5</v>
      </c>
      <c r="J51" s="165">
        <v>5</v>
      </c>
      <c r="K51" s="170">
        <v>10</v>
      </c>
    </row>
    <row r="52" spans="1:11">
      <c r="A52" s="96" t="s">
        <v>85</v>
      </c>
      <c r="B52" s="4" t="s">
        <v>284</v>
      </c>
      <c r="C52" s="160">
        <v>0</v>
      </c>
      <c r="D52" s="160">
        <v>0</v>
      </c>
      <c r="E52" s="4" t="s">
        <v>312</v>
      </c>
      <c r="F52" s="4" t="s">
        <v>290</v>
      </c>
      <c r="G52" s="160">
        <v>0</v>
      </c>
      <c r="H52" s="160">
        <v>0</v>
      </c>
      <c r="I52" s="160">
        <v>5</v>
      </c>
      <c r="J52" s="160">
        <v>0</v>
      </c>
      <c r="K52" s="169">
        <v>5</v>
      </c>
    </row>
    <row r="53" spans="1:11">
      <c r="A53" s="91" t="s">
        <v>87</v>
      </c>
      <c r="B53" s="104" t="s">
        <v>284</v>
      </c>
      <c r="C53" s="104" t="s">
        <v>290</v>
      </c>
      <c r="D53" s="104" t="s">
        <v>290</v>
      </c>
      <c r="E53" s="104" t="s">
        <v>290</v>
      </c>
      <c r="F53" s="104" t="s">
        <v>290</v>
      </c>
      <c r="G53" s="165">
        <v>0</v>
      </c>
      <c r="H53" s="165">
        <v>0</v>
      </c>
      <c r="I53" s="92" t="s">
        <v>290</v>
      </c>
      <c r="J53" s="92" t="s">
        <v>290</v>
      </c>
      <c r="K53" s="162">
        <v>0</v>
      </c>
    </row>
    <row r="54" spans="1:11">
      <c r="A54" s="96" t="s">
        <v>88</v>
      </c>
      <c r="B54" s="4" t="s">
        <v>284</v>
      </c>
      <c r="C54" s="4" t="s">
        <v>290</v>
      </c>
      <c r="D54" s="4" t="s">
        <v>290</v>
      </c>
      <c r="E54" s="4" t="s">
        <v>290</v>
      </c>
      <c r="F54" s="160">
        <v>0</v>
      </c>
      <c r="G54" s="160">
        <v>0</v>
      </c>
      <c r="H54" s="160">
        <v>0</v>
      </c>
      <c r="I54" s="4" t="s">
        <v>290</v>
      </c>
      <c r="J54" s="160">
        <v>0</v>
      </c>
      <c r="K54" s="98" t="s">
        <v>290</v>
      </c>
    </row>
    <row r="55" spans="1:11">
      <c r="A55" s="95" t="s">
        <v>89</v>
      </c>
      <c r="B55" s="92" t="s">
        <v>284</v>
      </c>
      <c r="C55" s="161">
        <v>0</v>
      </c>
      <c r="D55" s="161">
        <v>0</v>
      </c>
      <c r="E55" s="165">
        <v>10</v>
      </c>
      <c r="F55" s="161">
        <v>0</v>
      </c>
      <c r="G55" s="161">
        <v>20</v>
      </c>
      <c r="H55" s="161">
        <v>0</v>
      </c>
      <c r="I55" s="161">
        <v>4</v>
      </c>
      <c r="J55" s="165">
        <v>5</v>
      </c>
      <c r="K55" s="170">
        <v>5</v>
      </c>
    </row>
    <row r="56" spans="1:11">
      <c r="A56" s="96" t="s">
        <v>90</v>
      </c>
      <c r="B56" s="4" t="s">
        <v>284</v>
      </c>
      <c r="C56" s="160">
        <v>0</v>
      </c>
      <c r="D56" s="160">
        <v>0</v>
      </c>
      <c r="E56" s="4" t="s">
        <v>290</v>
      </c>
      <c r="F56" s="160">
        <v>0</v>
      </c>
      <c r="G56" s="160">
        <v>0</v>
      </c>
      <c r="H56" s="160">
        <v>0</v>
      </c>
      <c r="I56" s="4" t="s">
        <v>290</v>
      </c>
      <c r="J56" s="4" t="s">
        <v>290</v>
      </c>
      <c r="K56" s="98" t="s">
        <v>290</v>
      </c>
    </row>
    <row r="57" spans="1:11">
      <c r="A57" s="91" t="s">
        <v>91</v>
      </c>
      <c r="B57" s="104" t="s">
        <v>284</v>
      </c>
      <c r="C57" s="165">
        <v>0</v>
      </c>
      <c r="D57" s="104" t="s">
        <v>290</v>
      </c>
      <c r="E57" s="104" t="s">
        <v>290</v>
      </c>
      <c r="F57" s="165">
        <v>0</v>
      </c>
      <c r="G57" s="165">
        <v>0</v>
      </c>
      <c r="H57" s="165">
        <v>0</v>
      </c>
      <c r="I57" s="92" t="s">
        <v>290</v>
      </c>
      <c r="J57" s="92" t="s">
        <v>290</v>
      </c>
      <c r="K57" s="162">
        <v>0</v>
      </c>
    </row>
    <row r="58" spans="1:11">
      <c r="A58" s="96" t="s">
        <v>92</v>
      </c>
      <c r="B58" s="4" t="s">
        <v>284</v>
      </c>
      <c r="C58" s="166">
        <v>12.85</v>
      </c>
      <c r="D58" s="166">
        <v>12.85</v>
      </c>
      <c r="E58" s="166">
        <v>12.85</v>
      </c>
      <c r="F58" s="160">
        <v>0</v>
      </c>
      <c r="G58" s="160">
        <v>50</v>
      </c>
      <c r="H58" s="163">
        <v>10</v>
      </c>
      <c r="I58" s="163">
        <v>0</v>
      </c>
      <c r="J58" s="163">
        <v>0</v>
      </c>
      <c r="K58" s="169">
        <v>0</v>
      </c>
    </row>
    <row r="59" spans="1:11">
      <c r="A59" s="95" t="s">
        <v>93</v>
      </c>
      <c r="B59" s="92" t="s">
        <v>284</v>
      </c>
      <c r="C59" s="165">
        <v>5</v>
      </c>
      <c r="D59" s="165">
        <v>5</v>
      </c>
      <c r="E59" s="161">
        <v>15</v>
      </c>
      <c r="F59" s="92" t="s">
        <v>290</v>
      </c>
      <c r="G59" s="161">
        <v>100</v>
      </c>
      <c r="H59" s="165">
        <v>5</v>
      </c>
      <c r="I59" s="165">
        <v>20</v>
      </c>
      <c r="J59" s="165">
        <v>5</v>
      </c>
      <c r="K59" s="170">
        <v>20</v>
      </c>
    </row>
    <row r="60" spans="1:11">
      <c r="A60" s="96" t="s">
        <v>225</v>
      </c>
      <c r="B60" s="4" t="s">
        <v>284</v>
      </c>
      <c r="C60" s="4" t="s">
        <v>290</v>
      </c>
      <c r="D60" s="160">
        <v>0</v>
      </c>
      <c r="E60" s="4" t="s">
        <v>290</v>
      </c>
      <c r="F60" s="4" t="s">
        <v>290</v>
      </c>
      <c r="G60" s="160">
        <v>0</v>
      </c>
      <c r="H60" s="160">
        <v>0</v>
      </c>
      <c r="I60" s="160">
        <v>0</v>
      </c>
      <c r="J60" s="160">
        <v>0</v>
      </c>
      <c r="K60" s="164">
        <v>0</v>
      </c>
    </row>
    <row r="61" spans="1:11">
      <c r="A61" s="91" t="s">
        <v>95</v>
      </c>
      <c r="B61" s="104" t="s">
        <v>284</v>
      </c>
      <c r="C61" s="165">
        <v>0</v>
      </c>
      <c r="D61" s="165">
        <v>0</v>
      </c>
      <c r="E61" s="104" t="s">
        <v>306</v>
      </c>
      <c r="F61" s="104" t="s">
        <v>290</v>
      </c>
      <c r="G61" s="165">
        <v>100</v>
      </c>
      <c r="H61" s="165">
        <v>0</v>
      </c>
      <c r="I61" s="92" t="s">
        <v>313</v>
      </c>
      <c r="J61" s="92" t="s">
        <v>310</v>
      </c>
      <c r="K61" s="162">
        <v>0</v>
      </c>
    </row>
    <row r="62" spans="1:11">
      <c r="A62" s="96" t="s">
        <v>96</v>
      </c>
      <c r="B62" s="4" t="s">
        <v>284</v>
      </c>
      <c r="C62" s="4" t="s">
        <v>306</v>
      </c>
      <c r="D62" s="4" t="s">
        <v>306</v>
      </c>
      <c r="E62" s="4" t="s">
        <v>306</v>
      </c>
      <c r="F62" s="4" t="s">
        <v>290</v>
      </c>
      <c r="G62" s="160">
        <v>0</v>
      </c>
      <c r="H62" s="160">
        <v>0</v>
      </c>
      <c r="I62" s="163">
        <v>5</v>
      </c>
      <c r="J62" s="160">
        <v>0</v>
      </c>
      <c r="K62" s="169">
        <v>5</v>
      </c>
    </row>
    <row r="63" spans="1:11">
      <c r="A63" s="95" t="s">
        <v>97</v>
      </c>
      <c r="B63" s="92" t="s">
        <v>284</v>
      </c>
      <c r="C63" s="161">
        <v>0</v>
      </c>
      <c r="D63" s="161">
        <v>0</v>
      </c>
      <c r="E63" s="92" t="s">
        <v>290</v>
      </c>
      <c r="F63" s="92" t="s">
        <v>290</v>
      </c>
      <c r="G63" s="161">
        <v>0</v>
      </c>
      <c r="H63" s="161">
        <v>0</v>
      </c>
      <c r="I63" s="92" t="s">
        <v>290</v>
      </c>
      <c r="J63" s="92" t="s">
        <v>290</v>
      </c>
      <c r="K63" s="99" t="s">
        <v>290</v>
      </c>
    </row>
    <row r="64" spans="1:11">
      <c r="A64" s="96" t="s">
        <v>196</v>
      </c>
      <c r="B64" s="4" t="s">
        <v>284</v>
      </c>
      <c r="C64" s="163">
        <v>0</v>
      </c>
      <c r="D64" s="163">
        <v>0</v>
      </c>
      <c r="E64" s="160">
        <v>14</v>
      </c>
      <c r="F64" s="4" t="s">
        <v>290</v>
      </c>
      <c r="G64" s="163">
        <v>0</v>
      </c>
      <c r="H64" s="163">
        <v>0</v>
      </c>
      <c r="I64" s="4" t="s">
        <v>305</v>
      </c>
      <c r="J64" s="163">
        <v>0</v>
      </c>
      <c r="K64" s="169">
        <v>0</v>
      </c>
    </row>
    <row r="65" spans="1:11" ht="11" thickBot="1">
      <c r="A65" s="289" t="s">
        <v>100</v>
      </c>
      <c r="B65" s="290"/>
      <c r="C65" s="290"/>
      <c r="D65" s="290"/>
      <c r="E65" s="290"/>
      <c r="F65" s="290"/>
      <c r="G65" s="290"/>
      <c r="H65" s="290"/>
      <c r="I65" s="290"/>
      <c r="J65" s="290"/>
      <c r="K65" s="291"/>
    </row>
    <row r="66" spans="1:11" ht="10.5" thickTop="1"/>
  </sheetData>
  <sheetProtection algorithmName="SHA-512" hashValue="o3EztG7aJzF0xV22E+9i5nGjPt+0hl5UhTbKo5Dz3yhY8msin0HA82cH5GcoU+rnmhA3JNL1AHPjpO7NWkUwYA==" saltValue="93egCYx9Wcv2ZDilAQN2DQ==" spinCount="100000" sheet="1" objects="1" scenarios="1"/>
  <mergeCells count="2">
    <mergeCell ref="A1:K1"/>
    <mergeCell ref="A65:K65"/>
  </mergeCells>
  <pageMargins left="0.25" right="0.25" top="0.75" bottom="0.75" header="0.3" footer="0.3"/>
  <pageSetup paperSize="5" scale="5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86B361DD5D58745B668A76F87CEF8FD" ma:contentTypeVersion="1" ma:contentTypeDescription="Create a new document." ma:contentTypeScope="" ma:versionID="e578e152d7b09e0c929f03e3c1d0f605">
  <xsd:schema xmlns:xsd="http://www.w3.org/2001/XMLSchema" xmlns:xs="http://www.w3.org/2001/XMLSchema" xmlns:p="http://schemas.microsoft.com/office/2006/metadata/properties" xmlns:ns1="http://schemas.microsoft.com/sharepoint/v3" targetNamespace="http://schemas.microsoft.com/office/2006/metadata/properties" ma:root="true" ma:fieldsID="2d83c244579ce2e2f3231ffa946b3fe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internalName="PublishingStartDate">
      <xsd:simpleType>
        <xsd:restriction base="dms:Unknown"/>
      </xsd:simpleType>
    </xsd:element>
    <xsd:element name="PublishingExpirationDate" ma:index="9" nillable="true" ma:displayName="Scheduling End Date" ma:description=""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34CF72-2E87-4B04-85FD-C23D34DD6860}">
  <ds:schemaRefs>
    <ds:schemaRef ds:uri="e2bfc187-feca-4e7e-a167-60a3519530b8"/>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91DBBD0-855A-481D-890E-5D6CD43E2CDB}">
  <ds:schemaRefs>
    <ds:schemaRef ds:uri="http://schemas.microsoft.com/sharepoint/v3/contenttype/forms"/>
  </ds:schemaRefs>
</ds:datastoreItem>
</file>

<file path=customXml/itemProps3.xml><?xml version="1.0" encoding="utf-8"?>
<ds:datastoreItem xmlns:ds="http://schemas.openxmlformats.org/officeDocument/2006/customXml" ds:itemID="{061F6D5E-F848-41FC-83AB-AF4AE1015A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Facility Pop Staff Budget</vt:lpstr>
      <vt:lpstr>Pre-Sentenced Pop</vt:lpstr>
      <vt:lpstr>Race Gender Age Demographics</vt:lpstr>
      <vt:lpstr>Programs</vt:lpstr>
      <vt:lpstr>Mental Health Statistics</vt:lpstr>
      <vt:lpstr>Alternative to Incarceration</vt:lpstr>
      <vt:lpstr>Co-pays and Fees</vt:lpstr>
      <vt:lpstr>'Alternative to Incarceration'!Print_Area</vt:lpstr>
      <vt:lpstr>'Co-pays and Fees'!Print_Area</vt:lpstr>
      <vt:lpstr>'Facility Pop Staff Budget'!Print_Area</vt:lpstr>
      <vt:lpstr>'Mental Health Statistics'!Print_Area</vt:lpstr>
      <vt:lpstr>'Pre-Sentenced Pop'!Print_Area</vt:lpstr>
      <vt:lpstr>Programs!Print_Area</vt:lpstr>
      <vt:lpstr>'Race Gender Age Demographics'!Print_Area</vt:lpstr>
    </vt:vector>
  </TitlesOfParts>
  <Company>PA Dept of Corrections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Greishaw, Thomas</dc:creator>
  <cp:lastModifiedBy>McNaughton, Susan</cp:lastModifiedBy>
  <cp:lastPrinted>2018-08-13T19:51:29Z</cp:lastPrinted>
  <dcterms:created xsi:type="dcterms:W3CDTF">2018-01-08T16:47:35Z</dcterms:created>
  <dcterms:modified xsi:type="dcterms:W3CDTF">2018-08-14T18:31:36Z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0x010100786B361DD5D58745B668A76F87CEF8FD</vt:lpwstr>
  </property>
  <property fmtid="{D5CDD505-2E9C-101B-9397-08002B2CF9AE}" pid="3" name="Order">
    <vt:r8>4800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