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mc:AlternateContent xmlns:mc="http://schemas.openxmlformats.org/markup-compatibility/2006">
    <mc:Choice Requires="x15">
      <x15ac:absPath xmlns:x15ac="http://schemas.microsoft.com/office/spreadsheetml/2010/11/ac" url="https://1whittierfirstday-my.sharepoint.com/personal/salvarado_whittierfirstday_org/Documents/Attachments/"/>
    </mc:Choice>
  </mc:AlternateContent>
  <xr:revisionPtr revIDLastSave="0" documentId="8_{66045877-5FDD-42D6-A6EC-DE02B70DDD2D}" xr6:coauthVersionLast="47" xr6:coauthVersionMax="47" xr10:uidLastSave="{00000000-0000-0000-0000-000000000000}"/>
  <bookViews>
    <workbookView xWindow="-98" yWindow="-98" windowWidth="19396" windowHeight="11475" firstSheet="4" activeTab="4" xr2:uid="{9A2E9E42-A290-482E-BFD3-280B5DAD9133}"/>
  </bookViews>
  <sheets>
    <sheet name="Glossary" sheetId="2" r:id="rId1"/>
    <sheet name="June" sheetId="1" r:id="rId2"/>
    <sheet name="July" sheetId="4" r:id="rId3"/>
    <sheet name="August" sheetId="6" r:id="rId4"/>
    <sheet name="September" sheetId="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6" l="1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AJ9" i="6"/>
  <c r="AK9" i="6"/>
  <c r="AL9" i="6"/>
  <c r="AM9" i="6"/>
  <c r="AN9" i="6"/>
  <c r="AO9" i="6"/>
  <c r="AP9" i="6"/>
  <c r="AQ9" i="6"/>
  <c r="AR9" i="6"/>
  <c r="AS9" i="6"/>
  <c r="AT9" i="6"/>
  <c r="AU9" i="6"/>
  <c r="AV9" i="6"/>
  <c r="AW9" i="6"/>
  <c r="AX9" i="6"/>
  <c r="AY9" i="6"/>
  <c r="AZ9" i="6"/>
  <c r="BA9" i="6"/>
  <c r="BB9" i="6"/>
  <c r="C9" i="6"/>
  <c r="B9" i="6"/>
  <c r="AG9" i="4"/>
  <c r="AC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D9" i="4"/>
  <c r="AE9" i="4"/>
  <c r="AF9" i="4"/>
  <c r="AH9" i="4"/>
  <c r="AI9" i="4"/>
  <c r="AJ9" i="4"/>
  <c r="AK9" i="4"/>
  <c r="AL9" i="4"/>
  <c r="AM9" i="4"/>
  <c r="AN9" i="4"/>
  <c r="AO9" i="4"/>
  <c r="AP9" i="4"/>
  <c r="AQ9" i="4"/>
  <c r="AR9" i="4"/>
  <c r="AS9" i="4"/>
  <c r="AT9" i="4"/>
  <c r="AU9" i="4"/>
  <c r="AV9" i="4"/>
  <c r="AW9" i="4"/>
  <c r="B9" i="4"/>
  <c r="C9" i="1"/>
  <c r="Q9" i="1"/>
  <c r="D9" i="1"/>
  <c r="E9" i="1"/>
  <c r="F9" i="1"/>
  <c r="G9" i="1"/>
  <c r="H9" i="1"/>
  <c r="I9" i="1"/>
  <c r="J9" i="1"/>
  <c r="K9" i="1"/>
  <c r="L9" i="1"/>
  <c r="M9" i="1"/>
  <c r="N9" i="1"/>
  <c r="O9" i="1"/>
  <c r="P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B9" i="1"/>
</calcChain>
</file>

<file path=xl/sharedStrings.xml><?xml version="1.0" encoding="utf-8"?>
<sst xmlns="http://schemas.openxmlformats.org/spreadsheetml/2006/main" count="342" uniqueCount="140">
  <si>
    <t xml:space="preserve">KPI Category </t>
  </si>
  <si>
    <t>Explanation</t>
  </si>
  <si>
    <t>Unique Clients</t>
  </si>
  <si>
    <t>Every unique client that receives a service</t>
  </si>
  <si>
    <t>Gender</t>
  </si>
  <si>
    <t xml:space="preserve">Gender that a client identifies as </t>
  </si>
  <si>
    <t>Sexual Oritentation</t>
  </si>
  <si>
    <t>Client's sexuality</t>
  </si>
  <si>
    <t>Age Range</t>
  </si>
  <si>
    <t>Age range that each client falls into</t>
  </si>
  <si>
    <t>Ethnicity</t>
  </si>
  <si>
    <t>Ethnicity that a client identifies as;latino, asian, native american, etc...</t>
  </si>
  <si>
    <t>Veteran Status</t>
  </si>
  <si>
    <t>Whether a client has served in the military</t>
  </si>
  <si>
    <t>Meals Served</t>
  </si>
  <si>
    <t>Overall meals served every month. Not meals taken, only provided. Duplicated.</t>
  </si>
  <si>
    <t>Nightly Bed Counts</t>
  </si>
  <si>
    <t xml:space="preserve">Monthly bed counts on whether a client is in their bed or not. Conducted nightly. Reported monthly. </t>
  </si>
  <si>
    <t>Universal Housing Applications Submitted</t>
  </si>
  <si>
    <t>Housing</t>
  </si>
  <si>
    <t xml:space="preserve">Clients placed into permanent housing </t>
  </si>
  <si>
    <t>People Receiving Medical Care</t>
  </si>
  <si>
    <t xml:space="preserve">Clients actively utilizing medical serbices through First Day. </t>
  </si>
  <si>
    <t>Public Benefits</t>
  </si>
  <si>
    <t>Enrollments into public benefits such as social security benefits, Calfresh, social security disability , general relief (GR)</t>
  </si>
  <si>
    <t>DMV</t>
  </si>
  <si>
    <t>Overall visits to the DMV office facilitated by staff</t>
  </si>
  <si>
    <t>SS cards obtained</t>
  </si>
  <si>
    <t xml:space="preserve">Every unique client that received their social security card  to assist in being document ready. </t>
  </si>
  <si>
    <t>ID Obtained</t>
  </si>
  <si>
    <t>Every unique client has received their California ID during their progem enrollment. This is either a personal ID or a driver's license</t>
  </si>
  <si>
    <t>Wellness checks</t>
  </si>
  <si>
    <t xml:space="preserve">Daily check ins with clients to ensure they are onsite, present and alive. </t>
  </si>
  <si>
    <t>Laundry Services</t>
  </si>
  <si>
    <t>Logged client use of on site laundry services</t>
  </si>
  <si>
    <t>Successful Exits</t>
  </si>
  <si>
    <t>Client exiting program with a positive outcome (permanent housing, program transfer, reunification, etc..)</t>
  </si>
  <si>
    <t>Unsuccessful Exits</t>
  </si>
  <si>
    <t>Client exits due to negative outcomes such as non compliance, program abandonment,  death, etc...)</t>
  </si>
  <si>
    <t>Employment (Resumes Created)</t>
  </si>
  <si>
    <t>Resumes created (Duplicated)</t>
  </si>
  <si>
    <t>Employment (Interviews)</t>
  </si>
  <si>
    <t>Interviews attended per unique client</t>
  </si>
  <si>
    <t>Employment (employed)</t>
  </si>
  <si>
    <t xml:space="preserve">Unique clients that obtained employment during their program enrollment or are confirmed  to be actively employed. </t>
  </si>
  <si>
    <t>Hygiene Kits</t>
  </si>
  <si>
    <t xml:space="preserve">Service provided in which a a hygiene kit was provided. Recorded only as a service and duplicated. </t>
  </si>
  <si>
    <t>ID Vouchers</t>
  </si>
  <si>
    <t xml:space="preserve">Service provided in which participants are given a voucher to obtain a free CA ID at no cost to the participant. Must be submitted to the DMV office in person. This is not specifc to active First Day clients and is duplicated. </t>
  </si>
  <si>
    <t>Mental Health Services</t>
  </si>
  <si>
    <t xml:space="preserve">Sessions with a menthal health specialist. Data is duplicated. </t>
  </si>
  <si>
    <t># of hours for client Engagement</t>
  </si>
  <si>
    <t xml:space="preserve">Overall cumultive hours from clients engaging in activities. For example, if a staff member hosts a workshop for one hour and 10 clients attend. That is a cumulative 10 hours. </t>
  </si>
  <si>
    <t># of Participants engaging in activities</t>
  </si>
  <si>
    <t xml:space="preserve">Number of actual participants in engagement activities. This is recorded monthly. </t>
  </si>
  <si>
    <t>Sexual Orientation</t>
  </si>
  <si>
    <t>Race</t>
  </si>
  <si>
    <t>Universal Housing App.</t>
  </si>
  <si>
    <t>Services Provided</t>
  </si>
  <si>
    <t>Documentation</t>
  </si>
  <si>
    <t>Onsite Activities</t>
  </si>
  <si>
    <t>Exits</t>
  </si>
  <si>
    <t xml:space="preserve">Employment </t>
  </si>
  <si>
    <t>Additional Services</t>
  </si>
  <si>
    <t>Programs</t>
  </si>
  <si>
    <t>Unduplicated Clients</t>
  </si>
  <si>
    <t>Male</t>
  </si>
  <si>
    <t>Female</t>
  </si>
  <si>
    <t>Other</t>
  </si>
  <si>
    <t>Heterosexual</t>
  </si>
  <si>
    <t>Homoesexual</t>
  </si>
  <si>
    <t>Bisexual</t>
  </si>
  <si>
    <t>Questioning/Unsure</t>
  </si>
  <si>
    <t>No Answer/ Prefer not to answer</t>
  </si>
  <si>
    <t>18-24</t>
  </si>
  <si>
    <t>25-34</t>
  </si>
  <si>
    <t>35-44</t>
  </si>
  <si>
    <t>45-54</t>
  </si>
  <si>
    <t>55-61</t>
  </si>
  <si>
    <t>61+</t>
  </si>
  <si>
    <t>Asian</t>
  </si>
  <si>
    <t>Black or African American</t>
  </si>
  <si>
    <t>Hispanic or Latin X</t>
  </si>
  <si>
    <t>White/Caucasion</t>
  </si>
  <si>
    <t>Native Indegenous</t>
  </si>
  <si>
    <t>Pacific Islander</t>
  </si>
  <si>
    <t>Multi-Racial</t>
  </si>
  <si>
    <t>Unknown/Prefer not to answer</t>
  </si>
  <si>
    <t>No Answer</t>
  </si>
  <si>
    <t>Yes</t>
  </si>
  <si>
    <t>No</t>
  </si>
  <si>
    <t>Nightly Beds</t>
  </si>
  <si>
    <t>UHA Submitted</t>
  </si>
  <si>
    <t>UHA Certified</t>
  </si>
  <si>
    <t>People Housed</t>
  </si>
  <si>
    <t>Medical (under review)</t>
  </si>
  <si>
    <t>DMV Visits</t>
  </si>
  <si>
    <t>SS Cards Obtained</t>
  </si>
  <si>
    <t>IDs Obtained</t>
  </si>
  <si>
    <t>Wellness Checks</t>
  </si>
  <si>
    <t>Succesful Exits</t>
  </si>
  <si>
    <t>Employment
(Interviews)</t>
  </si>
  <si>
    <t>Employment (Employed)</t>
  </si>
  <si>
    <t>Ted's Place</t>
  </si>
  <si>
    <t>Hondo</t>
  </si>
  <si>
    <t>Pathway Home</t>
  </si>
  <si>
    <t>Midvale</t>
  </si>
  <si>
    <t>A2C</t>
  </si>
  <si>
    <t>ICMS</t>
  </si>
  <si>
    <t>Total</t>
  </si>
  <si>
    <t>62+</t>
  </si>
  <si>
    <t>People Receiving Medical Care (duplicated)</t>
  </si>
  <si>
    <t>Medi-cal(Under Review)</t>
  </si>
  <si>
    <t xml:space="preserve">DMV Visits </t>
  </si>
  <si>
    <t>Pacifi</t>
  </si>
  <si>
    <r>
      <rPr>
        <b/>
        <sz val="10"/>
        <color rgb="FF000000"/>
        <rFont val="Aptos Narrow"/>
        <family val="2"/>
      </rPr>
      <t>Mental Health Services</t>
    </r>
    <r>
      <rPr>
        <sz val="10"/>
        <color rgb="FF000000"/>
        <rFont val="Aptos Narrow"/>
        <family val="2"/>
      </rPr>
      <t xml:space="preserve">  conducted at First Day (duplicated)</t>
    </r>
  </si>
  <si>
    <t xml:space="preserve">Mental Health Services  </t>
  </si>
  <si>
    <t>Client Engagement</t>
  </si>
  <si>
    <t>UHA' s Submitted</t>
  </si>
  <si>
    <t>Medical Services Provided by First day</t>
  </si>
  <si>
    <t>People Currently Enrolled into Medi-Cal</t>
  </si>
  <si>
    <t>Clients Newly Enrolledinto MEdi-Cal</t>
  </si>
  <si>
    <t>Clients Enrolled into Public Benefits (GR, SSI/SSDI, Calfresh,etc..)</t>
  </si>
  <si>
    <t>Transportation Provided (All rides provided, including medical and dmv, also uber rides)</t>
  </si>
  <si>
    <t>Transportation Provided for Medical purposes</t>
  </si>
  <si>
    <t>Transporation Provided for the DMV</t>
  </si>
  <si>
    <t>Succesfful Transfer resulting in client not being homeless</t>
  </si>
  <si>
    <t>Overall Exits</t>
  </si>
  <si>
    <t>Resumes Created</t>
  </si>
  <si>
    <t xml:space="preserve">
Interviews Attended</t>
  </si>
  <si>
    <t>Employment Gained</t>
  </si>
  <si>
    <t>Hygiene Kits Provided</t>
  </si>
  <si>
    <t>ID Vouchers Provided</t>
  </si>
  <si>
    <t># of Participants engaging in activities (Duplicated)</t>
  </si>
  <si>
    <t># of Events and Activities this month</t>
  </si>
  <si>
    <t>/</t>
  </si>
  <si>
    <t>Volunteering</t>
  </si>
  <si>
    <t>Clients Newly Enrolled into MEdi-Cal</t>
  </si>
  <si>
    <t>Number of volunteers participating (If Applicable)</t>
  </si>
  <si>
    <t>Overall Volunteer Hours(If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</si>
</sst>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rgb="FF000000"/>
      <name val="Aptos Narrow"/>
      <family val="2"/>
    </font>
    <font>
      <sz val="10"/>
      <color rgb="FF00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0" xfId="0" applyFill="1"/>
    <xf numFmtId="0" fontId="3" fillId="0" borderId="0" xfId="0" applyFont="1"/>
    <xf numFmtId="0" fontId="0" fillId="3" borderId="0" xfId="0" applyFill="1" applyAlignment="1">
      <alignment horizontal="center"/>
    </xf>
    <xf numFmtId="0" fontId="0" fillId="0" borderId="1" xfId="0" applyBorder="1"/>
    <xf numFmtId="0" fontId="0" fillId="2" borderId="3" xfId="0" applyFill="1" applyBorder="1"/>
    <xf numFmtId="0" fontId="0" fillId="0" borderId="4" xfId="0" applyBorder="1"/>
    <xf numFmtId="0" fontId="0" fillId="2" borderId="4" xfId="0" applyFill="1" applyBorder="1"/>
    <xf numFmtId="0" fontId="0" fillId="0" borderId="5" xfId="0" applyBorder="1"/>
    <xf numFmtId="0" fontId="0" fillId="4" borderId="0" xfId="0" applyFill="1"/>
    <xf numFmtId="0" fontId="2" fillId="0" borderId="1" xfId="0" applyFont="1" applyBorder="1" applyAlignment="1">
      <alignment vertical="center" textRotation="45" wrapText="1"/>
    </xf>
    <xf numFmtId="0" fontId="2" fillId="0" borderId="1" xfId="0" applyFont="1" applyBorder="1" applyAlignment="1">
      <alignment vertical="center" textRotation="45"/>
    </xf>
    <xf numFmtId="0" fontId="1" fillId="0" borderId="1" xfId="0" applyFont="1" applyBorder="1" applyAlignment="1">
      <alignment vertical="center" textRotation="45" wrapText="1"/>
    </xf>
    <xf numFmtId="0" fontId="0" fillId="2" borderId="0" xfId="0" applyFill="1" applyAlignment="1">
      <alignment horizontal="center"/>
    </xf>
    <xf numFmtId="0" fontId="0" fillId="0" borderId="6" xfId="0" applyBorder="1"/>
    <xf numFmtId="0" fontId="0" fillId="0" borderId="0" xfId="0" applyAlignment="1">
      <alignment wrapText="1"/>
    </xf>
    <xf numFmtId="0" fontId="2" fillId="0" borderId="0" xfId="0" applyFont="1" applyAlignment="1">
      <alignment vertical="center" textRotation="45" wrapText="1"/>
    </xf>
    <xf numFmtId="0" fontId="0" fillId="2" borderId="7" xfId="0" applyFill="1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0" borderId="10" xfId="0" applyBorder="1"/>
    <xf numFmtId="0" fontId="0" fillId="5" borderId="0" xfId="0" applyFill="1"/>
    <xf numFmtId="0" fontId="4" fillId="2" borderId="0" xfId="0" applyFont="1" applyFill="1"/>
    <xf numFmtId="0" fontId="4" fillId="0" borderId="0" xfId="0" applyFont="1"/>
    <xf numFmtId="0" fontId="2" fillId="5" borderId="1" xfId="0" applyFont="1" applyFill="1" applyBorder="1" applyAlignment="1">
      <alignment vertical="center" textRotation="45" wrapText="1"/>
    </xf>
    <xf numFmtId="0" fontId="0" fillId="5" borderId="1" xfId="0" applyFill="1" applyBorder="1"/>
    <xf numFmtId="0" fontId="4" fillId="5" borderId="0" xfId="0" applyFont="1" applyFill="1"/>
    <xf numFmtId="0" fontId="6" fillId="0" borderId="0" xfId="0" applyFont="1" applyAlignment="1">
      <alignment vertical="center" textRotation="45" wrapText="1"/>
    </xf>
    <xf numFmtId="0" fontId="2" fillId="4" borderId="1" xfId="0" applyFont="1" applyFill="1" applyBorder="1" applyAlignment="1">
      <alignment vertical="center" textRotation="45" wrapText="1"/>
    </xf>
    <xf numFmtId="0" fontId="1" fillId="0" borderId="6" xfId="0" applyFont="1" applyBorder="1" applyAlignment="1">
      <alignment vertical="center" textRotation="45" wrapText="1"/>
    </xf>
    <xf numFmtId="0" fontId="2" fillId="0" borderId="1" xfId="0" applyFont="1" applyBorder="1" applyAlignment="1">
      <alignment horizontal="center" vertical="center" textRotation="45" wrapText="1"/>
    </xf>
    <xf numFmtId="0" fontId="0" fillId="2" borderId="1" xfId="0" applyFill="1" applyBorder="1"/>
    <xf numFmtId="0" fontId="2" fillId="0" borderId="11" xfId="0" applyFont="1" applyBorder="1" applyAlignment="1">
      <alignment vertical="center" textRotation="45" wrapText="1"/>
    </xf>
    <xf numFmtId="0" fontId="2" fillId="0" borderId="11" xfId="0" applyFont="1" applyBorder="1" applyAlignment="1">
      <alignment vertical="center" textRotation="45"/>
    </xf>
    <xf numFmtId="0" fontId="2" fillId="0" borderId="7" xfId="0" applyFont="1" applyBorder="1" applyAlignment="1">
      <alignment vertical="center" textRotation="45" wrapText="1"/>
    </xf>
    <xf numFmtId="0" fontId="6" fillId="0" borderId="7" xfId="0" applyFont="1" applyBorder="1" applyAlignment="1">
      <alignment vertical="center" textRotation="45" wrapText="1"/>
    </xf>
    <xf numFmtId="0" fontId="1" fillId="0" borderId="11" xfId="0" applyFont="1" applyBorder="1" applyAlignment="1">
      <alignment vertical="center" textRotation="45" wrapText="1"/>
    </xf>
    <xf numFmtId="0" fontId="0" fillId="0" borderId="11" xfId="0" applyBorder="1"/>
    <xf numFmtId="0" fontId="1" fillId="0" borderId="12" xfId="0" applyFont="1" applyBorder="1" applyAlignment="1">
      <alignment vertical="center" textRotation="45" wrapText="1"/>
    </xf>
    <xf numFmtId="0" fontId="0" fillId="2" borderId="13" xfId="0" applyFill="1" applyBorder="1"/>
    <xf numFmtId="0" fontId="0" fillId="0" borderId="13" xfId="0" applyBorder="1"/>
    <xf numFmtId="0" fontId="0" fillId="0" borderId="14" xfId="0" applyBorder="1"/>
    <xf numFmtId="0" fontId="0" fillId="2" borderId="0" xfId="0" applyFill="1" applyAlignment="1">
      <alignment horizontal="right"/>
    </xf>
    <xf numFmtId="0" fontId="0" fillId="2" borderId="15" xfId="0" applyFill="1" applyBorder="1"/>
    <xf numFmtId="0" fontId="2" fillId="0" borderId="11" xfId="0" applyFont="1" applyBorder="1" applyAlignment="1">
      <alignment horizontal="center" vertical="center" textRotation="45" wrapText="1"/>
    </xf>
    <xf numFmtId="0" fontId="2" fillId="0" borderId="1" xfId="0" applyFont="1" applyBorder="1" applyAlignment="1">
      <alignment horizontal="center" vertical="center" textRotation="45"/>
    </xf>
    <xf numFmtId="0" fontId="2" fillId="0" borderId="11" xfId="0" applyFont="1" applyBorder="1" applyAlignment="1">
      <alignment horizontal="center" vertical="center" textRotation="45"/>
    </xf>
    <xf numFmtId="0" fontId="2" fillId="4" borderId="1" xfId="0" applyFont="1" applyFill="1" applyBorder="1" applyAlignment="1">
      <alignment horizontal="center" vertical="center" textRotation="45" wrapText="1"/>
    </xf>
    <xf numFmtId="0" fontId="2" fillId="0" borderId="7" xfId="0" applyFont="1" applyBorder="1" applyAlignment="1">
      <alignment horizontal="center" vertical="center" textRotation="45" wrapText="1"/>
    </xf>
    <xf numFmtId="0" fontId="6" fillId="0" borderId="7" xfId="0" applyFont="1" applyBorder="1" applyAlignment="1">
      <alignment horizontal="center" vertical="center" textRotation="45" wrapText="1"/>
    </xf>
    <xf numFmtId="0" fontId="1" fillId="0" borderId="6" xfId="0" applyFont="1" applyBorder="1" applyAlignment="1">
      <alignment horizontal="center" vertical="center" textRotation="45" wrapText="1"/>
    </xf>
    <xf numFmtId="0" fontId="1" fillId="0" borderId="1" xfId="0" applyFont="1" applyBorder="1" applyAlignment="1">
      <alignment horizontal="center" vertical="center" textRotation="45" wrapText="1"/>
    </xf>
    <xf numFmtId="0" fontId="1" fillId="0" borderId="12" xfId="0" applyFont="1" applyBorder="1" applyAlignment="1">
      <alignment horizontal="center" vertical="center" textRotation="45" wrapText="1"/>
    </xf>
    <xf numFmtId="0" fontId="0" fillId="0" borderId="0" xfId="0" applyAlignment="1">
      <alignment horizontal="center"/>
    </xf>
    <xf numFmtId="0" fontId="0" fillId="4" borderId="13" xfId="0" applyFill="1" applyBorder="1"/>
    <xf numFmtId="3" fontId="0" fillId="0" borderId="0" xfId="0" applyNumberFormat="1"/>
    <xf numFmtId="0" fontId="0" fillId="3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6EB3D-AAE3-41D6-B981-CC7418D8B214}">
  <dimension ref="A1:B29"/>
  <sheetViews>
    <sheetView workbookViewId="0">
      <selection activeCell="F9" sqref="F9"/>
    </sheetView>
  </sheetViews>
  <sheetFormatPr defaultRowHeight="14.25"/>
  <cols>
    <col min="1" max="2" width="36.5703125" bestFit="1" customWidth="1"/>
  </cols>
  <sheetData>
    <row r="1" spans="1:2">
      <c r="A1" s="14" t="s">
        <v>0</v>
      </c>
      <c r="B1" s="14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5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 ht="28.5">
      <c r="A6" t="s">
        <v>10</v>
      </c>
      <c r="B6" s="15" t="s">
        <v>11</v>
      </c>
    </row>
    <row r="7" spans="1:2">
      <c r="A7" t="s">
        <v>12</v>
      </c>
      <c r="B7" t="s">
        <v>13</v>
      </c>
    </row>
    <row r="8" spans="1:2" ht="17.25" customHeight="1">
      <c r="A8" t="s">
        <v>14</v>
      </c>
      <c r="B8" s="15" t="s">
        <v>15</v>
      </c>
    </row>
    <row r="9" spans="1:2" ht="42.75">
      <c r="A9" t="s">
        <v>16</v>
      </c>
      <c r="B9" s="15" t="s">
        <v>17</v>
      </c>
    </row>
    <row r="10" spans="1:2">
      <c r="A10" s="15" t="s">
        <v>18</v>
      </c>
    </row>
    <row r="12" spans="1:2">
      <c r="A12" t="s">
        <v>19</v>
      </c>
      <c r="B12" t="s">
        <v>20</v>
      </c>
    </row>
    <row r="13" spans="1:2" ht="28.5">
      <c r="A13" t="s">
        <v>21</v>
      </c>
      <c r="B13" s="15" t="s">
        <v>22</v>
      </c>
    </row>
    <row r="14" spans="1:2" ht="42.75">
      <c r="A14" t="s">
        <v>23</v>
      </c>
      <c r="B14" s="15" t="s">
        <v>24</v>
      </c>
    </row>
    <row r="15" spans="1:2" ht="28.5">
      <c r="A15" t="s">
        <v>25</v>
      </c>
      <c r="B15" s="15" t="s">
        <v>26</v>
      </c>
    </row>
    <row r="16" spans="1:2" ht="42.75">
      <c r="A16" t="s">
        <v>27</v>
      </c>
      <c r="B16" s="15" t="s">
        <v>28</v>
      </c>
    </row>
    <row r="17" spans="1:2" ht="42.75">
      <c r="A17" t="s">
        <v>29</v>
      </c>
      <c r="B17" s="15" t="s">
        <v>30</v>
      </c>
    </row>
    <row r="18" spans="1:2" ht="28.5">
      <c r="A18" t="s">
        <v>31</v>
      </c>
      <c r="B18" s="15" t="s">
        <v>32</v>
      </c>
    </row>
    <row r="19" spans="1:2">
      <c r="A19" t="s">
        <v>33</v>
      </c>
      <c r="B19" s="15" t="s">
        <v>34</v>
      </c>
    </row>
    <row r="20" spans="1:2" ht="42.75">
      <c r="A20" t="s">
        <v>35</v>
      </c>
      <c r="B20" s="15" t="s">
        <v>36</v>
      </c>
    </row>
    <row r="21" spans="1:2" ht="42.75">
      <c r="A21" t="s">
        <v>37</v>
      </c>
      <c r="B21" s="15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 ht="42.75">
      <c r="A24" t="s">
        <v>43</v>
      </c>
      <c r="B24" s="15" t="s">
        <v>44</v>
      </c>
    </row>
    <row r="25" spans="1:2" ht="42.75">
      <c r="A25" t="s">
        <v>45</v>
      </c>
      <c r="B25" s="15" t="s">
        <v>46</v>
      </c>
    </row>
    <row r="26" spans="1:2" ht="71.25">
      <c r="A26" t="s">
        <v>47</v>
      </c>
      <c r="B26" s="15" t="s">
        <v>48</v>
      </c>
    </row>
    <row r="27" spans="1:2" ht="28.5">
      <c r="A27" t="s">
        <v>49</v>
      </c>
      <c r="B27" s="15" t="s">
        <v>50</v>
      </c>
    </row>
    <row r="28" spans="1:2" ht="57">
      <c r="A28" t="s">
        <v>51</v>
      </c>
      <c r="B28" s="15" t="s">
        <v>52</v>
      </c>
    </row>
    <row r="29" spans="1:2" ht="114">
      <c r="A29" s="37" t="s">
        <v>53</v>
      </c>
      <c r="B29" s="1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DF9E7-278E-462D-9841-686B4A8361B6}">
  <dimension ref="A1:BX17"/>
  <sheetViews>
    <sheetView zoomScale="80" zoomScaleNormal="80" workbookViewId="0">
      <pane xSplit="1" topLeftCell="B1" activePane="topRight" state="frozen"/>
      <selection pane="topRight"/>
    </sheetView>
  </sheetViews>
  <sheetFormatPr defaultRowHeight="15" customHeight="1"/>
  <cols>
    <col min="1" max="1" width="16.5703125" customWidth="1"/>
    <col min="2" max="2" width="14.5703125" customWidth="1"/>
    <col min="3" max="3" width="7.85546875" customWidth="1"/>
    <col min="4" max="4" width="9.140625" customWidth="1"/>
    <col min="5" max="5" width="8.42578125" customWidth="1"/>
    <col min="6" max="6" width="10.85546875" customWidth="1"/>
    <col min="7" max="7" width="12.42578125" customWidth="1"/>
    <col min="8" max="8" width="8" customWidth="1"/>
    <col min="9" max="9" width="13" customWidth="1"/>
    <col min="10" max="10" width="7" customWidth="1"/>
    <col min="11" max="11" width="12" customWidth="1"/>
    <col min="12" max="12" width="7.140625" customWidth="1"/>
    <col min="13" max="13" width="7.28515625" customWidth="1"/>
    <col min="14" max="15" width="7.5703125" customWidth="1"/>
    <col min="16" max="17" width="7.85546875" customWidth="1"/>
    <col min="18" max="18" width="7.140625" customWidth="1"/>
    <col min="19" max="19" width="11.7109375" customWidth="1"/>
    <col min="20" max="20" width="8" customWidth="1"/>
    <col min="21" max="21" width="7.85546875" customWidth="1"/>
    <col min="22" max="22" width="6.42578125" customWidth="1"/>
    <col min="23" max="23" width="7.140625" customWidth="1"/>
    <col min="24" max="24" width="7.42578125" customWidth="1"/>
    <col min="25" max="25" width="12" customWidth="1"/>
    <col min="26" max="26" width="8.140625" bestFit="1" customWidth="1"/>
    <col min="27" max="27" width="6.7109375" customWidth="1"/>
    <col min="28" max="28" width="7.140625" customWidth="1"/>
    <col min="29" max="29" width="9.5703125" customWidth="1"/>
    <col min="30" max="30" width="9.85546875" customWidth="1"/>
    <col min="31" max="31" width="13.5703125" customWidth="1"/>
    <col min="32" max="32" width="10.140625" customWidth="1"/>
    <col min="33" max="33" width="11" customWidth="1"/>
    <col min="34" max="34" width="13.7109375" customWidth="1"/>
    <col min="35" max="35" width="15" style="22" customWidth="1"/>
    <col min="36" max="36" width="12.7109375" customWidth="1"/>
    <col min="37" max="37" width="7.140625" customWidth="1"/>
    <col min="38" max="38" width="13" bestFit="1" customWidth="1"/>
    <col min="39" max="39" width="9.85546875" customWidth="1"/>
    <col min="40" max="40" width="12.140625" customWidth="1"/>
    <col min="41" max="42" width="11.7109375" customWidth="1"/>
    <col min="43" max="43" width="13.28515625" customWidth="1"/>
    <col min="44" max="44" width="15.140625" customWidth="1"/>
    <col min="45" max="45" width="16.28515625" customWidth="1"/>
    <col min="46" max="46" width="12.85546875" customWidth="1"/>
    <col min="47" max="47" width="11.42578125" customWidth="1"/>
    <col min="48" max="48" width="11.28515625" customWidth="1"/>
  </cols>
  <sheetData>
    <row r="1" spans="1:76" ht="13.5" customHeight="1">
      <c r="C1" s="59" t="s">
        <v>4</v>
      </c>
      <c r="D1" s="59"/>
      <c r="E1" s="59"/>
      <c r="F1" s="57" t="s">
        <v>55</v>
      </c>
      <c r="G1" s="57"/>
      <c r="H1" s="57"/>
      <c r="I1" s="57"/>
      <c r="J1" s="57"/>
      <c r="K1" s="3"/>
      <c r="L1" s="58" t="s">
        <v>8</v>
      </c>
      <c r="M1" s="58"/>
      <c r="N1" s="58"/>
      <c r="O1" s="58"/>
      <c r="P1" s="58"/>
      <c r="Q1" s="13"/>
      <c r="R1" s="60" t="s">
        <v>56</v>
      </c>
      <c r="S1" s="60"/>
      <c r="T1" s="60"/>
      <c r="U1" s="60"/>
      <c r="V1" s="60"/>
      <c r="W1" s="60"/>
      <c r="X1" s="60"/>
      <c r="Y1" s="60"/>
      <c r="Z1" s="60"/>
      <c r="AA1" s="59" t="s">
        <v>12</v>
      </c>
      <c r="AB1" s="59"/>
      <c r="AE1" s="59" t="s">
        <v>57</v>
      </c>
      <c r="AF1" s="59"/>
      <c r="AH1" s="57" t="s">
        <v>58</v>
      </c>
      <c r="AI1" s="57"/>
      <c r="AJ1" s="57"/>
      <c r="AK1" s="9"/>
      <c r="AL1" s="59" t="s">
        <v>59</v>
      </c>
      <c r="AM1" s="59"/>
      <c r="AN1" t="s">
        <v>60</v>
      </c>
      <c r="AP1" s="57" t="s">
        <v>61</v>
      </c>
      <c r="AQ1" s="57"/>
      <c r="AR1" s="59" t="s">
        <v>62</v>
      </c>
      <c r="AS1" s="59"/>
      <c r="AT1" s="59"/>
      <c r="AU1" s="57" t="s">
        <v>63</v>
      </c>
      <c r="AV1" s="57"/>
    </row>
    <row r="2" spans="1:76" s="12" customFormat="1" ht="75.75" customHeight="1">
      <c r="A2" s="10" t="s">
        <v>64</v>
      </c>
      <c r="B2" s="10" t="s">
        <v>65</v>
      </c>
      <c r="C2" s="10" t="s">
        <v>66</v>
      </c>
      <c r="D2" s="10" t="s">
        <v>67</v>
      </c>
      <c r="E2" s="10" t="s">
        <v>68</v>
      </c>
      <c r="F2" s="10" t="s">
        <v>69</v>
      </c>
      <c r="G2" s="10" t="s">
        <v>70</v>
      </c>
      <c r="H2" s="10" t="s">
        <v>71</v>
      </c>
      <c r="I2" s="10" t="s">
        <v>72</v>
      </c>
      <c r="J2" s="10" t="s">
        <v>68</v>
      </c>
      <c r="K2" s="10" t="s">
        <v>73</v>
      </c>
      <c r="L2" s="10" t="s">
        <v>74</v>
      </c>
      <c r="M2" s="10" t="s">
        <v>75</v>
      </c>
      <c r="N2" s="10" t="s">
        <v>76</v>
      </c>
      <c r="O2" s="10" t="s">
        <v>77</v>
      </c>
      <c r="P2" s="10" t="s">
        <v>78</v>
      </c>
      <c r="Q2" s="10" t="s">
        <v>79</v>
      </c>
      <c r="R2" s="11" t="s">
        <v>80</v>
      </c>
      <c r="S2" s="10" t="s">
        <v>81</v>
      </c>
      <c r="T2" s="11" t="s">
        <v>82</v>
      </c>
      <c r="U2" s="11" t="s">
        <v>83</v>
      </c>
      <c r="V2" s="11" t="s">
        <v>84</v>
      </c>
      <c r="W2" s="11" t="s">
        <v>85</v>
      </c>
      <c r="X2" s="11" t="s">
        <v>86</v>
      </c>
      <c r="Y2" s="10" t="s">
        <v>87</v>
      </c>
      <c r="Z2" s="11" t="s">
        <v>88</v>
      </c>
      <c r="AA2" s="11" t="s">
        <v>89</v>
      </c>
      <c r="AB2" s="11" t="s">
        <v>90</v>
      </c>
      <c r="AC2" s="10" t="s">
        <v>14</v>
      </c>
      <c r="AD2" s="10" t="s">
        <v>91</v>
      </c>
      <c r="AE2" s="10" t="s">
        <v>92</v>
      </c>
      <c r="AF2" s="10" t="s">
        <v>93</v>
      </c>
      <c r="AG2" s="10" t="s">
        <v>94</v>
      </c>
      <c r="AH2" s="10" t="s">
        <v>21</v>
      </c>
      <c r="AI2" s="25" t="s">
        <v>95</v>
      </c>
      <c r="AJ2" s="10" t="s">
        <v>23</v>
      </c>
      <c r="AK2" s="10" t="s">
        <v>96</v>
      </c>
      <c r="AL2" s="10" t="s">
        <v>97</v>
      </c>
      <c r="AM2" s="10" t="s">
        <v>98</v>
      </c>
      <c r="AN2" s="10" t="s">
        <v>99</v>
      </c>
      <c r="AO2" s="10" t="s">
        <v>33</v>
      </c>
      <c r="AP2" s="10" t="s">
        <v>100</v>
      </c>
      <c r="AQ2" s="10" t="s">
        <v>37</v>
      </c>
      <c r="AR2" s="10" t="s">
        <v>39</v>
      </c>
      <c r="AS2" s="10" t="s">
        <v>101</v>
      </c>
      <c r="AT2" s="10" t="s">
        <v>102</v>
      </c>
      <c r="AU2" s="10" t="s">
        <v>45</v>
      </c>
      <c r="AV2" s="10" t="s">
        <v>47</v>
      </c>
    </row>
    <row r="3" spans="1:76" s="1" customFormat="1" ht="14.25">
      <c r="A3" s="5" t="s">
        <v>103</v>
      </c>
      <c r="B3" s="1">
        <v>37</v>
      </c>
      <c r="C3" s="1">
        <v>26</v>
      </c>
      <c r="D3" s="1">
        <v>11</v>
      </c>
      <c r="E3" s="1">
        <v>0</v>
      </c>
      <c r="F3" s="1">
        <v>35</v>
      </c>
      <c r="G3" s="1">
        <v>1</v>
      </c>
      <c r="H3" s="1">
        <v>0</v>
      </c>
      <c r="I3" s="1">
        <v>0</v>
      </c>
      <c r="J3" s="1">
        <v>0</v>
      </c>
      <c r="K3" s="1">
        <v>1</v>
      </c>
      <c r="L3" s="1">
        <v>1</v>
      </c>
      <c r="M3" s="1">
        <v>6</v>
      </c>
      <c r="N3" s="1">
        <v>8</v>
      </c>
      <c r="O3" s="1">
        <v>6</v>
      </c>
      <c r="P3" s="1">
        <v>7</v>
      </c>
      <c r="Q3" s="1">
        <v>9</v>
      </c>
      <c r="R3" s="1">
        <v>3</v>
      </c>
      <c r="S3" s="1">
        <v>2</v>
      </c>
      <c r="T3" s="1">
        <v>7</v>
      </c>
      <c r="U3" s="1">
        <v>8</v>
      </c>
      <c r="V3" s="1">
        <v>0</v>
      </c>
      <c r="W3" s="1">
        <v>0</v>
      </c>
      <c r="X3" s="1">
        <v>14</v>
      </c>
      <c r="Y3" s="1">
        <v>2</v>
      </c>
      <c r="Z3" s="1">
        <v>1</v>
      </c>
      <c r="AA3" s="1">
        <v>1</v>
      </c>
      <c r="AB3" s="1">
        <v>36</v>
      </c>
      <c r="AC3" s="1">
        <v>3162</v>
      </c>
      <c r="AD3" s="1">
        <v>943</v>
      </c>
      <c r="AE3" s="1">
        <v>0</v>
      </c>
      <c r="AF3" s="1">
        <v>0</v>
      </c>
      <c r="AG3" s="1">
        <v>3</v>
      </c>
      <c r="AH3" s="1">
        <v>7</v>
      </c>
      <c r="AI3" s="22">
        <v>0</v>
      </c>
      <c r="AJ3" s="1">
        <v>0</v>
      </c>
      <c r="AK3" s="1">
        <v>0</v>
      </c>
      <c r="AL3" s="1">
        <v>2</v>
      </c>
      <c r="AM3" s="1">
        <v>0</v>
      </c>
      <c r="AN3" s="1">
        <v>720</v>
      </c>
      <c r="AO3" s="1">
        <v>136</v>
      </c>
      <c r="AP3" s="1">
        <v>3</v>
      </c>
      <c r="AQ3" s="1">
        <v>2</v>
      </c>
      <c r="AR3" s="1">
        <v>0</v>
      </c>
      <c r="AS3" s="1">
        <v>0</v>
      </c>
      <c r="AT3" s="1">
        <v>0</v>
      </c>
      <c r="AU3" s="1">
        <v>0</v>
      </c>
      <c r="AV3" s="5">
        <v>0</v>
      </c>
    </row>
    <row r="4" spans="1:76" ht="14.25">
      <c r="A4" s="6" t="s">
        <v>104</v>
      </c>
      <c r="B4">
        <v>122</v>
      </c>
      <c r="C4">
        <v>68</v>
      </c>
      <c r="D4">
        <v>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4</v>
      </c>
      <c r="N4">
        <v>14</v>
      </c>
      <c r="O4">
        <v>33</v>
      </c>
      <c r="P4">
        <v>41</v>
      </c>
      <c r="Q4">
        <v>29</v>
      </c>
      <c r="R4">
        <v>6</v>
      </c>
      <c r="S4">
        <v>26</v>
      </c>
      <c r="T4">
        <v>21</v>
      </c>
      <c r="U4">
        <v>33</v>
      </c>
      <c r="V4">
        <v>0</v>
      </c>
      <c r="W4">
        <v>0</v>
      </c>
      <c r="Y4">
        <v>0</v>
      </c>
      <c r="Z4">
        <v>0</v>
      </c>
      <c r="AA4">
        <v>0</v>
      </c>
      <c r="AB4">
        <v>0</v>
      </c>
      <c r="AC4">
        <v>7020</v>
      </c>
      <c r="AD4">
        <v>1793</v>
      </c>
      <c r="AE4">
        <v>0</v>
      </c>
      <c r="AF4">
        <v>0</v>
      </c>
      <c r="AG4">
        <v>0</v>
      </c>
      <c r="AH4">
        <v>200</v>
      </c>
      <c r="AI4" s="22">
        <v>55</v>
      </c>
      <c r="AJ4">
        <v>11</v>
      </c>
      <c r="AK4">
        <v>8</v>
      </c>
      <c r="AL4">
        <v>0</v>
      </c>
      <c r="AM4">
        <v>0</v>
      </c>
      <c r="AN4">
        <v>9360</v>
      </c>
      <c r="AO4">
        <v>1050</v>
      </c>
      <c r="AP4">
        <v>5</v>
      </c>
      <c r="AQ4">
        <v>3</v>
      </c>
      <c r="AR4">
        <v>2</v>
      </c>
      <c r="AS4">
        <v>0</v>
      </c>
      <c r="AT4">
        <v>5</v>
      </c>
      <c r="AU4">
        <v>0</v>
      </c>
      <c r="AV4" s="6">
        <v>4</v>
      </c>
    </row>
    <row r="5" spans="1:76" s="1" customFormat="1" ht="14.25">
      <c r="A5" s="7" t="s">
        <v>105</v>
      </c>
      <c r="B5" s="1">
        <v>108</v>
      </c>
      <c r="C5" s="1">
        <v>62</v>
      </c>
      <c r="D5" s="1">
        <v>46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2</v>
      </c>
      <c r="M5" s="1">
        <v>22</v>
      </c>
      <c r="N5" s="1">
        <v>34</v>
      </c>
      <c r="O5" s="1">
        <v>35</v>
      </c>
      <c r="P5" s="1">
        <v>15</v>
      </c>
      <c r="Q5" s="1">
        <v>3</v>
      </c>
      <c r="R5" s="1">
        <v>0</v>
      </c>
      <c r="S5" s="1">
        <v>6</v>
      </c>
      <c r="T5" s="1">
        <v>24</v>
      </c>
      <c r="U5" s="1">
        <v>24</v>
      </c>
      <c r="V5" s="1">
        <v>3</v>
      </c>
      <c r="W5" s="1">
        <v>4</v>
      </c>
      <c r="X5" s="1">
        <v>37</v>
      </c>
      <c r="Y5" s="1">
        <v>3</v>
      </c>
      <c r="Z5" s="1">
        <v>7</v>
      </c>
      <c r="AC5" s="1">
        <v>9990</v>
      </c>
      <c r="AD5" s="1">
        <v>3330</v>
      </c>
      <c r="AE5" s="1">
        <v>3</v>
      </c>
      <c r="AF5" s="1">
        <v>1</v>
      </c>
      <c r="AG5" s="1">
        <v>1</v>
      </c>
      <c r="AH5" s="1">
        <v>200</v>
      </c>
      <c r="AI5" s="22">
        <v>46</v>
      </c>
      <c r="AJ5" s="1">
        <v>46</v>
      </c>
      <c r="AK5" s="1">
        <v>0</v>
      </c>
      <c r="AL5" s="1">
        <v>2</v>
      </c>
      <c r="AM5" s="1">
        <v>2</v>
      </c>
      <c r="AN5" s="1">
        <v>11820</v>
      </c>
      <c r="AO5" s="1">
        <v>1050</v>
      </c>
      <c r="AP5" s="1">
        <v>1</v>
      </c>
      <c r="AQ5" s="1">
        <v>3</v>
      </c>
      <c r="AR5" s="1">
        <v>0</v>
      </c>
      <c r="AS5" s="1">
        <v>0</v>
      </c>
      <c r="AT5" s="1">
        <v>1</v>
      </c>
      <c r="AU5" s="1">
        <v>0</v>
      </c>
      <c r="AV5" s="7">
        <v>7</v>
      </c>
    </row>
    <row r="6" spans="1:76" ht="14.25">
      <c r="A6" s="6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s="22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s="6">
        <v>0</v>
      </c>
    </row>
    <row r="7" spans="1:76" s="1" customFormat="1" ht="14.25">
      <c r="A7" s="7" t="s">
        <v>107</v>
      </c>
      <c r="B7" s="1">
        <v>9</v>
      </c>
      <c r="C7" s="1">
        <v>4</v>
      </c>
      <c r="D7" s="1">
        <v>5</v>
      </c>
      <c r="E7" s="1">
        <v>0</v>
      </c>
      <c r="F7" s="1">
        <v>9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2</v>
      </c>
      <c r="T7" s="1">
        <v>5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9</v>
      </c>
      <c r="AA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19</v>
      </c>
      <c r="AH7" s="1">
        <v>0</v>
      </c>
      <c r="AI7" s="22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7">
        <v>0</v>
      </c>
    </row>
    <row r="8" spans="1:76" ht="14.25">
      <c r="A8" s="6" t="s">
        <v>108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26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8">
        <v>0</v>
      </c>
      <c r="BX8" s="2"/>
    </row>
    <row r="9" spans="1:76" s="24" customFormat="1" ht="14.25">
      <c r="A9" s="23" t="s">
        <v>109</v>
      </c>
      <c r="B9" s="24">
        <f>(SUM(B3:B8))</f>
        <v>276</v>
      </c>
      <c r="C9" s="24">
        <f>(SUM(C3:C8))</f>
        <v>160</v>
      </c>
      <c r="D9" s="24">
        <f t="shared" ref="D9:AV9" si="0">(SUM(D3:D8))</f>
        <v>116</v>
      </c>
      <c r="E9" s="24">
        <f t="shared" si="0"/>
        <v>0</v>
      </c>
      <c r="F9" s="24">
        <f t="shared" si="0"/>
        <v>44</v>
      </c>
      <c r="G9" s="24">
        <f t="shared" si="0"/>
        <v>1</v>
      </c>
      <c r="H9" s="24">
        <f t="shared" si="0"/>
        <v>0</v>
      </c>
      <c r="I9" s="24">
        <f t="shared" si="0"/>
        <v>0</v>
      </c>
      <c r="J9" s="24">
        <f t="shared" si="0"/>
        <v>1</v>
      </c>
      <c r="K9" s="24">
        <f t="shared" si="0"/>
        <v>1</v>
      </c>
      <c r="L9" s="24">
        <f t="shared" si="0"/>
        <v>4</v>
      </c>
      <c r="M9" s="24">
        <f t="shared" si="0"/>
        <v>32</v>
      </c>
      <c r="N9" s="24">
        <f t="shared" si="0"/>
        <v>56</v>
      </c>
      <c r="O9" s="24">
        <f t="shared" si="0"/>
        <v>74</v>
      </c>
      <c r="P9" s="24">
        <f t="shared" si="0"/>
        <v>63</v>
      </c>
      <c r="Q9" s="24">
        <f t="shared" si="0"/>
        <v>41</v>
      </c>
      <c r="R9" s="24">
        <f t="shared" si="0"/>
        <v>9</v>
      </c>
      <c r="S9" s="24">
        <f t="shared" si="0"/>
        <v>36</v>
      </c>
      <c r="T9" s="24">
        <f t="shared" si="0"/>
        <v>57</v>
      </c>
      <c r="U9" s="24">
        <f t="shared" si="0"/>
        <v>66</v>
      </c>
      <c r="V9" s="24">
        <f t="shared" si="0"/>
        <v>3</v>
      </c>
      <c r="W9" s="24">
        <f t="shared" si="0"/>
        <v>4</v>
      </c>
      <c r="X9" s="24">
        <f t="shared" si="0"/>
        <v>51</v>
      </c>
      <c r="Y9" s="24">
        <f t="shared" si="0"/>
        <v>5</v>
      </c>
      <c r="Z9" s="24">
        <f t="shared" si="0"/>
        <v>17</v>
      </c>
      <c r="AA9" s="24">
        <f t="shared" si="0"/>
        <v>1</v>
      </c>
      <c r="AB9" s="24">
        <f t="shared" si="0"/>
        <v>36</v>
      </c>
      <c r="AC9" s="24">
        <f t="shared" si="0"/>
        <v>20172</v>
      </c>
      <c r="AD9" s="24">
        <f t="shared" si="0"/>
        <v>6066</v>
      </c>
      <c r="AE9" s="24">
        <f t="shared" si="0"/>
        <v>3</v>
      </c>
      <c r="AF9" s="24">
        <f t="shared" si="0"/>
        <v>1</v>
      </c>
      <c r="AG9" s="24">
        <f t="shared" si="0"/>
        <v>23</v>
      </c>
      <c r="AH9" s="24">
        <f t="shared" si="0"/>
        <v>407</v>
      </c>
      <c r="AI9" s="27">
        <f t="shared" si="0"/>
        <v>101</v>
      </c>
      <c r="AJ9" s="24">
        <f t="shared" si="0"/>
        <v>57</v>
      </c>
      <c r="AK9" s="24">
        <f t="shared" si="0"/>
        <v>8</v>
      </c>
      <c r="AL9" s="24">
        <f t="shared" si="0"/>
        <v>4</v>
      </c>
      <c r="AM9" s="24">
        <f t="shared" si="0"/>
        <v>2</v>
      </c>
      <c r="AN9" s="24">
        <f t="shared" si="0"/>
        <v>21900</v>
      </c>
      <c r="AO9" s="24">
        <f t="shared" si="0"/>
        <v>2236</v>
      </c>
      <c r="AP9" s="24">
        <f t="shared" si="0"/>
        <v>9</v>
      </c>
      <c r="AQ9" s="24">
        <f t="shared" si="0"/>
        <v>8</v>
      </c>
      <c r="AR9" s="24">
        <f t="shared" si="0"/>
        <v>2</v>
      </c>
      <c r="AS9" s="24">
        <f t="shared" si="0"/>
        <v>0</v>
      </c>
      <c r="AT9" s="24">
        <f t="shared" si="0"/>
        <v>6</v>
      </c>
      <c r="AU9" s="24">
        <f t="shared" si="0"/>
        <v>0</v>
      </c>
      <c r="AV9" s="24">
        <f t="shared" si="0"/>
        <v>11</v>
      </c>
    </row>
    <row r="11" spans="1:76" ht="15" customHeight="1"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</row>
    <row r="12" spans="1:76" ht="15" customHeight="1"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H12" s="15"/>
      <c r="AJ12" s="15"/>
    </row>
    <row r="13" spans="1:76" ht="15" customHeight="1">
      <c r="AH13" s="15"/>
    </row>
    <row r="17" spans="34:34" ht="15" customHeight="1">
      <c r="AH17" s="15"/>
    </row>
  </sheetData>
  <mergeCells count="12">
    <mergeCell ref="C11:AB12"/>
    <mergeCell ref="C1:E1"/>
    <mergeCell ref="AL1:AM1"/>
    <mergeCell ref="AE1:AF1"/>
    <mergeCell ref="AP1:AQ1"/>
    <mergeCell ref="AU1:AV1"/>
    <mergeCell ref="L1:P1"/>
    <mergeCell ref="F1:J1"/>
    <mergeCell ref="AR1:AT1"/>
    <mergeCell ref="AH1:AJ1"/>
    <mergeCell ref="AA1:AB1"/>
    <mergeCell ref="R1:Z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A5B58-B847-4B79-B1CC-1E0940CADA75}">
  <dimension ref="A1:BX11"/>
  <sheetViews>
    <sheetView zoomScale="80" zoomScaleNormal="80" workbookViewId="0">
      <pane xSplit="2" topLeftCell="C1" activePane="topRight" state="frozen"/>
      <selection pane="topRight" activeCell="A7" sqref="A7"/>
    </sheetView>
  </sheetViews>
  <sheetFormatPr defaultRowHeight="15" customHeight="1"/>
  <cols>
    <col min="1" max="1" width="16.5703125" customWidth="1"/>
    <col min="2" max="2" width="14.5703125" customWidth="1"/>
    <col min="3" max="3" width="7.85546875" customWidth="1"/>
    <col min="4" max="4" width="9.140625" customWidth="1"/>
    <col min="5" max="5" width="8.42578125" customWidth="1"/>
    <col min="6" max="6" width="10.85546875" customWidth="1"/>
    <col min="7" max="7" width="12.42578125" customWidth="1"/>
    <col min="8" max="8" width="8" customWidth="1"/>
    <col min="9" max="9" width="16.5703125" customWidth="1"/>
    <col min="10" max="10" width="7" customWidth="1"/>
    <col min="11" max="11" width="12" customWidth="1"/>
    <col min="12" max="12" width="7.140625" customWidth="1"/>
    <col min="13" max="13" width="7.28515625" customWidth="1"/>
    <col min="14" max="15" width="7.5703125" customWidth="1"/>
    <col min="16" max="17" width="7.85546875" customWidth="1"/>
    <col min="18" max="18" width="7.140625" customWidth="1"/>
    <col min="19" max="19" width="11.7109375" customWidth="1"/>
    <col min="20" max="20" width="8" customWidth="1"/>
    <col min="21" max="21" width="7.85546875" customWidth="1"/>
    <col min="22" max="22" width="6.42578125" customWidth="1"/>
    <col min="23" max="23" width="7.140625" customWidth="1"/>
    <col min="24" max="24" width="7.42578125" customWidth="1"/>
    <col min="25" max="25" width="12" customWidth="1"/>
    <col min="26" max="26" width="8.140625" bestFit="1" customWidth="1"/>
    <col min="27" max="27" width="6.7109375" customWidth="1"/>
    <col min="28" max="28" width="7.140625" customWidth="1"/>
    <col min="29" max="29" width="9.5703125" customWidth="1"/>
    <col min="30" max="30" width="9.85546875" customWidth="1"/>
    <col min="31" max="31" width="13.5703125" customWidth="1"/>
    <col min="32" max="32" width="10.140625" customWidth="1"/>
    <col min="33" max="33" width="11" customWidth="1"/>
    <col min="34" max="34" width="18.42578125" customWidth="1"/>
    <col min="35" max="35" width="16.5703125" style="22" customWidth="1"/>
    <col min="36" max="36" width="12.7109375" customWidth="1"/>
    <col min="37" max="37" width="10" customWidth="1"/>
    <col min="38" max="38" width="13" bestFit="1" customWidth="1"/>
    <col min="39" max="39" width="9.85546875" customWidth="1"/>
    <col min="40" max="40" width="12.140625" customWidth="1"/>
    <col min="41" max="42" width="11.7109375" customWidth="1"/>
    <col min="43" max="43" width="13.28515625" customWidth="1"/>
    <col min="44" max="44" width="15.140625" customWidth="1"/>
    <col min="45" max="45" width="16.28515625" customWidth="1"/>
    <col min="46" max="46" width="12.85546875" customWidth="1"/>
    <col min="47" max="47" width="11.42578125" customWidth="1"/>
    <col min="48" max="48" width="11.28515625" customWidth="1"/>
    <col min="49" max="49" width="23.85546875" customWidth="1"/>
  </cols>
  <sheetData>
    <row r="1" spans="1:76" ht="13.5" customHeight="1">
      <c r="C1" s="59" t="s">
        <v>4</v>
      </c>
      <c r="D1" s="59"/>
      <c r="E1" s="59"/>
      <c r="F1" s="57" t="s">
        <v>55</v>
      </c>
      <c r="G1" s="57"/>
      <c r="H1" s="57"/>
      <c r="I1" s="57"/>
      <c r="J1" s="57"/>
      <c r="K1" s="3"/>
      <c r="L1" s="58" t="s">
        <v>8</v>
      </c>
      <c r="M1" s="58"/>
      <c r="N1" s="58"/>
      <c r="O1" s="58"/>
      <c r="P1" s="58"/>
      <c r="Q1" s="13"/>
      <c r="R1" s="60" t="s">
        <v>56</v>
      </c>
      <c r="S1" s="60"/>
      <c r="T1" s="60"/>
      <c r="U1" s="60"/>
      <c r="V1" s="60"/>
      <c r="W1" s="60"/>
      <c r="X1" s="60"/>
      <c r="Y1" s="60"/>
      <c r="Z1" s="60"/>
      <c r="AA1" s="59" t="s">
        <v>12</v>
      </c>
      <c r="AB1" s="59"/>
      <c r="AE1" s="59" t="s">
        <v>57</v>
      </c>
      <c r="AF1" s="59"/>
      <c r="AH1" s="57" t="s">
        <v>58</v>
      </c>
      <c r="AI1" s="57"/>
      <c r="AJ1" s="57"/>
      <c r="AK1" s="9"/>
      <c r="AL1" s="59" t="s">
        <v>59</v>
      </c>
      <c r="AM1" s="59"/>
      <c r="AN1" t="s">
        <v>60</v>
      </c>
      <c r="AP1" s="57" t="s">
        <v>61</v>
      </c>
      <c r="AQ1" s="57"/>
      <c r="AR1" s="59" t="s">
        <v>62</v>
      </c>
      <c r="AS1" s="59"/>
      <c r="AT1" s="59"/>
      <c r="AU1" s="57" t="s">
        <v>63</v>
      </c>
      <c r="AV1" s="57"/>
    </row>
    <row r="2" spans="1:76" s="12" customFormat="1" ht="75.75" customHeight="1">
      <c r="A2" s="10" t="s">
        <v>64</v>
      </c>
      <c r="B2" s="10" t="s">
        <v>65</v>
      </c>
      <c r="C2" s="10" t="s">
        <v>66</v>
      </c>
      <c r="D2" s="10" t="s">
        <v>67</v>
      </c>
      <c r="E2" s="10" t="s">
        <v>68</v>
      </c>
      <c r="F2" s="10" t="s">
        <v>69</v>
      </c>
      <c r="G2" s="10" t="s">
        <v>70</v>
      </c>
      <c r="H2" s="10" t="s">
        <v>71</v>
      </c>
      <c r="I2" s="10" t="s">
        <v>72</v>
      </c>
      <c r="J2" s="10" t="s">
        <v>68</v>
      </c>
      <c r="K2" s="10" t="s">
        <v>73</v>
      </c>
      <c r="L2" s="10" t="s">
        <v>74</v>
      </c>
      <c r="M2" s="10" t="s">
        <v>75</v>
      </c>
      <c r="N2" s="10" t="s">
        <v>76</v>
      </c>
      <c r="O2" s="10" t="s">
        <v>77</v>
      </c>
      <c r="P2" s="10" t="s">
        <v>78</v>
      </c>
      <c r="Q2" s="10" t="s">
        <v>110</v>
      </c>
      <c r="R2" s="11" t="s">
        <v>80</v>
      </c>
      <c r="S2" s="10" t="s">
        <v>81</v>
      </c>
      <c r="T2" s="11" t="s">
        <v>82</v>
      </c>
      <c r="U2" s="11" t="s">
        <v>83</v>
      </c>
      <c r="V2" s="11" t="s">
        <v>84</v>
      </c>
      <c r="W2" s="11" t="s">
        <v>85</v>
      </c>
      <c r="X2" s="11" t="s">
        <v>86</v>
      </c>
      <c r="Y2" s="10" t="s">
        <v>87</v>
      </c>
      <c r="Z2" s="11" t="s">
        <v>88</v>
      </c>
      <c r="AA2" s="11" t="s">
        <v>89</v>
      </c>
      <c r="AB2" s="11" t="s">
        <v>90</v>
      </c>
      <c r="AC2" s="10" t="s">
        <v>14</v>
      </c>
      <c r="AD2" s="10" t="s">
        <v>91</v>
      </c>
      <c r="AE2" s="10" t="s">
        <v>92</v>
      </c>
      <c r="AF2" s="10" t="s">
        <v>93</v>
      </c>
      <c r="AG2" s="10" t="s">
        <v>94</v>
      </c>
      <c r="AH2" s="10" t="s">
        <v>111</v>
      </c>
      <c r="AI2" s="25" t="s">
        <v>112</v>
      </c>
      <c r="AJ2" s="10" t="s">
        <v>23</v>
      </c>
      <c r="AK2" s="10" t="s">
        <v>113</v>
      </c>
      <c r="AL2" s="10" t="s">
        <v>97</v>
      </c>
      <c r="AM2" s="10" t="s">
        <v>98</v>
      </c>
      <c r="AN2" s="10" t="s">
        <v>99</v>
      </c>
      <c r="AO2" s="10" t="s">
        <v>33</v>
      </c>
      <c r="AP2" s="10" t="s">
        <v>100</v>
      </c>
      <c r="AQ2" s="10" t="s">
        <v>114</v>
      </c>
      <c r="AR2" s="10" t="s">
        <v>39</v>
      </c>
      <c r="AS2" s="10" t="s">
        <v>101</v>
      </c>
      <c r="AT2" s="10" t="s">
        <v>102</v>
      </c>
      <c r="AU2" s="10" t="s">
        <v>45</v>
      </c>
      <c r="AV2" s="16" t="s">
        <v>47</v>
      </c>
      <c r="AW2" s="28" t="s">
        <v>115</v>
      </c>
    </row>
    <row r="3" spans="1:76" s="1" customFormat="1" ht="14.25">
      <c r="A3" s="5" t="s">
        <v>103</v>
      </c>
      <c r="B3" s="1">
        <v>36</v>
      </c>
      <c r="C3" s="1">
        <v>27</v>
      </c>
      <c r="D3" s="1">
        <v>9</v>
      </c>
      <c r="E3" s="1">
        <v>0</v>
      </c>
      <c r="F3" s="1">
        <v>34</v>
      </c>
      <c r="G3" s="1">
        <v>0</v>
      </c>
      <c r="H3" s="1">
        <v>0</v>
      </c>
      <c r="I3" s="1">
        <v>0</v>
      </c>
      <c r="J3" s="1">
        <v>0</v>
      </c>
      <c r="K3" s="1">
        <v>2</v>
      </c>
      <c r="L3" s="1">
        <v>1</v>
      </c>
      <c r="M3" s="1">
        <v>7</v>
      </c>
      <c r="N3" s="1">
        <v>7</v>
      </c>
      <c r="O3" s="1">
        <v>6</v>
      </c>
      <c r="P3" s="1">
        <v>6</v>
      </c>
      <c r="Q3" s="1">
        <v>9</v>
      </c>
      <c r="R3" s="1">
        <v>3</v>
      </c>
      <c r="S3" s="1">
        <v>2</v>
      </c>
      <c r="T3" s="1">
        <v>7</v>
      </c>
      <c r="U3" s="1">
        <v>8</v>
      </c>
      <c r="V3" s="1">
        <v>0</v>
      </c>
      <c r="W3" s="1">
        <v>0</v>
      </c>
      <c r="X3" s="1">
        <v>14</v>
      </c>
      <c r="Y3" s="1">
        <v>2</v>
      </c>
      <c r="Z3" s="1">
        <v>0</v>
      </c>
      <c r="AA3" s="1">
        <v>1</v>
      </c>
      <c r="AB3" s="1">
        <v>35</v>
      </c>
      <c r="AC3" s="1">
        <v>3162</v>
      </c>
      <c r="AD3" s="1">
        <v>854</v>
      </c>
      <c r="AE3" s="1">
        <v>1</v>
      </c>
      <c r="AF3" s="1">
        <v>1</v>
      </c>
      <c r="AG3" s="1">
        <v>1</v>
      </c>
      <c r="AH3" s="1">
        <v>0</v>
      </c>
      <c r="AI3" s="22">
        <v>0</v>
      </c>
      <c r="AJ3" s="1">
        <v>2</v>
      </c>
      <c r="AK3" s="1">
        <v>1</v>
      </c>
      <c r="AL3" s="1">
        <v>0</v>
      </c>
      <c r="AM3" s="1">
        <v>1</v>
      </c>
      <c r="AN3" s="1">
        <v>744</v>
      </c>
      <c r="AO3" s="1">
        <v>140</v>
      </c>
      <c r="AP3" s="1">
        <v>1</v>
      </c>
      <c r="AQ3" s="1">
        <v>1</v>
      </c>
      <c r="AV3" s="19"/>
      <c r="AW3" s="20">
        <v>0</v>
      </c>
    </row>
    <row r="4" spans="1:76" ht="14.25">
      <c r="A4" s="6" t="s">
        <v>104</v>
      </c>
      <c r="B4">
        <v>130</v>
      </c>
      <c r="C4">
        <v>72</v>
      </c>
      <c r="D4">
        <v>58</v>
      </c>
      <c r="E4">
        <v>0</v>
      </c>
      <c r="F4">
        <v>71</v>
      </c>
      <c r="G4">
        <v>1</v>
      </c>
      <c r="H4">
        <v>2</v>
      </c>
      <c r="I4">
        <v>1</v>
      </c>
      <c r="J4">
        <v>0</v>
      </c>
      <c r="K4">
        <v>55</v>
      </c>
      <c r="L4">
        <v>1</v>
      </c>
      <c r="M4">
        <v>6</v>
      </c>
      <c r="N4">
        <v>17</v>
      </c>
      <c r="O4">
        <v>33</v>
      </c>
      <c r="P4">
        <v>26</v>
      </c>
      <c r="Q4">
        <v>47</v>
      </c>
      <c r="R4">
        <v>7</v>
      </c>
      <c r="S4">
        <v>27</v>
      </c>
      <c r="T4">
        <v>24</v>
      </c>
      <c r="U4">
        <v>0</v>
      </c>
      <c r="V4">
        <v>0</v>
      </c>
      <c r="W4">
        <v>0</v>
      </c>
      <c r="X4">
        <v>16</v>
      </c>
      <c r="Y4">
        <v>0</v>
      </c>
      <c r="Z4">
        <v>22</v>
      </c>
      <c r="AA4">
        <v>0</v>
      </c>
      <c r="AB4">
        <v>122</v>
      </c>
      <c r="AC4">
        <v>7254</v>
      </c>
      <c r="AD4">
        <v>1793</v>
      </c>
      <c r="AE4">
        <v>12</v>
      </c>
      <c r="AF4">
        <v>7</v>
      </c>
      <c r="AG4">
        <v>2</v>
      </c>
      <c r="AH4">
        <v>70</v>
      </c>
      <c r="AI4" s="22">
        <v>7</v>
      </c>
      <c r="AK4">
        <v>10</v>
      </c>
      <c r="AL4">
        <v>0</v>
      </c>
      <c r="AM4">
        <v>1</v>
      </c>
      <c r="AN4">
        <v>984</v>
      </c>
      <c r="AO4">
        <v>144</v>
      </c>
      <c r="AP4">
        <v>2</v>
      </c>
      <c r="AQ4">
        <v>6</v>
      </c>
      <c r="AR4">
        <v>2</v>
      </c>
      <c r="AS4">
        <v>0</v>
      </c>
      <c r="AT4">
        <v>0</v>
      </c>
      <c r="AU4">
        <v>11</v>
      </c>
      <c r="AV4">
        <v>5</v>
      </c>
      <c r="AW4" s="18">
        <v>105</v>
      </c>
    </row>
    <row r="5" spans="1:76" s="1" customFormat="1" ht="14.25">
      <c r="A5" s="7" t="s">
        <v>105</v>
      </c>
      <c r="B5" s="1">
        <v>112</v>
      </c>
      <c r="C5" s="1">
        <v>68</v>
      </c>
      <c r="D5" s="1">
        <v>44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111</v>
      </c>
      <c r="L5" s="1">
        <v>2</v>
      </c>
      <c r="M5" s="1">
        <v>24</v>
      </c>
      <c r="N5" s="1">
        <v>36</v>
      </c>
      <c r="O5" s="1">
        <v>35</v>
      </c>
      <c r="P5" s="1">
        <v>8</v>
      </c>
      <c r="Q5" s="1">
        <v>10</v>
      </c>
      <c r="R5" s="1">
        <v>0</v>
      </c>
      <c r="S5" s="1">
        <v>7</v>
      </c>
      <c r="T5" s="1">
        <v>26</v>
      </c>
      <c r="U5" s="1">
        <v>24</v>
      </c>
      <c r="V5" s="1">
        <v>3</v>
      </c>
      <c r="W5" s="1">
        <v>0</v>
      </c>
      <c r="X5" s="1">
        <v>43</v>
      </c>
      <c r="Y5" s="1">
        <v>3</v>
      </c>
      <c r="Z5" s="1">
        <v>6</v>
      </c>
      <c r="AA5" s="1">
        <v>2</v>
      </c>
      <c r="AB5" s="1">
        <v>104</v>
      </c>
      <c r="AC5" s="22">
        <v>10416</v>
      </c>
      <c r="AD5" s="22">
        <v>3472</v>
      </c>
      <c r="AE5" s="1">
        <v>4</v>
      </c>
      <c r="AF5" s="1">
        <v>1</v>
      </c>
      <c r="AG5" s="1">
        <v>4</v>
      </c>
      <c r="AH5" s="1">
        <v>46</v>
      </c>
      <c r="AI5" s="22">
        <v>46</v>
      </c>
      <c r="AJ5" s="1">
        <v>100</v>
      </c>
      <c r="AK5" s="1">
        <v>3</v>
      </c>
      <c r="AL5" s="1">
        <v>2</v>
      </c>
      <c r="AM5" s="1">
        <v>3</v>
      </c>
      <c r="AN5" s="22">
        <v>13888</v>
      </c>
      <c r="AO5" s="1">
        <v>1050</v>
      </c>
      <c r="AP5" s="1">
        <v>4</v>
      </c>
      <c r="AQ5" s="1">
        <v>7</v>
      </c>
      <c r="AR5" s="1">
        <v>0</v>
      </c>
      <c r="AS5" s="1">
        <v>0</v>
      </c>
      <c r="AT5" s="1">
        <v>1</v>
      </c>
      <c r="AU5" s="1">
        <v>19</v>
      </c>
      <c r="AV5" s="7">
        <v>3</v>
      </c>
      <c r="AW5" s="17">
        <v>79</v>
      </c>
    </row>
    <row r="6" spans="1:76" ht="14.25">
      <c r="A6" s="6" t="s">
        <v>106</v>
      </c>
      <c r="B6">
        <v>17</v>
      </c>
      <c r="C6">
        <v>9</v>
      </c>
      <c r="D6">
        <v>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2</v>
      </c>
      <c r="N6">
        <v>4</v>
      </c>
      <c r="O6">
        <v>6</v>
      </c>
      <c r="P6">
        <v>3</v>
      </c>
      <c r="Q6">
        <v>1</v>
      </c>
      <c r="R6">
        <v>0</v>
      </c>
      <c r="S6">
        <v>9</v>
      </c>
      <c r="T6">
        <v>0</v>
      </c>
      <c r="U6">
        <v>7</v>
      </c>
      <c r="V6">
        <v>0</v>
      </c>
      <c r="W6">
        <v>0</v>
      </c>
      <c r="Y6">
        <v>1</v>
      </c>
      <c r="AA6">
        <v>1</v>
      </c>
      <c r="AB6">
        <v>15</v>
      </c>
      <c r="AC6">
        <v>744</v>
      </c>
      <c r="AD6">
        <v>257</v>
      </c>
      <c r="AE6">
        <v>0</v>
      </c>
      <c r="AF6">
        <v>0</v>
      </c>
      <c r="AG6">
        <v>0</v>
      </c>
      <c r="AH6">
        <v>8</v>
      </c>
      <c r="AI6" s="22">
        <v>8</v>
      </c>
      <c r="AJ6">
        <v>7</v>
      </c>
      <c r="AK6">
        <v>1</v>
      </c>
      <c r="AL6">
        <v>4</v>
      </c>
      <c r="AM6">
        <v>5</v>
      </c>
      <c r="AN6">
        <v>641</v>
      </c>
      <c r="AO6">
        <v>23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3</v>
      </c>
      <c r="AW6" s="18">
        <v>7</v>
      </c>
    </row>
    <row r="7" spans="1:76" s="1" customFormat="1" ht="14.25">
      <c r="A7" s="7" t="s">
        <v>107</v>
      </c>
      <c r="B7" s="1">
        <v>27</v>
      </c>
      <c r="C7" s="1">
        <v>13</v>
      </c>
      <c r="D7" s="1">
        <v>14</v>
      </c>
      <c r="E7" s="1">
        <v>0</v>
      </c>
      <c r="F7" s="1">
        <v>25</v>
      </c>
      <c r="G7" s="1">
        <v>2</v>
      </c>
      <c r="H7" s="1">
        <v>0</v>
      </c>
      <c r="I7" s="1">
        <v>0</v>
      </c>
      <c r="J7" s="1">
        <v>0</v>
      </c>
      <c r="K7" s="1">
        <v>0</v>
      </c>
      <c r="L7" s="1">
        <v>3</v>
      </c>
      <c r="M7" s="1">
        <v>5</v>
      </c>
      <c r="N7" s="1">
        <v>9</v>
      </c>
      <c r="O7" s="1">
        <v>3</v>
      </c>
      <c r="P7" s="1">
        <v>4</v>
      </c>
      <c r="Q7" s="1">
        <v>3</v>
      </c>
      <c r="R7" s="1">
        <v>1</v>
      </c>
      <c r="S7" s="1">
        <v>8</v>
      </c>
      <c r="T7" s="1">
        <v>16</v>
      </c>
      <c r="U7" s="1">
        <v>2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17</v>
      </c>
      <c r="AH7" s="1">
        <v>0</v>
      </c>
      <c r="AI7" s="22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7</v>
      </c>
      <c r="AS7" s="1">
        <v>0</v>
      </c>
      <c r="AT7" s="1">
        <v>0</v>
      </c>
      <c r="AU7" s="1">
        <v>0</v>
      </c>
      <c r="AV7" s="1">
        <v>0</v>
      </c>
      <c r="AW7" s="17">
        <v>0</v>
      </c>
    </row>
    <row r="8" spans="1:76" ht="14.25">
      <c r="A8" s="6" t="s">
        <v>108</v>
      </c>
      <c r="B8" s="4">
        <v>112</v>
      </c>
      <c r="C8" s="4">
        <v>68</v>
      </c>
      <c r="D8" s="4">
        <v>44</v>
      </c>
      <c r="E8" s="4"/>
      <c r="F8" s="4"/>
      <c r="G8" s="4"/>
      <c r="H8" s="4"/>
      <c r="I8" s="4"/>
      <c r="J8" s="4"/>
      <c r="K8" s="4"/>
      <c r="L8" s="4">
        <v>2</v>
      </c>
      <c r="M8" s="4">
        <v>24</v>
      </c>
      <c r="N8" s="4">
        <v>36</v>
      </c>
      <c r="O8" s="4">
        <v>35</v>
      </c>
      <c r="P8" s="4">
        <v>8</v>
      </c>
      <c r="Q8" s="4">
        <v>10</v>
      </c>
      <c r="R8" s="4">
        <v>1</v>
      </c>
      <c r="S8" s="4">
        <v>7</v>
      </c>
      <c r="T8" s="4">
        <v>26</v>
      </c>
      <c r="U8" s="4">
        <v>24</v>
      </c>
      <c r="V8" s="4">
        <v>3</v>
      </c>
      <c r="W8" s="4">
        <v>0</v>
      </c>
      <c r="X8" s="4">
        <v>43</v>
      </c>
      <c r="Y8" s="4">
        <v>3</v>
      </c>
      <c r="Z8" s="4">
        <v>6</v>
      </c>
      <c r="AA8" s="4">
        <v>2</v>
      </c>
      <c r="AB8" s="4"/>
      <c r="AC8" s="4">
        <v>0</v>
      </c>
      <c r="AD8" s="4">
        <v>0</v>
      </c>
      <c r="AE8" s="4">
        <v>0</v>
      </c>
      <c r="AF8" s="4">
        <v>42</v>
      </c>
      <c r="AG8" s="4">
        <v>4</v>
      </c>
      <c r="AH8" s="4">
        <v>0</v>
      </c>
      <c r="AI8" s="26">
        <v>46</v>
      </c>
      <c r="AJ8" s="4">
        <v>100</v>
      </c>
      <c r="AK8" s="4">
        <v>3</v>
      </c>
      <c r="AL8" s="4">
        <v>2</v>
      </c>
      <c r="AM8" s="4">
        <v>3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14">
        <v>0</v>
      </c>
      <c r="AW8" s="21">
        <v>40</v>
      </c>
      <c r="BX8" s="2"/>
    </row>
    <row r="9" spans="1:76" s="24" customFormat="1" ht="14.25">
      <c r="A9" s="23" t="s">
        <v>109</v>
      </c>
      <c r="B9" s="24">
        <f>SUM(B3:B8)</f>
        <v>434</v>
      </c>
      <c r="C9" s="24">
        <f t="shared" ref="C9:AW9" si="0">SUM(C3:C8)</f>
        <v>257</v>
      </c>
      <c r="D9" s="24">
        <f t="shared" si="0"/>
        <v>177</v>
      </c>
      <c r="E9" s="24">
        <f t="shared" si="0"/>
        <v>0</v>
      </c>
      <c r="F9" s="24">
        <f t="shared" si="0"/>
        <v>130</v>
      </c>
      <c r="G9" s="24">
        <f t="shared" si="0"/>
        <v>3</v>
      </c>
      <c r="H9" s="24">
        <f t="shared" si="0"/>
        <v>2</v>
      </c>
      <c r="I9" s="24">
        <f t="shared" si="0"/>
        <v>1</v>
      </c>
      <c r="J9" s="24">
        <f t="shared" si="0"/>
        <v>1</v>
      </c>
      <c r="K9" s="24">
        <f t="shared" si="0"/>
        <v>168</v>
      </c>
      <c r="L9" s="24">
        <f t="shared" si="0"/>
        <v>10</v>
      </c>
      <c r="M9" s="24">
        <f t="shared" si="0"/>
        <v>68</v>
      </c>
      <c r="N9" s="24">
        <f t="shared" si="0"/>
        <v>109</v>
      </c>
      <c r="O9" s="24">
        <f t="shared" si="0"/>
        <v>118</v>
      </c>
      <c r="P9" s="24">
        <f t="shared" si="0"/>
        <v>55</v>
      </c>
      <c r="Q9" s="24">
        <f t="shared" si="0"/>
        <v>80</v>
      </c>
      <c r="R9" s="24">
        <f t="shared" si="0"/>
        <v>12</v>
      </c>
      <c r="S9" s="24">
        <f t="shared" si="0"/>
        <v>60</v>
      </c>
      <c r="T9" s="24">
        <f t="shared" si="0"/>
        <v>99</v>
      </c>
      <c r="U9" s="24">
        <f t="shared" si="0"/>
        <v>65</v>
      </c>
      <c r="V9" s="24">
        <f t="shared" si="0"/>
        <v>6</v>
      </c>
      <c r="W9" s="24">
        <f t="shared" si="0"/>
        <v>0</v>
      </c>
      <c r="X9" s="24">
        <f t="shared" si="0"/>
        <v>116</v>
      </c>
      <c r="Y9" s="24">
        <f t="shared" si="0"/>
        <v>9</v>
      </c>
      <c r="Z9" s="24">
        <f t="shared" si="0"/>
        <v>34</v>
      </c>
      <c r="AA9" s="24">
        <f t="shared" si="0"/>
        <v>6</v>
      </c>
      <c r="AB9" s="24">
        <f t="shared" si="0"/>
        <v>276</v>
      </c>
      <c r="AC9" s="24">
        <f>SUM(AC3:AC8)</f>
        <v>21576</v>
      </c>
      <c r="AD9" s="24">
        <f t="shared" si="0"/>
        <v>6376</v>
      </c>
      <c r="AE9" s="24">
        <f t="shared" si="0"/>
        <v>17</v>
      </c>
      <c r="AF9" s="24">
        <f t="shared" si="0"/>
        <v>51</v>
      </c>
      <c r="AG9" s="24">
        <f>SUM(AG3:AG8)</f>
        <v>28</v>
      </c>
      <c r="AH9" s="24">
        <f t="shared" si="0"/>
        <v>124</v>
      </c>
      <c r="AI9" s="27">
        <f t="shared" si="0"/>
        <v>107</v>
      </c>
      <c r="AJ9" s="24">
        <f t="shared" si="0"/>
        <v>209</v>
      </c>
      <c r="AK9" s="24">
        <f t="shared" si="0"/>
        <v>18</v>
      </c>
      <c r="AL9" s="24">
        <f t="shared" si="0"/>
        <v>8</v>
      </c>
      <c r="AM9" s="24">
        <f t="shared" si="0"/>
        <v>13</v>
      </c>
      <c r="AN9" s="24">
        <f t="shared" si="0"/>
        <v>16257</v>
      </c>
      <c r="AO9" s="24">
        <f t="shared" si="0"/>
        <v>1357</v>
      </c>
      <c r="AP9" s="24">
        <f t="shared" si="0"/>
        <v>7</v>
      </c>
      <c r="AQ9" s="24">
        <f t="shared" si="0"/>
        <v>14</v>
      </c>
      <c r="AR9" s="24">
        <f t="shared" si="0"/>
        <v>9</v>
      </c>
      <c r="AS9" s="24">
        <f t="shared" si="0"/>
        <v>0</v>
      </c>
      <c r="AT9" s="24">
        <f t="shared" si="0"/>
        <v>1</v>
      </c>
      <c r="AU9" s="24">
        <f t="shared" si="0"/>
        <v>30</v>
      </c>
      <c r="AV9" s="24">
        <f t="shared" si="0"/>
        <v>11</v>
      </c>
      <c r="AW9" s="24">
        <f t="shared" si="0"/>
        <v>231</v>
      </c>
    </row>
    <row r="11" spans="1:76" ht="15" customHeight="1">
      <c r="AU11" s="15"/>
      <c r="AV11" s="15"/>
    </row>
  </sheetData>
  <mergeCells count="11">
    <mergeCell ref="AU1:AV1"/>
    <mergeCell ref="AE1:AF1"/>
    <mergeCell ref="C1:E1"/>
    <mergeCell ref="F1:J1"/>
    <mergeCell ref="L1:P1"/>
    <mergeCell ref="R1:Z1"/>
    <mergeCell ref="AA1:AB1"/>
    <mergeCell ref="AH1:AJ1"/>
    <mergeCell ref="AL1:AM1"/>
    <mergeCell ref="AP1:AQ1"/>
    <mergeCell ref="AR1:AT1"/>
  </mergeCells>
  <pageMargins left="0.7" right="0.7" top="0.75" bottom="0.75" header="0.3" footer="0.3"/>
  <pageSetup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79A51-97AE-4C03-BA49-B47A476EFAE8}">
  <dimension ref="A1:BZ42"/>
  <sheetViews>
    <sheetView zoomScale="80" zoomScaleNormal="80" workbookViewId="0">
      <pane xSplit="2" topLeftCell="C1" activePane="topRight" state="frozen"/>
      <selection pane="topRight" activeCell="AS6" sqref="AS6"/>
    </sheetView>
  </sheetViews>
  <sheetFormatPr defaultRowHeight="15" customHeight="1"/>
  <cols>
    <col min="1" max="1" width="16.5703125" customWidth="1"/>
    <col min="2" max="2" width="14.5703125" customWidth="1"/>
    <col min="3" max="3" width="7.85546875" customWidth="1"/>
    <col min="4" max="4" width="9.140625" customWidth="1"/>
    <col min="5" max="5" width="8.42578125" customWidth="1"/>
    <col min="6" max="6" width="10.85546875" customWidth="1"/>
    <col min="7" max="7" width="12.42578125" customWidth="1"/>
    <col min="8" max="8" width="8" customWidth="1"/>
    <col min="9" max="9" width="16.5703125" customWidth="1"/>
    <col min="10" max="10" width="7" customWidth="1"/>
    <col min="11" max="11" width="12" customWidth="1"/>
    <col min="12" max="12" width="7.140625" customWidth="1"/>
    <col min="13" max="13" width="7.28515625" customWidth="1"/>
    <col min="14" max="15" width="7.5703125" customWidth="1"/>
    <col min="16" max="17" width="7.85546875" customWidth="1"/>
    <col min="18" max="18" width="7.140625" customWidth="1"/>
    <col min="19" max="19" width="11.7109375" customWidth="1"/>
    <col min="20" max="20" width="8" customWidth="1"/>
    <col min="21" max="21" width="7.85546875" customWidth="1"/>
    <col min="22" max="22" width="6.42578125" customWidth="1"/>
    <col min="23" max="23" width="7.140625" customWidth="1"/>
    <col min="24" max="24" width="7.42578125" customWidth="1"/>
    <col min="25" max="25" width="12" customWidth="1"/>
    <col min="26" max="26" width="8.140625" bestFit="1" customWidth="1"/>
    <col min="27" max="27" width="6.7109375" customWidth="1"/>
    <col min="28" max="28" width="7.140625" customWidth="1"/>
    <col min="29" max="29" width="13.5703125" customWidth="1"/>
    <col min="30" max="30" width="11" customWidth="1"/>
    <col min="31" max="31" width="9.5703125" customWidth="1"/>
    <col min="32" max="33" width="18.42578125" customWidth="1"/>
    <col min="34" max="34" width="16.5703125" style="22" customWidth="1"/>
    <col min="35" max="35" width="25.85546875" customWidth="1"/>
    <col min="36" max="36" width="26.7109375" customWidth="1"/>
    <col min="37" max="37" width="18.28515625" customWidth="1"/>
    <col min="38" max="38" width="19.7109375" customWidth="1"/>
    <col min="39" max="39" width="13" bestFit="1" customWidth="1"/>
    <col min="40" max="40" width="9.85546875" customWidth="1"/>
    <col min="41" max="41" width="12.140625" customWidth="1"/>
    <col min="42" max="42" width="11.7109375" customWidth="1"/>
    <col min="43" max="43" width="9.85546875" customWidth="1"/>
    <col min="44" max="44" width="24.5703125" customWidth="1"/>
    <col min="45" max="45" width="13.28515625" customWidth="1"/>
    <col min="46" max="46" width="15.140625" customWidth="1"/>
    <col min="47" max="47" width="20.85546875" customWidth="1"/>
    <col min="48" max="48" width="12.85546875" customWidth="1"/>
    <col min="49" max="49" width="11.42578125" customWidth="1"/>
    <col min="50" max="50" width="11.28515625" customWidth="1"/>
    <col min="51" max="51" width="23.85546875" customWidth="1"/>
    <col min="52" max="52" width="17" bestFit="1" customWidth="1"/>
    <col min="53" max="53" width="20.140625" customWidth="1"/>
    <col min="54" max="54" width="16.85546875" customWidth="1"/>
  </cols>
  <sheetData>
    <row r="1" spans="1:78" ht="13.5" customHeight="1">
      <c r="C1" s="59" t="s">
        <v>4</v>
      </c>
      <c r="D1" s="59"/>
      <c r="E1" s="59"/>
      <c r="F1" s="62" t="s">
        <v>55</v>
      </c>
      <c r="G1" s="62"/>
      <c r="H1" s="62"/>
      <c r="I1" s="62"/>
      <c r="J1" s="62"/>
      <c r="K1" s="62"/>
      <c r="L1" s="63" t="s">
        <v>8</v>
      </c>
      <c r="M1" s="63"/>
      <c r="N1" s="63"/>
      <c r="O1" s="63"/>
      <c r="P1" s="63"/>
      <c r="Q1" s="63"/>
      <c r="R1" s="60" t="s">
        <v>56</v>
      </c>
      <c r="S1" s="60"/>
      <c r="T1" s="60"/>
      <c r="U1" s="60"/>
      <c r="V1" s="60"/>
      <c r="W1" s="60"/>
      <c r="X1" s="60"/>
      <c r="Y1" s="60"/>
      <c r="Z1" s="60"/>
      <c r="AA1" s="59" t="s">
        <v>12</v>
      </c>
      <c r="AB1" s="59"/>
      <c r="AC1" s="60" t="s">
        <v>19</v>
      </c>
      <c r="AD1" s="60"/>
      <c r="AE1" s="59" t="s">
        <v>58</v>
      </c>
      <c r="AF1" s="59"/>
      <c r="AG1" s="59"/>
      <c r="AH1" s="59"/>
      <c r="AI1" s="59"/>
      <c r="AJ1" s="59"/>
      <c r="AK1" s="59"/>
      <c r="AL1" s="59"/>
      <c r="AM1" s="57" t="s">
        <v>59</v>
      </c>
      <c r="AN1" s="57"/>
      <c r="AO1" s="59" t="s">
        <v>60</v>
      </c>
      <c r="AP1" s="59"/>
      <c r="AQ1" s="59"/>
      <c r="AR1" s="57" t="s">
        <v>61</v>
      </c>
      <c r="AS1" s="57"/>
      <c r="AT1" s="59" t="s">
        <v>62</v>
      </c>
      <c r="AU1" s="59"/>
      <c r="AV1" s="59"/>
      <c r="AW1" s="62" t="s">
        <v>63</v>
      </c>
      <c r="AX1" s="62"/>
      <c r="AY1" s="32" t="s">
        <v>116</v>
      </c>
      <c r="AZ1" s="57" t="s">
        <v>117</v>
      </c>
      <c r="BA1" s="57"/>
      <c r="BB1" s="57"/>
    </row>
    <row r="2" spans="1:78" s="12" customFormat="1" ht="75.75" customHeight="1">
      <c r="A2" s="10" t="s">
        <v>64</v>
      </c>
      <c r="B2" s="10" t="s">
        <v>65</v>
      </c>
      <c r="C2" s="10" t="s">
        <v>66</v>
      </c>
      <c r="D2" s="10" t="s">
        <v>67</v>
      </c>
      <c r="E2" s="33" t="s">
        <v>68</v>
      </c>
      <c r="F2" s="10" t="s">
        <v>69</v>
      </c>
      <c r="G2" s="10" t="s">
        <v>70</v>
      </c>
      <c r="H2" s="10" t="s">
        <v>71</v>
      </c>
      <c r="I2" s="10" t="s">
        <v>72</v>
      </c>
      <c r="J2" s="10" t="s">
        <v>68</v>
      </c>
      <c r="K2" s="33" t="s">
        <v>73</v>
      </c>
      <c r="L2" s="10" t="s">
        <v>74</v>
      </c>
      <c r="M2" s="10" t="s">
        <v>75</v>
      </c>
      <c r="N2" s="10" t="s">
        <v>76</v>
      </c>
      <c r="O2" s="31" t="s">
        <v>77</v>
      </c>
      <c r="P2" s="10" t="s">
        <v>78</v>
      </c>
      <c r="Q2" s="33" t="s">
        <v>110</v>
      </c>
      <c r="R2" s="11" t="s">
        <v>80</v>
      </c>
      <c r="S2" s="10" t="s">
        <v>81</v>
      </c>
      <c r="T2" s="11" t="s">
        <v>82</v>
      </c>
      <c r="U2" s="11" t="s">
        <v>83</v>
      </c>
      <c r="V2" s="11" t="s">
        <v>84</v>
      </c>
      <c r="W2" s="11" t="s">
        <v>85</v>
      </c>
      <c r="X2" s="11" t="s">
        <v>86</v>
      </c>
      <c r="Y2" s="10" t="s">
        <v>87</v>
      </c>
      <c r="Z2" s="34" t="s">
        <v>88</v>
      </c>
      <c r="AA2" s="11" t="s">
        <v>89</v>
      </c>
      <c r="AB2" s="34" t="s">
        <v>90</v>
      </c>
      <c r="AC2" s="10" t="s">
        <v>118</v>
      </c>
      <c r="AD2" s="33" t="s">
        <v>94</v>
      </c>
      <c r="AE2" s="10" t="s">
        <v>14</v>
      </c>
      <c r="AF2" s="10" t="s">
        <v>119</v>
      </c>
      <c r="AG2" s="10" t="s">
        <v>120</v>
      </c>
      <c r="AH2" s="29" t="s">
        <v>121</v>
      </c>
      <c r="AI2" s="10" t="s">
        <v>122</v>
      </c>
      <c r="AJ2" s="10" t="s">
        <v>123</v>
      </c>
      <c r="AK2" s="16" t="s">
        <v>124</v>
      </c>
      <c r="AL2" s="33" t="s">
        <v>125</v>
      </c>
      <c r="AM2" s="10" t="s">
        <v>97</v>
      </c>
      <c r="AN2" s="33" t="s">
        <v>98</v>
      </c>
      <c r="AO2" s="10" t="s">
        <v>99</v>
      </c>
      <c r="AP2" s="10" t="s">
        <v>33</v>
      </c>
      <c r="AQ2" s="33" t="s">
        <v>91</v>
      </c>
      <c r="AR2" s="10" t="s">
        <v>126</v>
      </c>
      <c r="AS2" s="33" t="s">
        <v>127</v>
      </c>
      <c r="AT2" s="10" t="s">
        <v>128</v>
      </c>
      <c r="AU2" s="10" t="s">
        <v>129</v>
      </c>
      <c r="AV2" s="33" t="s">
        <v>130</v>
      </c>
      <c r="AW2" s="10" t="s">
        <v>131</v>
      </c>
      <c r="AX2" s="35" t="s">
        <v>132</v>
      </c>
      <c r="AY2" s="36" t="s">
        <v>115</v>
      </c>
      <c r="AZ2" s="30" t="s">
        <v>51</v>
      </c>
      <c r="BA2" s="12" t="s">
        <v>133</v>
      </c>
      <c r="BB2" s="39" t="s">
        <v>134</v>
      </c>
    </row>
    <row r="3" spans="1:78" s="1" customFormat="1" ht="14.25">
      <c r="A3" s="5" t="s">
        <v>103</v>
      </c>
      <c r="B3" s="1">
        <v>35</v>
      </c>
      <c r="C3" s="1">
        <v>26</v>
      </c>
      <c r="D3" s="1">
        <v>9</v>
      </c>
      <c r="E3" s="17">
        <v>0</v>
      </c>
      <c r="F3" s="1">
        <v>33</v>
      </c>
      <c r="G3" s="1">
        <v>0</v>
      </c>
      <c r="H3" s="1">
        <v>0</v>
      </c>
      <c r="I3" s="1">
        <v>0</v>
      </c>
      <c r="J3" s="1">
        <v>0</v>
      </c>
      <c r="K3" s="17">
        <v>2</v>
      </c>
      <c r="L3" s="1">
        <v>0</v>
      </c>
      <c r="M3" s="1">
        <v>8</v>
      </c>
      <c r="N3" s="1">
        <v>7</v>
      </c>
      <c r="O3" s="1">
        <v>6</v>
      </c>
      <c r="P3" s="1">
        <v>6</v>
      </c>
      <c r="Q3" s="17">
        <v>8</v>
      </c>
      <c r="R3" s="1">
        <v>3</v>
      </c>
      <c r="S3" s="1">
        <v>2</v>
      </c>
      <c r="T3" s="1">
        <v>7</v>
      </c>
      <c r="U3" s="1">
        <v>8</v>
      </c>
      <c r="V3" s="1">
        <v>0</v>
      </c>
      <c r="W3" s="1">
        <v>0</v>
      </c>
      <c r="X3" s="1">
        <v>14</v>
      </c>
      <c r="Y3" s="1">
        <v>1</v>
      </c>
      <c r="Z3" s="17">
        <v>0</v>
      </c>
      <c r="AA3" s="1">
        <v>1</v>
      </c>
      <c r="AB3" s="17">
        <v>34</v>
      </c>
      <c r="AC3" s="1">
        <v>5</v>
      </c>
      <c r="AD3" s="17">
        <v>2</v>
      </c>
      <c r="AE3" s="1">
        <v>3162</v>
      </c>
      <c r="AF3" s="1">
        <v>20</v>
      </c>
      <c r="AG3" s="1">
        <v>27</v>
      </c>
      <c r="AH3" s="1">
        <v>1</v>
      </c>
      <c r="AI3" s="1">
        <v>26</v>
      </c>
      <c r="AJ3" s="1">
        <v>27</v>
      </c>
      <c r="AK3" s="44">
        <v>7</v>
      </c>
      <c r="AL3" s="17">
        <v>3</v>
      </c>
      <c r="AM3" s="1">
        <v>0</v>
      </c>
      <c r="AN3" s="17">
        <v>3</v>
      </c>
      <c r="AO3" s="1">
        <v>744</v>
      </c>
      <c r="AP3" s="1">
        <v>140</v>
      </c>
      <c r="AQ3" s="17">
        <v>850</v>
      </c>
      <c r="AR3" s="1">
        <v>1</v>
      </c>
      <c r="AS3" s="17">
        <v>6</v>
      </c>
      <c r="AT3" s="1">
        <v>0</v>
      </c>
      <c r="AU3" s="1">
        <v>0</v>
      </c>
      <c r="AV3" s="17">
        <v>0</v>
      </c>
      <c r="AW3" s="1">
        <v>0</v>
      </c>
      <c r="AX3" s="20">
        <v>3</v>
      </c>
      <c r="AY3" s="20">
        <v>4</v>
      </c>
      <c r="AZ3" s="1">
        <v>22</v>
      </c>
      <c r="BA3" s="1">
        <v>42</v>
      </c>
      <c r="BB3" s="40">
        <v>27</v>
      </c>
    </row>
    <row r="4" spans="1:78" ht="14.25">
      <c r="A4" s="6" t="s">
        <v>104</v>
      </c>
      <c r="B4">
        <v>94</v>
      </c>
      <c r="C4">
        <v>51</v>
      </c>
      <c r="D4">
        <v>43</v>
      </c>
      <c r="E4" s="18">
        <v>0</v>
      </c>
      <c r="F4">
        <v>70</v>
      </c>
      <c r="G4">
        <v>8</v>
      </c>
      <c r="H4">
        <v>1</v>
      </c>
      <c r="I4">
        <v>1</v>
      </c>
      <c r="J4">
        <v>0</v>
      </c>
      <c r="K4" s="18">
        <v>6</v>
      </c>
      <c r="L4">
        <v>0</v>
      </c>
      <c r="M4">
        <v>4</v>
      </c>
      <c r="N4">
        <v>14</v>
      </c>
      <c r="O4">
        <v>15</v>
      </c>
      <c r="P4">
        <v>29</v>
      </c>
      <c r="Q4" s="18">
        <v>32</v>
      </c>
      <c r="R4">
        <v>4</v>
      </c>
      <c r="S4" t="s">
        <v>135</v>
      </c>
      <c r="T4">
        <v>41</v>
      </c>
      <c r="U4">
        <v>25</v>
      </c>
      <c r="V4">
        <v>2</v>
      </c>
      <c r="W4">
        <v>0</v>
      </c>
      <c r="X4">
        <v>0</v>
      </c>
      <c r="Y4">
        <v>4</v>
      </c>
      <c r="Z4" s="18">
        <v>0</v>
      </c>
      <c r="AA4">
        <v>1</v>
      </c>
      <c r="AB4" s="18">
        <v>93</v>
      </c>
      <c r="AC4">
        <v>2</v>
      </c>
      <c r="AD4" s="18">
        <v>5</v>
      </c>
      <c r="AE4">
        <v>6510</v>
      </c>
      <c r="AF4">
        <v>195</v>
      </c>
      <c r="AG4">
        <v>78</v>
      </c>
      <c r="AH4">
        <v>0</v>
      </c>
      <c r="AI4">
        <v>65</v>
      </c>
      <c r="AJ4">
        <v>157</v>
      </c>
      <c r="AK4" s="41">
        <v>82</v>
      </c>
      <c r="AL4" s="18">
        <v>12</v>
      </c>
      <c r="AM4">
        <v>1</v>
      </c>
      <c r="AN4" s="18">
        <v>2</v>
      </c>
      <c r="AO4">
        <v>2170</v>
      </c>
      <c r="AP4">
        <v>240</v>
      </c>
      <c r="AQ4" s="18">
        <v>2015</v>
      </c>
      <c r="AR4">
        <v>0</v>
      </c>
      <c r="AS4" s="18">
        <v>6</v>
      </c>
      <c r="AT4">
        <v>3</v>
      </c>
      <c r="AU4">
        <v>2</v>
      </c>
      <c r="AV4" s="18">
        <v>0</v>
      </c>
      <c r="AW4">
        <v>0</v>
      </c>
      <c r="AX4" s="18">
        <v>5</v>
      </c>
      <c r="AY4" s="18">
        <v>54</v>
      </c>
      <c r="AZ4">
        <v>40</v>
      </c>
      <c r="BA4">
        <v>120</v>
      </c>
      <c r="BB4" s="41">
        <v>48</v>
      </c>
    </row>
    <row r="5" spans="1:78" s="1" customFormat="1" ht="14.25">
      <c r="A5" s="7" t="s">
        <v>105</v>
      </c>
      <c r="B5" s="1">
        <v>105</v>
      </c>
      <c r="C5" s="1">
        <v>63</v>
      </c>
      <c r="D5" s="43">
        <v>40</v>
      </c>
      <c r="E5" s="17">
        <v>1</v>
      </c>
      <c r="F5" s="1">
        <v>95</v>
      </c>
      <c r="G5" s="1">
        <v>0</v>
      </c>
      <c r="H5" s="1">
        <v>0</v>
      </c>
      <c r="J5" s="1">
        <v>3</v>
      </c>
      <c r="K5" s="17">
        <v>7</v>
      </c>
      <c r="L5" s="1">
        <v>0</v>
      </c>
      <c r="M5" s="1">
        <v>20</v>
      </c>
      <c r="N5" s="1">
        <v>38</v>
      </c>
      <c r="O5" s="1">
        <v>31</v>
      </c>
      <c r="P5" s="1">
        <v>7</v>
      </c>
      <c r="Q5" s="17">
        <v>9</v>
      </c>
      <c r="R5" s="1">
        <v>3</v>
      </c>
      <c r="S5" s="1">
        <v>7</v>
      </c>
      <c r="T5" s="1">
        <v>24</v>
      </c>
      <c r="U5" s="1">
        <v>21</v>
      </c>
      <c r="V5" s="1">
        <v>3</v>
      </c>
      <c r="W5" s="1">
        <v>0</v>
      </c>
      <c r="X5" s="1">
        <v>40</v>
      </c>
      <c r="Y5" s="1">
        <v>5</v>
      </c>
      <c r="Z5" s="17">
        <v>2</v>
      </c>
      <c r="AA5" s="1">
        <v>2</v>
      </c>
      <c r="AB5" s="17">
        <v>0</v>
      </c>
      <c r="AC5" s="1">
        <v>9</v>
      </c>
      <c r="AD5" s="17">
        <v>1</v>
      </c>
      <c r="AE5" s="1">
        <v>9765</v>
      </c>
      <c r="AF5" s="1">
        <v>205</v>
      </c>
      <c r="AG5" s="1">
        <v>43</v>
      </c>
      <c r="AH5" s="1">
        <v>0</v>
      </c>
      <c r="AI5" s="1">
        <v>43</v>
      </c>
      <c r="AJ5" s="1">
        <v>47</v>
      </c>
      <c r="AK5" s="40">
        <v>0</v>
      </c>
      <c r="AL5" s="1">
        <v>11</v>
      </c>
      <c r="AM5" s="1">
        <v>4</v>
      </c>
      <c r="AN5" s="17">
        <v>9</v>
      </c>
      <c r="AO5" s="1">
        <v>420</v>
      </c>
      <c r="AP5" s="1">
        <v>75</v>
      </c>
      <c r="AQ5" s="17">
        <v>3255</v>
      </c>
      <c r="AR5" s="1">
        <v>1</v>
      </c>
      <c r="AS5" s="17">
        <v>11</v>
      </c>
      <c r="AT5" s="1">
        <v>0</v>
      </c>
      <c r="AU5" s="1">
        <v>1</v>
      </c>
      <c r="AV5" s="17">
        <v>1</v>
      </c>
      <c r="AW5" s="1">
        <v>22</v>
      </c>
      <c r="AX5" s="17">
        <v>11</v>
      </c>
      <c r="AY5" s="17">
        <v>55</v>
      </c>
      <c r="AZ5" s="1">
        <v>1007</v>
      </c>
      <c r="BA5" s="1">
        <v>87</v>
      </c>
      <c r="BB5" s="40">
        <v>43</v>
      </c>
    </row>
    <row r="6" spans="1:78" ht="14.25">
      <c r="A6" s="6" t="s">
        <v>106</v>
      </c>
      <c r="B6">
        <v>25</v>
      </c>
      <c r="C6">
        <v>14</v>
      </c>
      <c r="D6">
        <v>11</v>
      </c>
      <c r="E6" s="18">
        <v>0</v>
      </c>
      <c r="F6">
        <v>25</v>
      </c>
      <c r="G6">
        <v>0</v>
      </c>
      <c r="H6">
        <v>0</v>
      </c>
      <c r="I6">
        <v>0</v>
      </c>
      <c r="J6">
        <v>0</v>
      </c>
      <c r="K6" s="18">
        <v>0</v>
      </c>
      <c r="L6">
        <v>2</v>
      </c>
      <c r="M6">
        <v>4</v>
      </c>
      <c r="N6">
        <v>6</v>
      </c>
      <c r="O6">
        <v>9</v>
      </c>
      <c r="P6">
        <v>3</v>
      </c>
      <c r="Q6" s="18">
        <v>1</v>
      </c>
      <c r="R6">
        <v>0</v>
      </c>
      <c r="S6">
        <v>11</v>
      </c>
      <c r="T6">
        <v>2</v>
      </c>
      <c r="U6">
        <v>9</v>
      </c>
      <c r="V6">
        <v>1</v>
      </c>
      <c r="W6">
        <v>1</v>
      </c>
      <c r="X6">
        <v>0</v>
      </c>
      <c r="Y6">
        <v>1</v>
      </c>
      <c r="Z6" s="18">
        <v>0</v>
      </c>
      <c r="AA6">
        <v>1</v>
      </c>
      <c r="AB6" s="18">
        <v>24</v>
      </c>
      <c r="AC6">
        <v>0</v>
      </c>
      <c r="AD6" s="18">
        <v>0</v>
      </c>
      <c r="AE6">
        <v>835</v>
      </c>
      <c r="AF6">
        <v>0</v>
      </c>
      <c r="AG6">
        <v>19</v>
      </c>
      <c r="AH6">
        <v>0</v>
      </c>
      <c r="AI6">
        <v>0</v>
      </c>
      <c r="AJ6">
        <v>12</v>
      </c>
      <c r="AK6" s="41">
        <v>2</v>
      </c>
      <c r="AL6" s="17">
        <v>3</v>
      </c>
      <c r="AM6">
        <v>0</v>
      </c>
      <c r="AN6" s="18">
        <v>3</v>
      </c>
      <c r="AO6">
        <v>551</v>
      </c>
      <c r="AP6">
        <v>152</v>
      </c>
      <c r="AQ6" s="18">
        <v>518</v>
      </c>
      <c r="AR6">
        <v>0</v>
      </c>
      <c r="AS6" s="18">
        <v>0</v>
      </c>
      <c r="AT6">
        <v>0</v>
      </c>
      <c r="AU6">
        <v>0</v>
      </c>
      <c r="AV6" s="18">
        <v>0</v>
      </c>
      <c r="AW6">
        <v>10</v>
      </c>
      <c r="AX6" s="18">
        <v>3</v>
      </c>
      <c r="AY6" s="18">
        <v>12</v>
      </c>
      <c r="AZ6">
        <v>10</v>
      </c>
      <c r="BA6">
        <v>20</v>
      </c>
      <c r="BB6" s="41">
        <v>11</v>
      </c>
    </row>
    <row r="7" spans="1:78" s="1" customFormat="1" ht="14.25">
      <c r="A7" s="7" t="s">
        <v>107</v>
      </c>
      <c r="B7" s="1">
        <v>32</v>
      </c>
      <c r="C7" s="1">
        <v>15</v>
      </c>
      <c r="D7" s="1">
        <v>17</v>
      </c>
      <c r="E7" s="17">
        <v>0</v>
      </c>
      <c r="F7" s="1">
        <v>30</v>
      </c>
      <c r="G7" s="1">
        <v>2</v>
      </c>
      <c r="H7" s="1">
        <v>0</v>
      </c>
      <c r="I7" s="1">
        <v>0</v>
      </c>
      <c r="J7" s="1">
        <v>0</v>
      </c>
      <c r="K7" s="17">
        <v>0</v>
      </c>
      <c r="L7" s="1">
        <v>1</v>
      </c>
      <c r="M7" s="1">
        <v>11</v>
      </c>
      <c r="N7" s="1">
        <v>3</v>
      </c>
      <c r="O7" s="1">
        <v>8</v>
      </c>
      <c r="P7" s="1">
        <v>3</v>
      </c>
      <c r="Q7" s="17">
        <v>6</v>
      </c>
      <c r="R7" s="1">
        <v>3</v>
      </c>
      <c r="S7" s="1">
        <v>8</v>
      </c>
      <c r="T7" s="1">
        <v>17</v>
      </c>
      <c r="U7" s="1">
        <v>4</v>
      </c>
      <c r="V7" s="1">
        <v>0</v>
      </c>
      <c r="W7" s="1">
        <v>0</v>
      </c>
      <c r="X7" s="1">
        <v>0</v>
      </c>
      <c r="Y7" s="1">
        <v>0</v>
      </c>
      <c r="Z7" s="17">
        <v>0</v>
      </c>
      <c r="AA7" s="1">
        <v>0</v>
      </c>
      <c r="AB7" s="17">
        <v>0</v>
      </c>
      <c r="AC7" s="1">
        <v>0</v>
      </c>
      <c r="AD7" s="17">
        <v>16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40">
        <v>0</v>
      </c>
      <c r="AL7" s="17">
        <v>0</v>
      </c>
      <c r="AM7" s="1">
        <v>0</v>
      </c>
      <c r="AN7" s="17">
        <v>0</v>
      </c>
      <c r="AO7" s="1">
        <v>0</v>
      </c>
      <c r="AP7" s="1">
        <v>0</v>
      </c>
      <c r="AQ7" s="17">
        <v>0</v>
      </c>
      <c r="AR7" s="1">
        <v>0</v>
      </c>
      <c r="AS7" s="17">
        <v>0</v>
      </c>
      <c r="AT7" s="1">
        <v>5</v>
      </c>
      <c r="AU7" s="1">
        <v>0</v>
      </c>
      <c r="AV7" s="17">
        <v>2</v>
      </c>
      <c r="AW7" s="1">
        <v>12</v>
      </c>
      <c r="AX7" s="17">
        <v>7</v>
      </c>
      <c r="AY7" s="17">
        <v>0</v>
      </c>
      <c r="AZ7" s="1">
        <v>0</v>
      </c>
      <c r="BA7" s="1">
        <v>0</v>
      </c>
      <c r="BB7" s="40"/>
    </row>
    <row r="8" spans="1:78" ht="14.25">
      <c r="A8" s="6" t="s">
        <v>108</v>
      </c>
      <c r="B8" s="4">
        <v>107</v>
      </c>
      <c r="C8" s="4">
        <v>62</v>
      </c>
      <c r="D8" s="4">
        <v>45</v>
      </c>
      <c r="E8" s="38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38">
        <v>0</v>
      </c>
      <c r="L8" s="4">
        <v>1</v>
      </c>
      <c r="M8" s="4">
        <v>21</v>
      </c>
      <c r="N8" s="4">
        <v>38</v>
      </c>
      <c r="O8" s="4">
        <v>31</v>
      </c>
      <c r="P8" s="4">
        <v>7</v>
      </c>
      <c r="Q8" s="38">
        <v>9</v>
      </c>
      <c r="R8" s="4">
        <v>5</v>
      </c>
      <c r="S8" s="4">
        <v>4</v>
      </c>
      <c r="T8" s="4">
        <v>58</v>
      </c>
      <c r="U8" s="4">
        <v>26</v>
      </c>
      <c r="V8" s="4">
        <v>3</v>
      </c>
      <c r="W8" s="4">
        <v>0</v>
      </c>
      <c r="X8" s="4">
        <v>7</v>
      </c>
      <c r="Y8" s="4">
        <v>5</v>
      </c>
      <c r="Z8" s="38">
        <v>4</v>
      </c>
      <c r="AA8" s="4">
        <v>2</v>
      </c>
      <c r="AB8" s="38">
        <v>105</v>
      </c>
      <c r="AC8" s="4">
        <v>0</v>
      </c>
      <c r="AD8" s="38">
        <v>6</v>
      </c>
      <c r="AE8" s="4">
        <v>0</v>
      </c>
      <c r="AF8" s="4">
        <v>0</v>
      </c>
      <c r="AG8" s="4">
        <v>47</v>
      </c>
      <c r="AH8" s="4">
        <v>0</v>
      </c>
      <c r="AI8" s="4">
        <v>43</v>
      </c>
      <c r="AJ8" s="4">
        <v>0</v>
      </c>
      <c r="AK8" s="42">
        <v>0</v>
      </c>
      <c r="AL8" s="38">
        <v>0</v>
      </c>
      <c r="AM8" s="4">
        <v>0</v>
      </c>
      <c r="AN8" s="38">
        <v>0</v>
      </c>
      <c r="AO8" s="4">
        <v>0</v>
      </c>
      <c r="AP8" s="4">
        <v>0</v>
      </c>
      <c r="AQ8" s="38">
        <v>0</v>
      </c>
      <c r="AR8" s="4">
        <v>4</v>
      </c>
      <c r="AS8" s="38">
        <v>3</v>
      </c>
      <c r="AT8" s="4">
        <v>0</v>
      </c>
      <c r="AU8" s="4">
        <v>1</v>
      </c>
      <c r="AV8" s="38">
        <v>1</v>
      </c>
      <c r="AW8" s="4">
        <v>0</v>
      </c>
      <c r="AX8" s="21">
        <v>2</v>
      </c>
      <c r="AY8" s="21">
        <v>0</v>
      </c>
      <c r="AZ8" s="14">
        <v>0</v>
      </c>
      <c r="BA8" s="14">
        <v>0</v>
      </c>
      <c r="BB8" s="42">
        <v>0</v>
      </c>
      <c r="BZ8" s="2"/>
    </row>
    <row r="9" spans="1:78" s="24" customFormat="1" ht="14.25">
      <c r="A9" s="23" t="s">
        <v>109</v>
      </c>
      <c r="B9" s="24">
        <f>SUM(B3:B8)</f>
        <v>398</v>
      </c>
      <c r="C9" s="24">
        <f>SUM(C3:C8)</f>
        <v>231</v>
      </c>
      <c r="D9" s="24">
        <f t="shared" ref="D9:BB9" si="0">SUM(D3:D8)</f>
        <v>165</v>
      </c>
      <c r="E9" s="24">
        <f t="shared" si="0"/>
        <v>1</v>
      </c>
      <c r="F9" s="24">
        <f t="shared" si="0"/>
        <v>253</v>
      </c>
      <c r="G9" s="24">
        <f t="shared" si="0"/>
        <v>10</v>
      </c>
      <c r="H9" s="24">
        <f t="shared" si="0"/>
        <v>1</v>
      </c>
      <c r="I9" s="24">
        <f t="shared" si="0"/>
        <v>1</v>
      </c>
      <c r="J9" s="24">
        <f t="shared" si="0"/>
        <v>3</v>
      </c>
      <c r="K9" s="24">
        <f t="shared" si="0"/>
        <v>15</v>
      </c>
      <c r="L9" s="24">
        <f t="shared" si="0"/>
        <v>4</v>
      </c>
      <c r="M9" s="24">
        <f t="shared" si="0"/>
        <v>68</v>
      </c>
      <c r="N9" s="24">
        <f t="shared" si="0"/>
        <v>106</v>
      </c>
      <c r="O9" s="24">
        <f t="shared" si="0"/>
        <v>100</v>
      </c>
      <c r="P9" s="24">
        <f t="shared" si="0"/>
        <v>55</v>
      </c>
      <c r="Q9" s="24">
        <f t="shared" si="0"/>
        <v>65</v>
      </c>
      <c r="R9" s="24">
        <f t="shared" si="0"/>
        <v>18</v>
      </c>
      <c r="S9" s="24">
        <f t="shared" si="0"/>
        <v>32</v>
      </c>
      <c r="T9" s="24">
        <f t="shared" si="0"/>
        <v>149</v>
      </c>
      <c r="U9" s="24">
        <f t="shared" si="0"/>
        <v>93</v>
      </c>
      <c r="V9" s="24">
        <f t="shared" si="0"/>
        <v>9</v>
      </c>
      <c r="W9" s="24">
        <f t="shared" si="0"/>
        <v>1</v>
      </c>
      <c r="X9" s="24">
        <f t="shared" si="0"/>
        <v>61</v>
      </c>
      <c r="Y9" s="24">
        <f t="shared" si="0"/>
        <v>16</v>
      </c>
      <c r="Z9" s="24">
        <f t="shared" si="0"/>
        <v>6</v>
      </c>
      <c r="AA9" s="24">
        <f t="shared" si="0"/>
        <v>7</v>
      </c>
      <c r="AB9" s="24">
        <f t="shared" si="0"/>
        <v>256</v>
      </c>
      <c r="AC9" s="24">
        <f t="shared" si="0"/>
        <v>16</v>
      </c>
      <c r="AD9" s="24">
        <f t="shared" si="0"/>
        <v>30</v>
      </c>
      <c r="AE9" s="24">
        <f t="shared" si="0"/>
        <v>20272</v>
      </c>
      <c r="AF9" s="24">
        <f t="shared" si="0"/>
        <v>420</v>
      </c>
      <c r="AG9" s="24">
        <f t="shared" si="0"/>
        <v>214</v>
      </c>
      <c r="AH9" s="24">
        <f t="shared" si="0"/>
        <v>1</v>
      </c>
      <c r="AI9" s="24">
        <f t="shared" si="0"/>
        <v>177</v>
      </c>
      <c r="AJ9" s="24">
        <f t="shared" si="0"/>
        <v>243</v>
      </c>
      <c r="AK9" s="24">
        <f t="shared" si="0"/>
        <v>91</v>
      </c>
      <c r="AL9" s="24">
        <f t="shared" si="0"/>
        <v>29</v>
      </c>
      <c r="AM9" s="24">
        <f t="shared" si="0"/>
        <v>5</v>
      </c>
      <c r="AN9" s="24">
        <f t="shared" si="0"/>
        <v>17</v>
      </c>
      <c r="AO9" s="24">
        <f t="shared" si="0"/>
        <v>3885</v>
      </c>
      <c r="AP9" s="24">
        <f t="shared" si="0"/>
        <v>607</v>
      </c>
      <c r="AQ9" s="24">
        <f t="shared" si="0"/>
        <v>6638</v>
      </c>
      <c r="AR9" s="24">
        <f t="shared" si="0"/>
        <v>6</v>
      </c>
      <c r="AS9" s="24">
        <f t="shared" si="0"/>
        <v>26</v>
      </c>
      <c r="AT9" s="24">
        <f t="shared" si="0"/>
        <v>8</v>
      </c>
      <c r="AU9" s="24">
        <f t="shared" si="0"/>
        <v>4</v>
      </c>
      <c r="AV9" s="24">
        <f t="shared" si="0"/>
        <v>4</v>
      </c>
      <c r="AW9" s="24">
        <f t="shared" si="0"/>
        <v>44</v>
      </c>
      <c r="AX9" s="24">
        <f t="shared" si="0"/>
        <v>31</v>
      </c>
      <c r="AY9" s="24">
        <f t="shared" si="0"/>
        <v>125</v>
      </c>
      <c r="AZ9" s="24">
        <f t="shared" si="0"/>
        <v>1079</v>
      </c>
      <c r="BA9" s="24">
        <f t="shared" si="0"/>
        <v>269</v>
      </c>
      <c r="BB9" s="24">
        <f t="shared" si="0"/>
        <v>129</v>
      </c>
    </row>
    <row r="10" spans="1:78" ht="15" customHeight="1">
      <c r="AH10"/>
    </row>
    <row r="11" spans="1:78" ht="15" customHeight="1">
      <c r="AH11"/>
      <c r="AW11" s="15"/>
      <c r="AX11" s="15"/>
    </row>
    <row r="12" spans="1:78" ht="15" customHeight="1">
      <c r="AH12"/>
    </row>
    <row r="13" spans="1:78" ht="15" customHeight="1">
      <c r="AH13"/>
    </row>
    <row r="14" spans="1:78" ht="15" customHeight="1">
      <c r="AH14"/>
    </row>
    <row r="15" spans="1:78" ht="15" customHeight="1">
      <c r="AH15"/>
    </row>
    <row r="16" spans="1:78" ht="15" customHeight="1">
      <c r="AH16"/>
    </row>
    <row r="17" spans="34:34" ht="15" customHeight="1">
      <c r="AH17"/>
    </row>
    <row r="18" spans="34:34" ht="15" customHeight="1">
      <c r="AH18"/>
    </row>
    <row r="19" spans="34:34" ht="15" customHeight="1">
      <c r="AH19"/>
    </row>
    <row r="20" spans="34:34" ht="15" customHeight="1">
      <c r="AH20"/>
    </row>
    <row r="21" spans="34:34" ht="15" customHeight="1">
      <c r="AH21"/>
    </row>
    <row r="22" spans="34:34" ht="15" customHeight="1">
      <c r="AH22"/>
    </row>
    <row r="23" spans="34:34" ht="15" customHeight="1">
      <c r="AH23"/>
    </row>
    <row r="24" spans="34:34" ht="15" customHeight="1">
      <c r="AH24"/>
    </row>
    <row r="25" spans="34:34" ht="15" customHeight="1">
      <c r="AH25"/>
    </row>
    <row r="26" spans="34:34" ht="15" customHeight="1">
      <c r="AH26"/>
    </row>
    <row r="27" spans="34:34" ht="15" customHeight="1">
      <c r="AH27"/>
    </row>
    <row r="28" spans="34:34" ht="15" customHeight="1">
      <c r="AH28"/>
    </row>
    <row r="29" spans="34:34" ht="15" customHeight="1">
      <c r="AH29"/>
    </row>
    <row r="30" spans="34:34" ht="15" customHeight="1">
      <c r="AH30"/>
    </row>
    <row r="31" spans="34:34" ht="15" customHeight="1">
      <c r="AH31"/>
    </row>
    <row r="32" spans="34:34" ht="15" customHeight="1">
      <c r="AH32"/>
    </row>
    <row r="33" spans="34:34" ht="15" customHeight="1">
      <c r="AH33"/>
    </row>
    <row r="34" spans="34:34" ht="15" customHeight="1">
      <c r="AH34"/>
    </row>
    <row r="35" spans="34:34" ht="15" customHeight="1">
      <c r="AH35"/>
    </row>
    <row r="36" spans="34:34" ht="15" customHeight="1">
      <c r="AH36"/>
    </row>
    <row r="37" spans="34:34" ht="15" customHeight="1">
      <c r="AH37"/>
    </row>
    <row r="38" spans="34:34" ht="15" customHeight="1">
      <c r="AH38"/>
    </row>
    <row r="39" spans="34:34" ht="15" customHeight="1">
      <c r="AH39"/>
    </row>
    <row r="40" spans="34:34" ht="15" customHeight="1">
      <c r="AH40"/>
    </row>
    <row r="41" spans="34:34" ht="15" customHeight="1">
      <c r="AH41"/>
    </row>
    <row r="42" spans="34:34" ht="15" customHeight="1">
      <c r="AH42"/>
    </row>
  </sheetData>
  <mergeCells count="13">
    <mergeCell ref="AZ1:BB1"/>
    <mergeCell ref="AE1:AL1"/>
    <mergeCell ref="AM1:AN1"/>
    <mergeCell ref="AR1:AS1"/>
    <mergeCell ref="AT1:AV1"/>
    <mergeCell ref="AW1:AX1"/>
    <mergeCell ref="AO1:AQ1"/>
    <mergeCell ref="C1:E1"/>
    <mergeCell ref="R1:Z1"/>
    <mergeCell ref="AA1:AB1"/>
    <mergeCell ref="AC1:AD1"/>
    <mergeCell ref="F1:K1"/>
    <mergeCell ref="L1:Q1"/>
  </mergeCells>
  <pageMargins left="0.7" right="0.7" top="0.75" bottom="0.75" header="0.3" footer="0.3"/>
  <pageSetup orientation="portrait" horizontalDpi="1200" verticalDpi="1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203BF-F131-48EE-B0EB-879E1902D83E}">
  <dimension ref="A1:BX11"/>
  <sheetViews>
    <sheetView tabSelected="1" workbookViewId="0">
      <pane xSplit="1" topLeftCell="AY1" activePane="topRight" state="frozen"/>
      <selection pane="topRight" activeCell="AL2" sqref="AL2"/>
    </sheetView>
  </sheetViews>
  <sheetFormatPr defaultRowHeight="14.25"/>
  <cols>
    <col min="1" max="1" width="15.85546875" customWidth="1"/>
    <col min="2" max="2" width="11.42578125" customWidth="1"/>
    <col min="9" max="9" width="12.140625" customWidth="1"/>
    <col min="11" max="11" width="12.42578125" customWidth="1"/>
    <col min="29" max="29" width="15.42578125" customWidth="1"/>
    <col min="30" max="30" width="15.7109375" customWidth="1"/>
    <col min="32" max="32" width="18.5703125" customWidth="1"/>
    <col min="33" max="33" width="16.85546875" customWidth="1"/>
    <col min="34" max="34" width="19.28515625" customWidth="1"/>
    <col min="35" max="35" width="25.85546875" customWidth="1"/>
    <col min="36" max="36" width="30.140625" customWidth="1"/>
    <col min="37" max="37" width="19.5703125" customWidth="1"/>
    <col min="38" max="38" width="15.140625" customWidth="1"/>
    <col min="39" max="39" width="18.42578125" customWidth="1"/>
    <col min="40" max="40" width="15.5703125" customWidth="1"/>
    <col min="41" max="41" width="16.42578125" customWidth="1"/>
    <col min="42" max="42" width="18.85546875" customWidth="1"/>
    <col min="43" max="43" width="17.140625" customWidth="1"/>
    <col min="44" max="44" width="15.85546875" customWidth="1"/>
    <col min="45" max="45" width="18.85546875" customWidth="1"/>
    <col min="46" max="46" width="15.7109375" customWidth="1"/>
    <col min="47" max="48" width="15.85546875" customWidth="1"/>
    <col min="49" max="49" width="29.28515625" customWidth="1"/>
    <col min="50" max="50" width="19.7109375" customWidth="1"/>
    <col min="51" max="51" width="36.7109375" customWidth="1"/>
    <col min="52" max="52" width="34.85546875" customWidth="1"/>
    <col min="53" max="53" width="39.140625" customWidth="1"/>
    <col min="54" max="54" width="43" customWidth="1"/>
  </cols>
  <sheetData>
    <row r="1" spans="1:76">
      <c r="C1" s="59" t="s">
        <v>4</v>
      </c>
      <c r="D1" s="59"/>
      <c r="E1" s="59"/>
      <c r="F1" s="62" t="s">
        <v>55</v>
      </c>
      <c r="G1" s="62"/>
      <c r="H1" s="62"/>
      <c r="I1" s="62"/>
      <c r="J1" s="62"/>
      <c r="K1" s="62"/>
      <c r="L1" s="63" t="s">
        <v>8</v>
      </c>
      <c r="M1" s="63"/>
      <c r="N1" s="63"/>
      <c r="O1" s="63"/>
      <c r="P1" s="63"/>
      <c r="Q1" s="63"/>
      <c r="R1" s="60" t="s">
        <v>56</v>
      </c>
      <c r="S1" s="60"/>
      <c r="T1" s="60"/>
      <c r="U1" s="60"/>
      <c r="V1" s="60"/>
      <c r="W1" s="60"/>
      <c r="X1" s="60"/>
      <c r="Y1" s="60"/>
      <c r="Z1" s="60"/>
      <c r="AA1" s="59" t="s">
        <v>12</v>
      </c>
      <c r="AB1" s="59"/>
      <c r="AC1" s="60" t="s">
        <v>19</v>
      </c>
      <c r="AD1" s="60"/>
      <c r="AE1" s="59" t="s">
        <v>58</v>
      </c>
      <c r="AF1" s="59"/>
      <c r="AG1" s="59"/>
      <c r="AH1" s="59"/>
      <c r="AI1" s="59"/>
      <c r="AJ1" s="59"/>
      <c r="AK1" s="57" t="s">
        <v>59</v>
      </c>
      <c r="AL1" s="57"/>
      <c r="AM1" s="59" t="s">
        <v>60</v>
      </c>
      <c r="AN1" s="59"/>
      <c r="AO1" s="59"/>
      <c r="AP1" s="57" t="s">
        <v>61</v>
      </c>
      <c r="AQ1" s="57"/>
      <c r="AR1" s="59" t="s">
        <v>62</v>
      </c>
      <c r="AS1" s="59"/>
      <c r="AT1" s="59"/>
      <c r="AU1" s="62" t="s">
        <v>63</v>
      </c>
      <c r="AV1" s="62"/>
      <c r="AW1" s="32" t="s">
        <v>116</v>
      </c>
      <c r="AX1" s="57" t="s">
        <v>117</v>
      </c>
      <c r="AY1" s="57"/>
      <c r="AZ1" s="57"/>
      <c r="BA1" s="59" t="s">
        <v>136</v>
      </c>
      <c r="BB1" s="59"/>
    </row>
    <row r="2" spans="1:76" s="54" customFormat="1" ht="96.75" customHeight="1">
      <c r="A2" s="31" t="s">
        <v>64</v>
      </c>
      <c r="B2" s="31" t="s">
        <v>65</v>
      </c>
      <c r="C2" s="31" t="s">
        <v>66</v>
      </c>
      <c r="D2" s="31" t="s">
        <v>67</v>
      </c>
      <c r="E2" s="45" t="s">
        <v>68</v>
      </c>
      <c r="F2" s="31" t="s">
        <v>69</v>
      </c>
      <c r="G2" s="31" t="s">
        <v>70</v>
      </c>
      <c r="H2" s="31" t="s">
        <v>71</v>
      </c>
      <c r="I2" s="31" t="s">
        <v>72</v>
      </c>
      <c r="J2" s="31" t="s">
        <v>68</v>
      </c>
      <c r="K2" s="45" t="s">
        <v>73</v>
      </c>
      <c r="L2" s="31" t="s">
        <v>74</v>
      </c>
      <c r="M2" s="31" t="s">
        <v>75</v>
      </c>
      <c r="N2" s="31" t="s">
        <v>76</v>
      </c>
      <c r="O2" s="31" t="s">
        <v>77</v>
      </c>
      <c r="P2" s="31" t="s">
        <v>78</v>
      </c>
      <c r="Q2" s="45" t="s">
        <v>110</v>
      </c>
      <c r="R2" s="46" t="s">
        <v>80</v>
      </c>
      <c r="S2" s="31" t="s">
        <v>81</v>
      </c>
      <c r="T2" s="46" t="s">
        <v>82</v>
      </c>
      <c r="U2" s="46" t="s">
        <v>83</v>
      </c>
      <c r="V2" s="46" t="s">
        <v>84</v>
      </c>
      <c r="W2" s="46" t="s">
        <v>85</v>
      </c>
      <c r="X2" s="46" t="s">
        <v>86</v>
      </c>
      <c r="Y2" s="31" t="s">
        <v>87</v>
      </c>
      <c r="Z2" s="47" t="s">
        <v>88</v>
      </c>
      <c r="AA2" s="46" t="s">
        <v>89</v>
      </c>
      <c r="AB2" s="47" t="s">
        <v>90</v>
      </c>
      <c r="AC2" s="31" t="s">
        <v>118</v>
      </c>
      <c r="AD2" s="45" t="s">
        <v>94</v>
      </c>
      <c r="AE2" s="31" t="s">
        <v>14</v>
      </c>
      <c r="AF2" s="31" t="s">
        <v>119</v>
      </c>
      <c r="AG2" s="31" t="s">
        <v>120</v>
      </c>
      <c r="AH2" s="48" t="s">
        <v>137</v>
      </c>
      <c r="AI2" s="31" t="s">
        <v>122</v>
      </c>
      <c r="AJ2" s="31" t="s">
        <v>123</v>
      </c>
      <c r="AK2" s="31" t="s">
        <v>97</v>
      </c>
      <c r="AL2" s="45" t="s">
        <v>98</v>
      </c>
      <c r="AM2" s="31" t="s">
        <v>99</v>
      </c>
      <c r="AN2" s="31" t="s">
        <v>33</v>
      </c>
      <c r="AO2" s="45" t="s">
        <v>91</v>
      </c>
      <c r="AP2" s="31" t="s">
        <v>126</v>
      </c>
      <c r="AQ2" s="45" t="s">
        <v>127</v>
      </c>
      <c r="AR2" s="31" t="s">
        <v>128</v>
      </c>
      <c r="AS2" s="31" t="s">
        <v>129</v>
      </c>
      <c r="AT2" s="45" t="s">
        <v>130</v>
      </c>
      <c r="AU2" s="31" t="s">
        <v>131</v>
      </c>
      <c r="AV2" s="49" t="s">
        <v>132</v>
      </c>
      <c r="AW2" s="50" t="s">
        <v>115</v>
      </c>
      <c r="AX2" s="51" t="s">
        <v>51</v>
      </c>
      <c r="AY2" s="52" t="s">
        <v>133</v>
      </c>
      <c r="AZ2" s="53" t="s">
        <v>134</v>
      </c>
      <c r="BA2" s="52" t="s">
        <v>138</v>
      </c>
      <c r="BB2" s="52" t="s">
        <v>139</v>
      </c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</row>
    <row r="3" spans="1:76">
      <c r="A3" s="5" t="s">
        <v>103</v>
      </c>
      <c r="B3" s="1">
        <v>34</v>
      </c>
      <c r="C3" s="1">
        <v>25</v>
      </c>
      <c r="D3" s="1">
        <v>9</v>
      </c>
      <c r="E3" s="17">
        <v>0</v>
      </c>
      <c r="F3" s="1">
        <v>31</v>
      </c>
      <c r="G3" s="1">
        <v>0</v>
      </c>
      <c r="H3" s="1">
        <v>0</v>
      </c>
      <c r="I3" s="1">
        <v>0</v>
      </c>
      <c r="J3" s="1">
        <v>0</v>
      </c>
      <c r="K3" s="17">
        <v>3</v>
      </c>
      <c r="L3" s="1">
        <v>0</v>
      </c>
      <c r="M3" s="1">
        <v>4</v>
      </c>
      <c r="N3" s="1">
        <v>9</v>
      </c>
      <c r="O3" s="1">
        <v>7</v>
      </c>
      <c r="P3" s="1">
        <v>7</v>
      </c>
      <c r="Q3" s="17">
        <v>7</v>
      </c>
      <c r="R3" s="1">
        <v>3</v>
      </c>
      <c r="S3" s="1">
        <v>1</v>
      </c>
      <c r="T3" s="1">
        <v>8</v>
      </c>
      <c r="U3" s="1">
        <v>6</v>
      </c>
      <c r="V3" s="1">
        <v>0</v>
      </c>
      <c r="W3" s="1">
        <v>0</v>
      </c>
      <c r="X3" s="1">
        <v>15</v>
      </c>
      <c r="Y3" s="1">
        <v>1</v>
      </c>
      <c r="Z3" s="17">
        <v>0</v>
      </c>
      <c r="AA3" s="1">
        <v>0</v>
      </c>
      <c r="AB3" s="17">
        <v>34</v>
      </c>
      <c r="AC3" s="1">
        <v>0</v>
      </c>
      <c r="AD3" s="17">
        <v>3</v>
      </c>
      <c r="AE3" s="1">
        <v>3150</v>
      </c>
      <c r="AF3" s="1">
        <v>14</v>
      </c>
      <c r="AG3" s="1">
        <v>31</v>
      </c>
      <c r="AH3" s="1">
        <v>0</v>
      </c>
      <c r="AI3" s="1">
        <v>22</v>
      </c>
      <c r="AJ3" s="9">
        <v>53</v>
      </c>
      <c r="AK3" s="1">
        <v>0</v>
      </c>
      <c r="AL3" s="17">
        <v>1</v>
      </c>
      <c r="AM3" s="1">
        <v>720</v>
      </c>
      <c r="AN3" s="1">
        <v>136</v>
      </c>
      <c r="AO3" s="17">
        <v>803</v>
      </c>
      <c r="AP3" s="1">
        <v>0</v>
      </c>
      <c r="AQ3" s="17">
        <v>4</v>
      </c>
      <c r="AR3" s="1">
        <v>0</v>
      </c>
      <c r="AS3" s="1">
        <v>0</v>
      </c>
      <c r="AT3" s="17">
        <v>0</v>
      </c>
      <c r="AU3" s="1">
        <v>0</v>
      </c>
      <c r="AV3" s="20">
        <v>1</v>
      </c>
      <c r="AW3" s="20">
        <v>5</v>
      </c>
      <c r="AX3" s="9">
        <v>24</v>
      </c>
      <c r="AY3" s="9">
        <v>40</v>
      </c>
      <c r="AZ3" s="55">
        <v>24</v>
      </c>
      <c r="BA3" s="1">
        <v>7</v>
      </c>
      <c r="BB3" s="1">
        <v>448</v>
      </c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</row>
    <row r="4" spans="1:76">
      <c r="A4" s="6" t="s">
        <v>104</v>
      </c>
      <c r="B4">
        <v>78</v>
      </c>
      <c r="C4">
        <v>41</v>
      </c>
      <c r="D4">
        <v>37</v>
      </c>
      <c r="E4" s="18">
        <v>0</v>
      </c>
      <c r="F4">
        <v>65</v>
      </c>
      <c r="G4">
        <v>1</v>
      </c>
      <c r="H4">
        <v>1</v>
      </c>
      <c r="I4">
        <v>9</v>
      </c>
      <c r="J4">
        <v>0</v>
      </c>
      <c r="K4" s="18">
        <v>2</v>
      </c>
      <c r="L4">
        <v>0</v>
      </c>
      <c r="M4">
        <v>3</v>
      </c>
      <c r="N4">
        <v>10</v>
      </c>
      <c r="O4">
        <v>17</v>
      </c>
      <c r="P4">
        <v>27</v>
      </c>
      <c r="Q4" s="18">
        <v>21</v>
      </c>
      <c r="R4">
        <v>3</v>
      </c>
      <c r="S4">
        <v>15</v>
      </c>
      <c r="T4">
        <v>18</v>
      </c>
      <c r="U4">
        <v>20</v>
      </c>
      <c r="V4">
        <v>2</v>
      </c>
      <c r="W4">
        <v>0</v>
      </c>
      <c r="X4">
        <v>0</v>
      </c>
      <c r="Y4">
        <v>0</v>
      </c>
      <c r="Z4" s="18">
        <v>0</v>
      </c>
      <c r="AA4">
        <v>0</v>
      </c>
      <c r="AB4" s="18"/>
      <c r="AC4">
        <v>0</v>
      </c>
      <c r="AD4" s="18">
        <v>8</v>
      </c>
      <c r="AE4">
        <v>6552</v>
      </c>
      <c r="AF4">
        <v>205</v>
      </c>
      <c r="AG4">
        <v>79</v>
      </c>
      <c r="AH4">
        <v>0</v>
      </c>
      <c r="AI4">
        <v>65</v>
      </c>
      <c r="AJ4">
        <v>76</v>
      </c>
      <c r="AK4">
        <v>0</v>
      </c>
      <c r="AL4" s="18">
        <v>1</v>
      </c>
      <c r="AM4">
        <v>9360</v>
      </c>
      <c r="AN4">
        <v>364</v>
      </c>
      <c r="AO4" s="18">
        <v>1846</v>
      </c>
      <c r="AP4">
        <v>1</v>
      </c>
      <c r="AQ4" s="18">
        <v>10</v>
      </c>
      <c r="AR4">
        <v>3</v>
      </c>
      <c r="AS4">
        <v>3</v>
      </c>
      <c r="AT4" s="18">
        <v>2</v>
      </c>
      <c r="AU4">
        <v>9</v>
      </c>
      <c r="AV4" s="18">
        <v>5</v>
      </c>
      <c r="AW4" s="18">
        <v>66</v>
      </c>
      <c r="AX4">
        <v>180</v>
      </c>
      <c r="AY4">
        <v>60</v>
      </c>
      <c r="AZ4" s="41">
        <v>46</v>
      </c>
      <c r="BA4">
        <v>6</v>
      </c>
      <c r="BB4">
        <v>72</v>
      </c>
    </row>
    <row r="5" spans="1:76">
      <c r="A5" s="7" t="s">
        <v>105</v>
      </c>
      <c r="B5" s="1"/>
      <c r="C5" s="1"/>
      <c r="D5" s="43"/>
      <c r="E5" s="17"/>
      <c r="F5" s="1"/>
      <c r="G5" s="1"/>
      <c r="H5" s="1"/>
      <c r="I5" s="1"/>
      <c r="J5" s="1"/>
      <c r="K5" s="17"/>
      <c r="L5" s="1"/>
      <c r="M5" s="1"/>
      <c r="N5" s="1"/>
      <c r="O5" s="1"/>
      <c r="P5" s="1"/>
      <c r="Q5" s="17"/>
      <c r="R5" s="1"/>
      <c r="S5" s="1"/>
      <c r="T5" s="1"/>
      <c r="U5" s="1"/>
      <c r="V5" s="1"/>
      <c r="W5" s="1"/>
      <c r="X5" s="1"/>
      <c r="Y5" s="1"/>
      <c r="Z5" s="17"/>
      <c r="AA5" s="1"/>
      <c r="AB5" s="17"/>
      <c r="AC5" s="1"/>
      <c r="AD5" s="17"/>
      <c r="AE5" s="1"/>
      <c r="AF5" s="1"/>
      <c r="AG5" s="1"/>
      <c r="AH5" s="1"/>
      <c r="AI5" s="1"/>
      <c r="AJ5" s="1"/>
      <c r="AK5" s="1"/>
      <c r="AL5" s="17"/>
      <c r="AM5" s="1"/>
      <c r="AN5" s="1"/>
      <c r="AO5" s="17"/>
      <c r="AP5" s="1"/>
      <c r="AQ5" s="17"/>
      <c r="AR5" s="1"/>
      <c r="AS5" s="1"/>
      <c r="AT5" s="17"/>
      <c r="AU5" s="1"/>
      <c r="AV5" s="17"/>
      <c r="AW5" s="17"/>
      <c r="AX5" s="1"/>
      <c r="AY5" s="1"/>
      <c r="AZ5" s="40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</row>
    <row r="6" spans="1:76">
      <c r="A6" s="6" t="s">
        <v>106</v>
      </c>
      <c r="B6">
        <v>36</v>
      </c>
      <c r="C6">
        <v>22</v>
      </c>
      <c r="D6">
        <v>14</v>
      </c>
      <c r="E6" s="18">
        <v>0</v>
      </c>
      <c r="F6">
        <v>36</v>
      </c>
      <c r="G6">
        <v>0</v>
      </c>
      <c r="H6">
        <v>0</v>
      </c>
      <c r="I6">
        <v>0</v>
      </c>
      <c r="J6">
        <v>0</v>
      </c>
      <c r="K6" s="18">
        <v>0</v>
      </c>
      <c r="L6">
        <v>3</v>
      </c>
      <c r="M6">
        <v>5</v>
      </c>
      <c r="N6">
        <v>9</v>
      </c>
      <c r="O6">
        <v>9</v>
      </c>
      <c r="P6">
        <v>7</v>
      </c>
      <c r="Q6" s="18">
        <v>3</v>
      </c>
      <c r="R6">
        <v>0</v>
      </c>
      <c r="S6">
        <v>12</v>
      </c>
      <c r="T6">
        <v>3</v>
      </c>
      <c r="U6">
        <v>18</v>
      </c>
      <c r="V6">
        <v>0</v>
      </c>
      <c r="W6">
        <v>1</v>
      </c>
      <c r="X6">
        <v>1</v>
      </c>
      <c r="Y6">
        <v>1</v>
      </c>
      <c r="Z6" s="18">
        <v>0</v>
      </c>
      <c r="AA6">
        <v>1</v>
      </c>
      <c r="AB6" s="18">
        <v>35</v>
      </c>
      <c r="AC6">
        <v>0</v>
      </c>
      <c r="AD6" s="18">
        <v>0</v>
      </c>
      <c r="AE6">
        <v>936</v>
      </c>
      <c r="AF6">
        <v>0</v>
      </c>
      <c r="AG6">
        <v>23</v>
      </c>
      <c r="AH6">
        <v>0</v>
      </c>
      <c r="AI6">
        <v>17</v>
      </c>
      <c r="AJ6">
        <v>10</v>
      </c>
      <c r="AK6">
        <v>22</v>
      </c>
      <c r="AL6" s="18">
        <v>22</v>
      </c>
      <c r="AM6" s="56">
        <v>4320</v>
      </c>
      <c r="AN6">
        <v>213</v>
      </c>
      <c r="AO6" s="18">
        <v>669</v>
      </c>
      <c r="AP6">
        <v>0</v>
      </c>
      <c r="AQ6" s="18">
        <v>4</v>
      </c>
      <c r="AR6">
        <v>0</v>
      </c>
      <c r="AS6">
        <v>0</v>
      </c>
      <c r="AT6" s="18">
        <v>0</v>
      </c>
      <c r="AU6">
        <v>6</v>
      </c>
      <c r="AV6" s="18"/>
      <c r="AW6" s="18">
        <v>10</v>
      </c>
      <c r="AX6">
        <v>72</v>
      </c>
      <c r="AY6">
        <v>600</v>
      </c>
      <c r="AZ6" s="41">
        <v>31</v>
      </c>
      <c r="BA6">
        <v>5</v>
      </c>
      <c r="BB6" s="56">
        <v>1200</v>
      </c>
    </row>
    <row r="7" spans="1:76">
      <c r="A7" s="7" t="s">
        <v>107</v>
      </c>
      <c r="B7" s="1">
        <v>35</v>
      </c>
      <c r="C7" s="1">
        <v>13</v>
      </c>
      <c r="D7" s="1">
        <v>22</v>
      </c>
      <c r="E7" s="17">
        <v>0</v>
      </c>
      <c r="F7" s="1">
        <v>33</v>
      </c>
      <c r="G7" s="1">
        <v>2</v>
      </c>
      <c r="H7" s="1">
        <v>0</v>
      </c>
      <c r="I7" s="1">
        <v>0</v>
      </c>
      <c r="J7" s="1">
        <v>0</v>
      </c>
      <c r="K7" s="17">
        <v>0</v>
      </c>
      <c r="L7" s="1">
        <v>0</v>
      </c>
      <c r="M7" s="1">
        <v>8</v>
      </c>
      <c r="N7" s="1">
        <v>8</v>
      </c>
      <c r="O7" s="1">
        <v>11</v>
      </c>
      <c r="P7" s="1">
        <v>6</v>
      </c>
      <c r="Q7" s="17">
        <v>2</v>
      </c>
      <c r="R7" s="1">
        <v>4</v>
      </c>
      <c r="S7" s="1">
        <v>9</v>
      </c>
      <c r="T7" s="1">
        <v>12</v>
      </c>
      <c r="U7" s="1">
        <v>8</v>
      </c>
      <c r="V7" s="1">
        <v>1</v>
      </c>
      <c r="W7" s="1">
        <v>1</v>
      </c>
      <c r="X7" s="1">
        <v>0</v>
      </c>
      <c r="Y7" s="1">
        <v>0</v>
      </c>
      <c r="Z7" s="17">
        <v>0</v>
      </c>
      <c r="AA7" s="1">
        <v>0</v>
      </c>
      <c r="AB7" s="17">
        <v>0</v>
      </c>
      <c r="AC7" s="1">
        <v>0</v>
      </c>
      <c r="AD7" s="17">
        <v>23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7">
        <v>0</v>
      </c>
      <c r="AM7" s="1">
        <v>0</v>
      </c>
      <c r="AN7" s="1">
        <v>0</v>
      </c>
      <c r="AO7" s="17">
        <v>0</v>
      </c>
      <c r="AP7" s="1">
        <v>0</v>
      </c>
      <c r="AQ7" s="17">
        <v>0</v>
      </c>
      <c r="AR7" s="1">
        <v>1</v>
      </c>
      <c r="AS7" s="1">
        <v>2</v>
      </c>
      <c r="AT7" s="17">
        <v>3</v>
      </c>
      <c r="AU7" s="1"/>
      <c r="AV7" s="17"/>
      <c r="AW7" s="17">
        <v>0</v>
      </c>
      <c r="AX7" s="1">
        <v>0</v>
      </c>
      <c r="AY7" s="1">
        <v>0</v>
      </c>
      <c r="AZ7" s="40">
        <v>0</v>
      </c>
      <c r="BA7" s="1">
        <v>0</v>
      </c>
      <c r="BB7" s="1">
        <v>0</v>
      </c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</row>
    <row r="8" spans="1:76">
      <c r="A8" s="6" t="s">
        <v>108</v>
      </c>
      <c r="B8" s="4">
        <v>102</v>
      </c>
      <c r="C8" s="4">
        <v>59</v>
      </c>
      <c r="D8" s="4">
        <v>43</v>
      </c>
      <c r="E8" s="38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38">
        <v>0</v>
      </c>
      <c r="L8" s="4">
        <v>20</v>
      </c>
      <c r="M8" s="4">
        <v>31</v>
      </c>
      <c r="N8" s="4">
        <v>33</v>
      </c>
      <c r="O8" s="4">
        <v>10</v>
      </c>
      <c r="P8" s="4">
        <v>6</v>
      </c>
      <c r="Q8" s="38">
        <v>0</v>
      </c>
      <c r="R8" s="4">
        <v>5</v>
      </c>
      <c r="S8" s="4">
        <v>6</v>
      </c>
      <c r="T8" s="4">
        <v>38</v>
      </c>
      <c r="U8" s="4">
        <v>25</v>
      </c>
      <c r="V8" s="4">
        <v>5</v>
      </c>
      <c r="W8" s="4">
        <v>2</v>
      </c>
      <c r="X8" s="4">
        <v>19</v>
      </c>
      <c r="Y8" s="4">
        <v>0</v>
      </c>
      <c r="Z8" s="38">
        <v>2</v>
      </c>
      <c r="AA8" s="4">
        <v>2</v>
      </c>
      <c r="AB8" s="38">
        <v>100</v>
      </c>
      <c r="AC8" s="4">
        <v>0</v>
      </c>
      <c r="AD8" s="38">
        <v>9</v>
      </c>
      <c r="AE8" s="4">
        <v>0</v>
      </c>
      <c r="AF8" s="4">
        <v>0</v>
      </c>
      <c r="AG8" s="4">
        <v>58</v>
      </c>
      <c r="AH8" s="4">
        <v>0</v>
      </c>
      <c r="AI8" s="4"/>
      <c r="AJ8" s="4"/>
      <c r="AK8" s="4">
        <v>3</v>
      </c>
      <c r="AL8" s="38">
        <v>3</v>
      </c>
      <c r="AM8" s="4">
        <v>0</v>
      </c>
      <c r="AN8" s="4">
        <v>0</v>
      </c>
      <c r="AO8" s="38">
        <v>0</v>
      </c>
      <c r="AP8" s="4">
        <v>9</v>
      </c>
      <c r="AQ8" s="38">
        <v>10</v>
      </c>
      <c r="AR8" s="4">
        <v>0</v>
      </c>
      <c r="AS8" s="4">
        <v>0</v>
      </c>
      <c r="AT8" s="38">
        <v>0</v>
      </c>
      <c r="AU8" s="4">
        <v>0</v>
      </c>
      <c r="AV8" s="21">
        <v>5</v>
      </c>
      <c r="AW8" s="21">
        <v>0</v>
      </c>
      <c r="AX8" s="14">
        <v>0</v>
      </c>
      <c r="AY8" s="14">
        <v>0</v>
      </c>
      <c r="AZ8" s="42">
        <v>0</v>
      </c>
      <c r="BA8">
        <v>0</v>
      </c>
      <c r="BB8">
        <v>0</v>
      </c>
      <c r="BX8" s="2"/>
    </row>
    <row r="9" spans="1:76">
      <c r="A9" s="23" t="s">
        <v>109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</row>
    <row r="11" spans="1:76">
      <c r="AU11" s="15"/>
      <c r="AV11" s="15"/>
    </row>
  </sheetData>
  <mergeCells count="14">
    <mergeCell ref="AC1:AD1"/>
    <mergeCell ref="AE1:AJ1"/>
    <mergeCell ref="BA1:BB1"/>
    <mergeCell ref="C1:E1"/>
    <mergeCell ref="F1:K1"/>
    <mergeCell ref="L1:Q1"/>
    <mergeCell ref="R1:Z1"/>
    <mergeCell ref="AA1:AB1"/>
    <mergeCell ref="AX1:AZ1"/>
    <mergeCell ref="AK1:AL1"/>
    <mergeCell ref="AM1:AO1"/>
    <mergeCell ref="AP1:AQ1"/>
    <mergeCell ref="AR1:AT1"/>
    <mergeCell ref="AU1:AV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c8bb5fa-902d-42ce-b417-03318def66e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C6AEEA15AB7A468E2BC05A1CA13227" ma:contentTypeVersion="12" ma:contentTypeDescription="Create a new document." ma:contentTypeScope="" ma:versionID="acc96c2437a79d21263cbe0e24334d32">
  <xsd:schema xmlns:xsd="http://www.w3.org/2001/XMLSchema" xmlns:xs="http://www.w3.org/2001/XMLSchema" xmlns:p="http://schemas.microsoft.com/office/2006/metadata/properties" xmlns:ns3="ec8bb5fa-902d-42ce-b417-03318def66e4" targetNamespace="http://schemas.microsoft.com/office/2006/metadata/properties" ma:root="true" ma:fieldsID="8471944d81344b5ce4da4444c7464ef8" ns3:_="">
    <xsd:import namespace="ec8bb5fa-902d-42ce-b417-03318def66e4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8bb5fa-902d-42ce-b417-03318def66e4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A44D86-6A63-49F6-B438-FC1F53C1BB7C}"/>
</file>

<file path=customXml/itemProps2.xml><?xml version="1.0" encoding="utf-8"?>
<ds:datastoreItem xmlns:ds="http://schemas.openxmlformats.org/officeDocument/2006/customXml" ds:itemID="{84FA2AD1-C616-4A09-BB78-657CE5493678}"/>
</file>

<file path=customXml/itemProps3.xml><?xml version="1.0" encoding="utf-8"?>
<ds:datastoreItem xmlns:ds="http://schemas.openxmlformats.org/officeDocument/2006/customXml" ds:itemID="{C9F4C5B0-7652-4C50-9FB7-70DE3D0D03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 Lozoya</dc:creator>
  <cp:keywords/>
  <dc:description/>
  <cp:lastModifiedBy/>
  <cp:revision/>
  <dcterms:created xsi:type="dcterms:W3CDTF">2025-07-02T16:02:14Z</dcterms:created>
  <dcterms:modified xsi:type="dcterms:W3CDTF">2025-10-02T16:46:40Z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0x0101001FC6AEEA15AB7A468E2BC05A1CA13227</vt:lpwstr>
  </property>
</Properties>
</file>