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jjgys\jjgys-parent\service-system\src\main\resources\static\"/>
    </mc:Choice>
  </mc:AlternateContent>
  <xr:revisionPtr revIDLastSave="0" documentId="13_ncr:1_{A3795865-B76D-4B4E-A03D-1E7AC9E62F5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匝道桥" sheetId="22" r:id="rId1"/>
    <sheet name="匝道隧道" sheetId="23" r:id="rId2"/>
    <sheet name="匝道左幅" sheetId="24" r:id="rId3"/>
    <sheet name="匝道右幅" sheetId="25" r:id="rId4"/>
    <sheet name="左幅" sheetId="2" r:id="rId5"/>
    <sheet name="右幅" sheetId="16" r:id="rId6"/>
    <sheet name="桥" sheetId="8" r:id="rId7"/>
    <sheet name="隧道" sheetId="12" r:id="rId8"/>
    <sheet name="复合路面左幅" sheetId="20" r:id="rId9"/>
    <sheet name="复合路面右幅" sheetId="19" r:id="rId10"/>
    <sheet name="Sheet1" sheetId="10" state="hidden" r:id="rId11"/>
  </sheets>
  <definedNames>
    <definedName name="_xlnm.Print_Area" localSheetId="0">匝道桥!$A$1:$K$47</definedName>
    <definedName name="_xlnm.Print_Titles" localSheetId="9">复合路面右幅!$1:$5</definedName>
    <definedName name="_xlnm.Print_Titles" localSheetId="8">复合路面左幅!$1:$5</definedName>
    <definedName name="_xlnm.Print_Titles" localSheetId="6">桥!$1:$5</definedName>
    <definedName name="_xlnm.Print_Titles" localSheetId="7">隧道!$1:$5</definedName>
    <definedName name="_xlnm.Print_Titles" localSheetId="0">匝道桥!$1:$5</definedName>
    <definedName name="_xlnm.Print_Titles" localSheetId="1">匝道隧道!$1:$5</definedName>
    <definedName name="_xlnm.Print_Titles" localSheetId="3">匝道右幅!$1:$5</definedName>
    <definedName name="_xlnm.Print_Titles" localSheetId="2">匝道左幅!$1:$5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1" i="10" l="1"/>
  <c r="D92" i="10" s="1"/>
  <c r="D93" i="10" s="1"/>
  <c r="D94" i="10" s="1"/>
  <c r="D95" i="10" s="1"/>
  <c r="D96" i="10" s="1"/>
  <c r="D97" i="10" s="1"/>
  <c r="D98" i="10" s="1"/>
  <c r="D99" i="10" s="1"/>
  <c r="C91" i="10"/>
  <c r="C92" i="10" s="1"/>
  <c r="C93" i="10" s="1"/>
  <c r="C94" i="10" s="1"/>
  <c r="C95" i="10" s="1"/>
  <c r="C96" i="10" s="1"/>
  <c r="C97" i="10" s="1"/>
  <c r="C98" i="10" s="1"/>
  <c r="C99" i="10" s="1"/>
  <c r="B91" i="10"/>
  <c r="B92" i="10" s="1"/>
  <c r="B93" i="10" s="1"/>
  <c r="B94" i="10" s="1"/>
  <c r="B95" i="10" s="1"/>
  <c r="B96" i="10" s="1"/>
  <c r="B97" i="10" s="1"/>
  <c r="B98" i="10" s="1"/>
  <c r="B99" i="10" s="1"/>
  <c r="H90" i="10"/>
  <c r="G90" i="10"/>
  <c r="F90" i="10"/>
  <c r="D81" i="10"/>
  <c r="D82" i="10" s="1"/>
  <c r="D83" i="10" s="1"/>
  <c r="D84" i="10" s="1"/>
  <c r="D85" i="10" s="1"/>
  <c r="D86" i="10" s="1"/>
  <c r="D87" i="10" s="1"/>
  <c r="D88" i="10" s="1"/>
  <c r="D89" i="10" s="1"/>
  <c r="C81" i="10"/>
  <c r="C82" i="10" s="1"/>
  <c r="C83" i="10" s="1"/>
  <c r="C84" i="10" s="1"/>
  <c r="C85" i="10" s="1"/>
  <c r="C86" i="10" s="1"/>
  <c r="C87" i="10" s="1"/>
  <c r="C88" i="10" s="1"/>
  <c r="C89" i="10" s="1"/>
  <c r="B81" i="10"/>
  <c r="B82" i="10" s="1"/>
  <c r="B83" i="10" s="1"/>
  <c r="B84" i="10" s="1"/>
  <c r="B85" i="10" s="1"/>
  <c r="B86" i="10" s="1"/>
  <c r="B87" i="10" s="1"/>
  <c r="B88" i="10" s="1"/>
  <c r="B89" i="10" s="1"/>
  <c r="H80" i="10"/>
  <c r="G80" i="10"/>
  <c r="F80" i="10"/>
  <c r="D71" i="10"/>
  <c r="D72" i="10" s="1"/>
  <c r="D73" i="10" s="1"/>
  <c r="D74" i="10" s="1"/>
  <c r="D75" i="10" s="1"/>
  <c r="D76" i="10" s="1"/>
  <c r="D77" i="10" s="1"/>
  <c r="D78" i="10" s="1"/>
  <c r="D79" i="10" s="1"/>
  <c r="C71" i="10"/>
  <c r="C72" i="10" s="1"/>
  <c r="C73" i="10" s="1"/>
  <c r="C74" i="10" s="1"/>
  <c r="C75" i="10" s="1"/>
  <c r="C76" i="10" s="1"/>
  <c r="C77" i="10" s="1"/>
  <c r="C78" i="10" s="1"/>
  <c r="C79" i="10" s="1"/>
  <c r="B71" i="10"/>
  <c r="B72" i="10" s="1"/>
  <c r="B73" i="10" s="1"/>
  <c r="B74" i="10" s="1"/>
  <c r="B75" i="10" s="1"/>
  <c r="B76" i="10" s="1"/>
  <c r="B77" i="10" s="1"/>
  <c r="B78" i="10" s="1"/>
  <c r="B79" i="10" s="1"/>
  <c r="H70" i="10"/>
  <c r="G70" i="10"/>
  <c r="F70" i="10"/>
  <c r="D62" i="10"/>
  <c r="D63" i="10" s="1"/>
  <c r="D64" i="10" s="1"/>
  <c r="D65" i="10" s="1"/>
  <c r="D66" i="10" s="1"/>
  <c r="D67" i="10" s="1"/>
  <c r="D68" i="10" s="1"/>
  <c r="D69" i="10" s="1"/>
  <c r="D61" i="10"/>
  <c r="C61" i="10"/>
  <c r="C62" i="10" s="1"/>
  <c r="C63" i="10" s="1"/>
  <c r="C64" i="10" s="1"/>
  <c r="C65" i="10" s="1"/>
  <c r="C66" i="10" s="1"/>
  <c r="C67" i="10" s="1"/>
  <c r="C68" i="10" s="1"/>
  <c r="C69" i="10" s="1"/>
  <c r="B61" i="10"/>
  <c r="B62" i="10" s="1"/>
  <c r="B63" i="10" s="1"/>
  <c r="B64" i="10" s="1"/>
  <c r="B65" i="10" s="1"/>
  <c r="B66" i="10" s="1"/>
  <c r="B67" i="10" s="1"/>
  <c r="B68" i="10" s="1"/>
  <c r="B69" i="10" s="1"/>
  <c r="H60" i="10"/>
  <c r="G60" i="10"/>
  <c r="F60" i="10"/>
  <c r="D52" i="10"/>
  <c r="D53" i="10" s="1"/>
  <c r="D54" i="10" s="1"/>
  <c r="D55" i="10" s="1"/>
  <c r="D56" i="10" s="1"/>
  <c r="D57" i="10" s="1"/>
  <c r="D58" i="10" s="1"/>
  <c r="D59" i="10" s="1"/>
  <c r="C52" i="10"/>
  <c r="C53" i="10" s="1"/>
  <c r="C54" i="10" s="1"/>
  <c r="C55" i="10" s="1"/>
  <c r="C56" i="10" s="1"/>
  <c r="C57" i="10" s="1"/>
  <c r="C58" i="10" s="1"/>
  <c r="C59" i="10" s="1"/>
  <c r="B52" i="10"/>
  <c r="B53" i="10" s="1"/>
  <c r="B54" i="10" s="1"/>
  <c r="B55" i="10" s="1"/>
  <c r="B56" i="10" s="1"/>
  <c r="B57" i="10" s="1"/>
  <c r="B58" i="10" s="1"/>
  <c r="B59" i="10" s="1"/>
  <c r="D51" i="10"/>
  <c r="C51" i="10"/>
  <c r="B51" i="10"/>
  <c r="H50" i="10"/>
  <c r="G50" i="10"/>
  <c r="F50" i="10"/>
  <c r="B42" i="10"/>
  <c r="B43" i="10" s="1"/>
  <c r="B44" i="10" s="1"/>
  <c r="B45" i="10" s="1"/>
  <c r="B46" i="10" s="1"/>
  <c r="B47" i="10" s="1"/>
  <c r="B48" i="10" s="1"/>
  <c r="B49" i="10" s="1"/>
  <c r="D41" i="10"/>
  <c r="D42" i="10" s="1"/>
  <c r="D43" i="10" s="1"/>
  <c r="D44" i="10" s="1"/>
  <c r="D45" i="10" s="1"/>
  <c r="D46" i="10" s="1"/>
  <c r="D47" i="10" s="1"/>
  <c r="D48" i="10" s="1"/>
  <c r="D49" i="10" s="1"/>
  <c r="C41" i="10"/>
  <c r="C42" i="10" s="1"/>
  <c r="C43" i="10" s="1"/>
  <c r="C44" i="10" s="1"/>
  <c r="C45" i="10" s="1"/>
  <c r="C46" i="10" s="1"/>
  <c r="C47" i="10" s="1"/>
  <c r="C48" i="10" s="1"/>
  <c r="C49" i="10" s="1"/>
  <c r="B41" i="10"/>
  <c r="H40" i="10"/>
  <c r="G40" i="10"/>
  <c r="F40" i="10"/>
  <c r="D31" i="10"/>
  <c r="D32" i="10" s="1"/>
  <c r="D33" i="10" s="1"/>
  <c r="D34" i="10" s="1"/>
  <c r="D35" i="10" s="1"/>
  <c r="D36" i="10" s="1"/>
  <c r="D37" i="10" s="1"/>
  <c r="D38" i="10" s="1"/>
  <c r="D39" i="10" s="1"/>
  <c r="C31" i="10"/>
  <c r="C32" i="10" s="1"/>
  <c r="C33" i="10" s="1"/>
  <c r="C34" i="10" s="1"/>
  <c r="C35" i="10" s="1"/>
  <c r="C36" i="10" s="1"/>
  <c r="C37" i="10" s="1"/>
  <c r="C38" i="10" s="1"/>
  <c r="C39" i="10" s="1"/>
  <c r="B31" i="10"/>
  <c r="B32" i="10" s="1"/>
  <c r="B33" i="10" s="1"/>
  <c r="B34" i="10" s="1"/>
  <c r="B35" i="10" s="1"/>
  <c r="B36" i="10" s="1"/>
  <c r="B37" i="10" s="1"/>
  <c r="B38" i="10" s="1"/>
  <c r="B39" i="10" s="1"/>
  <c r="H30" i="10"/>
  <c r="G30" i="10"/>
  <c r="F30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李文华</author>
  </authors>
  <commentList>
    <comment ref="K10" authorId="0" shapeId="0" xr:uid="{00000000-0006-0000-0400-000001000000}">
      <text>
        <r>
          <rPr>
            <b/>
            <sz val="9"/>
            <color indexed="81"/>
            <rFont val="宋体"/>
            <family val="3"/>
            <charset val="134"/>
          </rPr>
          <t>李文华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输入数据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李文华</author>
  </authors>
  <commentList>
    <comment ref="K10" authorId="0" shapeId="0" xr:uid="{00000000-0006-0000-0500-000001000000}">
      <text>
        <r>
          <rPr>
            <b/>
            <sz val="9"/>
            <color indexed="81"/>
            <rFont val="宋体"/>
            <family val="3"/>
            <charset val="134"/>
          </rPr>
          <t>李文华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输入数据</t>
        </r>
      </text>
    </comment>
  </commentList>
</comments>
</file>

<file path=xl/sharedStrings.xml><?xml version="1.0" encoding="utf-8"?>
<sst xmlns="http://schemas.openxmlformats.org/spreadsheetml/2006/main" count="183" uniqueCount="41">
  <si>
    <t>桩号</t>
  </si>
  <si>
    <t>厚度</t>
  </si>
  <si>
    <t>备注</t>
  </si>
  <si>
    <t>工程名称</t>
  </si>
  <si>
    <t>n</t>
  </si>
  <si>
    <r>
      <t>厚度（c</t>
    </r>
    <r>
      <rPr>
        <sz val="11"/>
        <rFont val="宋体"/>
        <family val="3"/>
        <charset val="134"/>
      </rPr>
      <t>m</t>
    </r>
    <r>
      <rPr>
        <sz val="11"/>
        <rFont val="宋体"/>
        <family val="3"/>
        <charset val="134"/>
      </rPr>
      <t>）</t>
    </r>
    <phoneticPr fontId="19" type="noConversion"/>
  </si>
  <si>
    <t>路面厚度质量鉴定表（雷达法）</t>
    <phoneticPr fontId="19" type="noConversion"/>
  </si>
  <si>
    <r>
      <t>厚度</t>
    </r>
    <r>
      <rPr>
        <sz val="12"/>
        <rFont val="宋体"/>
        <family val="3"/>
        <charset val="134"/>
      </rPr>
      <t>(</t>
    </r>
    <r>
      <rPr>
        <sz val="12"/>
        <rFont val="宋体"/>
        <family val="3"/>
        <charset val="134"/>
      </rPr>
      <t>c</t>
    </r>
    <r>
      <rPr>
        <sz val="12"/>
        <rFont val="宋体"/>
        <family val="3"/>
        <charset val="134"/>
      </rPr>
      <t>m)</t>
    </r>
    <phoneticPr fontId="19" type="noConversion"/>
  </si>
  <si>
    <t>沥青路面厚度质量鉴定表（雷达法）</t>
    <phoneticPr fontId="19" type="noConversion"/>
  </si>
  <si>
    <t>隧道路面厚度质量鉴定表（雷达法）</t>
    <phoneticPr fontId="19" type="noConversion"/>
  </si>
  <si>
    <t>代表值允许偏差（cm）</t>
    <phoneticPr fontId="19" type="noConversion"/>
  </si>
  <si>
    <t>合格值允许偏差（cm）</t>
    <phoneticPr fontId="19" type="noConversion"/>
  </si>
  <si>
    <t>评定结果</t>
    <phoneticPr fontId="19" type="noConversion"/>
  </si>
  <si>
    <t>总点数</t>
    <phoneticPr fontId="19" type="noConversion"/>
  </si>
  <si>
    <t>合格数</t>
    <phoneticPr fontId="19" type="noConversion"/>
  </si>
  <si>
    <t>设计值(cm)</t>
    <phoneticPr fontId="19" type="noConversion"/>
  </si>
  <si>
    <t>平均值(cm)</t>
    <phoneticPr fontId="19" type="noConversion"/>
  </si>
  <si>
    <t>代表值(cm)</t>
    <phoneticPr fontId="19" type="noConversion"/>
  </si>
  <si>
    <t>均方差</t>
    <phoneticPr fontId="19" type="noConversion"/>
  </si>
  <si>
    <t>合格率</t>
    <phoneticPr fontId="19" type="noConversion"/>
  </si>
  <si>
    <t>项目名称：</t>
    <phoneticPr fontId="19" type="noConversion"/>
  </si>
  <si>
    <t>分部工程：</t>
    <phoneticPr fontId="19" type="noConversion"/>
  </si>
  <si>
    <t>合同段：</t>
    <phoneticPr fontId="19" type="noConversion"/>
  </si>
  <si>
    <t>检测时间：</t>
    <phoneticPr fontId="19" type="noConversion"/>
  </si>
  <si>
    <t>左1</t>
    <phoneticPr fontId="19" type="noConversion"/>
  </si>
  <si>
    <t>左2</t>
    <phoneticPr fontId="19" type="noConversion"/>
  </si>
  <si>
    <t>左3</t>
    <phoneticPr fontId="19" type="noConversion"/>
  </si>
  <si>
    <t>右1</t>
    <phoneticPr fontId="19" type="noConversion"/>
  </si>
  <si>
    <t>右2</t>
    <phoneticPr fontId="19" type="noConversion"/>
  </si>
  <si>
    <t>右3</t>
    <phoneticPr fontId="19" type="noConversion"/>
  </si>
  <si>
    <t>代表值允许偏差（cm）</t>
    <phoneticPr fontId="19" type="noConversion"/>
  </si>
  <si>
    <t>合格值允许偏差（cm）</t>
    <phoneticPr fontId="19" type="noConversion"/>
  </si>
  <si>
    <t>合格数</t>
    <phoneticPr fontId="19" type="noConversion"/>
  </si>
  <si>
    <t>设计值(cm)</t>
    <phoneticPr fontId="19" type="noConversion"/>
  </si>
  <si>
    <t>平均值(cm)</t>
    <phoneticPr fontId="19" type="noConversion"/>
  </si>
  <si>
    <t>代表值(cm)</t>
    <phoneticPr fontId="19" type="noConversion"/>
  </si>
  <si>
    <t>均方差</t>
    <phoneticPr fontId="19" type="noConversion"/>
  </si>
  <si>
    <t>合格率</t>
    <phoneticPr fontId="19" type="noConversion"/>
  </si>
  <si>
    <t>评定结果</t>
    <phoneticPr fontId="19" type="noConversion"/>
  </si>
  <si>
    <t>桥面系厚度质量鉴定表（雷达法）</t>
    <phoneticPr fontId="19" type="noConversion"/>
  </si>
  <si>
    <t>隧道路面系厚度质量鉴定表（雷达法）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</si>
</sst>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"/>
    <numFmt numFmtId="177" formatCode="0.0_ "/>
    <numFmt numFmtId="178" formatCode="\K#\+##0"/>
    <numFmt numFmtId="179" formatCode="\K#0\+000"/>
    <numFmt numFmtId="180" formatCode="0.0_);[Red]\(0.0\)"/>
  </numFmts>
  <fonts count="34" x14ac:knownFonts="1">
    <font>
      <sz val="12"/>
      <name val="宋体"/>
      <charset val="134"/>
    </font>
    <font>
      <sz val="11"/>
      <color indexed="60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20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</font>
    <font>
      <b/>
      <sz val="2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name val="宋体"/>
      <family val="3"/>
      <charset val="134"/>
    </font>
    <font>
      <sz val="8"/>
      <name val="宋体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7" fillId="16" borderId="5" applyNumberFormat="0" applyAlignment="0" applyProtection="0">
      <alignment vertical="center"/>
    </xf>
    <xf numFmtId="0" fontId="10" fillId="17" borderId="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9" fillId="16" borderId="8" applyNumberFormat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21" fillId="23" borderId="9" applyNumberFormat="0" applyFont="0" applyAlignment="0" applyProtection="0">
      <alignment vertical="center"/>
    </xf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0" fillId="0" borderId="0" xfId="0" applyFont="1" applyAlignment="1">
      <alignment horizontal="center" vertical="center"/>
    </xf>
    <xf numFmtId="176" fontId="20" fillId="0" borderId="0" xfId="0" applyNumberFormat="1" applyFont="1" applyAlignment="1">
      <alignment horizontal="center" vertical="center"/>
    </xf>
    <xf numFmtId="178" fontId="20" fillId="0" borderId="0" xfId="0" applyNumberFormat="1" applyFont="1" applyAlignment="1">
      <alignment horizontal="center" vertical="center"/>
    </xf>
    <xf numFmtId="0" fontId="23" fillId="0" borderId="0" xfId="0" applyFont="1"/>
    <xf numFmtId="178" fontId="23" fillId="0" borderId="0" xfId="0" applyNumberFormat="1" applyFont="1" applyAlignment="1">
      <alignment horizontal="center" vertical="center"/>
    </xf>
    <xf numFmtId="177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178" fontId="22" fillId="0" borderId="0" xfId="0" applyNumberFormat="1" applyFont="1" applyAlignment="1">
      <alignment horizontal="center" vertical="center"/>
    </xf>
    <xf numFmtId="176" fontId="26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178" fontId="23" fillId="0" borderId="0" xfId="0" applyNumberFormat="1" applyFont="1" applyAlignment="1">
      <alignment horizontal="center" vertical="center" wrapText="1"/>
    </xf>
    <xf numFmtId="176" fontId="25" fillId="0" borderId="10" xfId="0" applyNumberFormat="1" applyFont="1" applyBorder="1" applyAlignment="1">
      <alignment horizontal="center" vertical="center"/>
    </xf>
    <xf numFmtId="1" fontId="25" fillId="0" borderId="10" xfId="0" applyNumberFormat="1" applyFont="1" applyBorder="1" applyAlignment="1">
      <alignment horizontal="center" vertical="center"/>
    </xf>
    <xf numFmtId="176" fontId="25" fillId="0" borderId="10" xfId="19" applyNumberFormat="1" applyFont="1" applyBorder="1" applyAlignment="1">
      <alignment horizontal="center" vertical="center"/>
    </xf>
    <xf numFmtId="178" fontId="32" fillId="0" borderId="10" xfId="0" applyNumberFormat="1" applyFont="1" applyBorder="1" applyAlignment="1">
      <alignment horizontal="center" vertical="center"/>
    </xf>
    <xf numFmtId="176" fontId="32" fillId="0" borderId="10" xfId="0" applyNumberFormat="1" applyFont="1" applyBorder="1" applyAlignment="1">
      <alignment horizontal="center" vertical="center"/>
    </xf>
    <xf numFmtId="176" fontId="20" fillId="0" borderId="10" xfId="0" applyNumberFormat="1" applyFont="1" applyBorder="1" applyAlignment="1">
      <alignment horizontal="center" vertical="center"/>
    </xf>
    <xf numFmtId="176" fontId="25" fillId="24" borderId="10" xfId="0" applyNumberFormat="1" applyFont="1" applyFill="1" applyBorder="1" applyAlignment="1">
      <alignment horizontal="center" vertical="center"/>
    </xf>
    <xf numFmtId="178" fontId="20" fillId="0" borderId="0" xfId="0" applyNumberFormat="1" applyFont="1" applyAlignment="1">
      <alignment horizontal="right" vertical="center"/>
    </xf>
    <xf numFmtId="178" fontId="20" fillId="0" borderId="11" xfId="0" applyNumberFormat="1" applyFont="1" applyBorder="1" applyAlignment="1">
      <alignment horizontal="right" vertical="center"/>
    </xf>
    <xf numFmtId="176" fontId="21" fillId="0" borderId="10" xfId="0" applyNumberFormat="1" applyFont="1" applyBorder="1" applyAlignment="1">
      <alignment horizontal="center" vertical="center"/>
    </xf>
    <xf numFmtId="179" fontId="25" fillId="0" borderId="10" xfId="0" applyNumberFormat="1" applyFont="1" applyBorder="1" applyAlignment="1">
      <alignment horizontal="center" vertical="center"/>
    </xf>
    <xf numFmtId="180" fontId="25" fillId="0" borderId="10" xfId="0" applyNumberFormat="1" applyFont="1" applyBorder="1" applyAlignment="1">
      <alignment horizontal="center" vertical="center"/>
    </xf>
    <xf numFmtId="177" fontId="32" fillId="0" borderId="10" xfId="0" applyNumberFormat="1" applyFont="1" applyBorder="1" applyAlignment="1">
      <alignment horizontal="center" vertical="center"/>
    </xf>
    <xf numFmtId="177" fontId="25" fillId="0" borderId="10" xfId="0" applyNumberFormat="1" applyFont="1" applyBorder="1" applyAlignment="1">
      <alignment horizontal="center" vertical="center"/>
    </xf>
    <xf numFmtId="178" fontId="18" fillId="0" borderId="0" xfId="0" applyNumberFormat="1" applyFont="1" applyAlignment="1">
      <alignment horizontal="center" vertical="center"/>
    </xf>
    <xf numFmtId="178" fontId="27" fillId="0" borderId="0" xfId="0" applyNumberFormat="1" applyFont="1" applyAlignment="1">
      <alignment horizontal="center" vertical="center"/>
    </xf>
    <xf numFmtId="178" fontId="20" fillId="0" borderId="0" xfId="0" applyNumberFormat="1" applyFont="1" applyAlignment="1">
      <alignment horizontal="left" vertical="center"/>
    </xf>
    <xf numFmtId="176" fontId="20" fillId="0" borderId="0" xfId="0" applyNumberFormat="1" applyFont="1" applyAlignment="1">
      <alignment horizontal="right" vertical="center"/>
    </xf>
    <xf numFmtId="176" fontId="20" fillId="0" borderId="0" xfId="0" applyNumberFormat="1" applyFont="1" applyAlignment="1">
      <alignment horizontal="left" vertical="center"/>
    </xf>
    <xf numFmtId="178" fontId="20" fillId="0" borderId="11" xfId="0" applyNumberFormat="1" applyFont="1" applyBorder="1" applyAlignment="1">
      <alignment horizontal="left" vertical="center"/>
    </xf>
    <xf numFmtId="178" fontId="20" fillId="0" borderId="11" xfId="0" applyNumberFormat="1" applyFont="1" applyBorder="1" applyAlignment="1">
      <alignment horizontal="right" vertical="center"/>
    </xf>
    <xf numFmtId="176" fontId="20" fillId="0" borderId="11" xfId="0" applyNumberFormat="1" applyFont="1" applyBorder="1" applyAlignment="1">
      <alignment horizontal="left" vertical="center"/>
    </xf>
    <xf numFmtId="0" fontId="25" fillId="0" borderId="10" xfId="0" applyFont="1" applyBorder="1" applyAlignment="1">
      <alignment horizontal="center" vertical="center"/>
    </xf>
    <xf numFmtId="178" fontId="23" fillId="0" borderId="10" xfId="0" applyNumberFormat="1" applyFont="1" applyBorder="1" applyAlignment="1">
      <alignment horizontal="center" vertical="center" wrapText="1"/>
    </xf>
    <xf numFmtId="178" fontId="23" fillId="0" borderId="10" xfId="0" applyNumberFormat="1" applyFont="1" applyBorder="1" applyAlignment="1">
      <alignment horizontal="center" vertical="center"/>
    </xf>
    <xf numFmtId="177" fontId="23" fillId="0" borderId="16" xfId="0" applyNumberFormat="1" applyFont="1" applyBorder="1" applyAlignment="1">
      <alignment horizontal="center" vertical="center"/>
    </xf>
    <xf numFmtId="177" fontId="23" fillId="0" borderId="12" xfId="0" applyNumberFormat="1" applyFont="1" applyBorder="1" applyAlignment="1">
      <alignment horizontal="center" vertical="center"/>
    </xf>
    <xf numFmtId="177" fontId="23" fillId="0" borderId="15" xfId="0" applyNumberFormat="1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178" fontId="32" fillId="0" borderId="17" xfId="0" applyNumberFormat="1" applyFont="1" applyBorder="1" applyAlignment="1">
      <alignment horizontal="center" vertical="center" wrapText="1"/>
    </xf>
    <xf numFmtId="178" fontId="32" fillId="0" borderId="18" xfId="0" applyNumberFormat="1" applyFont="1" applyBorder="1" applyAlignment="1">
      <alignment horizontal="center" vertical="center" wrapText="1"/>
    </xf>
    <xf numFmtId="178" fontId="32" fillId="0" borderId="19" xfId="0" applyNumberFormat="1" applyFont="1" applyBorder="1" applyAlignment="1">
      <alignment horizontal="center" vertical="center" wrapText="1"/>
    </xf>
    <xf numFmtId="178" fontId="19" fillId="0" borderId="10" xfId="0" applyNumberFormat="1" applyFont="1" applyBorder="1" applyAlignment="1">
      <alignment horizontal="center" vertical="center"/>
    </xf>
    <xf numFmtId="178" fontId="25" fillId="0" borderId="10" xfId="0" applyNumberFormat="1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 wrapText="1"/>
    </xf>
    <xf numFmtId="178" fontId="33" fillId="0" borderId="10" xfId="0" applyNumberFormat="1" applyFont="1" applyBorder="1" applyAlignment="1">
      <alignment horizontal="center" vertical="center"/>
    </xf>
    <xf numFmtId="178" fontId="20" fillId="0" borderId="10" xfId="0" applyNumberFormat="1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176" fontId="24" fillId="0" borderId="16" xfId="0" applyNumberFormat="1" applyFont="1" applyBorder="1" applyAlignment="1">
      <alignment horizontal="center" vertical="center"/>
    </xf>
    <xf numFmtId="176" fontId="24" fillId="0" borderId="12" xfId="0" applyNumberFormat="1" applyFont="1" applyBorder="1" applyAlignment="1">
      <alignment horizontal="center" vertical="center"/>
    </xf>
    <xf numFmtId="176" fontId="24" fillId="0" borderId="15" xfId="0" applyNumberFormat="1" applyFont="1" applyBorder="1" applyAlignment="1">
      <alignment horizontal="center" vertical="center"/>
    </xf>
    <xf numFmtId="177" fontId="25" fillId="0" borderId="16" xfId="0" applyNumberFormat="1" applyFont="1" applyBorder="1" applyAlignment="1">
      <alignment horizontal="center" vertical="center"/>
    </xf>
    <xf numFmtId="177" fontId="25" fillId="0" borderId="15" xfId="0" applyNumberFormat="1" applyFont="1" applyBorder="1" applyAlignment="1">
      <alignment horizontal="center" vertical="center"/>
    </xf>
    <xf numFmtId="180" fontId="25" fillId="0" borderId="16" xfId="0" applyNumberFormat="1" applyFont="1" applyBorder="1" applyAlignment="1">
      <alignment horizontal="center" vertical="center"/>
    </xf>
    <xf numFmtId="180" fontId="25" fillId="0" borderId="15" xfId="0" applyNumberFormat="1" applyFont="1" applyBorder="1" applyAlignment="1">
      <alignment horizontal="center" vertical="center"/>
    </xf>
    <xf numFmtId="176" fontId="25" fillId="0" borderId="16" xfId="0" applyNumberFormat="1" applyFont="1" applyBorder="1" applyAlignment="1">
      <alignment horizontal="center" vertical="center"/>
    </xf>
    <xf numFmtId="176" fontId="25" fillId="0" borderId="15" xfId="0" applyNumberFormat="1" applyFont="1" applyBorder="1" applyAlignment="1">
      <alignment horizontal="center" vertical="center"/>
    </xf>
    <xf numFmtId="176" fontId="24" fillId="0" borderId="10" xfId="0" applyNumberFormat="1" applyFont="1" applyBorder="1" applyAlignment="1">
      <alignment horizontal="center" vertical="center"/>
    </xf>
    <xf numFmtId="176" fontId="20" fillId="0" borderId="10" xfId="0" applyNumberFormat="1" applyFont="1" applyBorder="1" applyAlignment="1">
      <alignment horizontal="center" vertical="center"/>
    </xf>
    <xf numFmtId="178" fontId="23" fillId="0" borderId="13" xfId="0" applyNumberFormat="1" applyFont="1" applyBorder="1" applyAlignment="1">
      <alignment horizontal="center" vertical="center"/>
    </xf>
    <xf numFmtId="178" fontId="23" fillId="0" borderId="14" xfId="0" applyNumberFormat="1" applyFont="1" applyBorder="1" applyAlignment="1">
      <alignment horizontal="center" vertical="center"/>
    </xf>
    <xf numFmtId="177" fontId="0" fillId="0" borderId="16" xfId="0" applyNumberFormat="1" applyBorder="1" applyAlignment="1">
      <alignment horizontal="center" vertical="center"/>
    </xf>
    <xf numFmtId="177" fontId="0" fillId="0" borderId="12" xfId="0" applyNumberFormat="1" applyBorder="1" applyAlignment="1">
      <alignment horizontal="center" vertical="center"/>
    </xf>
    <xf numFmtId="177" fontId="0" fillId="0" borderId="15" xfId="0" applyNumberFormat="1" applyBorder="1" applyAlignment="1">
      <alignment horizontal="center" vertical="center"/>
    </xf>
    <xf numFmtId="178" fontId="32" fillId="0" borderId="10" xfId="0" applyNumberFormat="1" applyFont="1" applyBorder="1" applyAlignment="1">
      <alignment horizontal="center" vertical="center" wrapText="1"/>
    </xf>
  </cellXfs>
  <cellStyles count="43">
    <cellStyle name="20% - 着色 1" xfId="1" builtinId="30" customBuiltin="1"/>
    <cellStyle name="20% - 着色 2" xfId="2" builtinId="34" customBuiltin="1"/>
    <cellStyle name="20% - 着色 3" xfId="3" builtinId="38" customBuiltin="1"/>
    <cellStyle name="20% - 着色 4" xfId="4" builtinId="42" customBuiltin="1"/>
    <cellStyle name="20% - 着色 5" xfId="5" builtinId="46" customBuiltin="1"/>
    <cellStyle name="20% - 着色 6" xfId="6" builtinId="50" customBuiltin="1"/>
    <cellStyle name="40% - 着色 1" xfId="7" builtinId="31" customBuiltin="1"/>
    <cellStyle name="40% - 着色 2" xfId="8" builtinId="35" customBuiltin="1"/>
    <cellStyle name="40% - 着色 3" xfId="9" builtinId="39" customBuiltin="1"/>
    <cellStyle name="40% - 着色 4" xfId="10" builtinId="43" customBuiltin="1"/>
    <cellStyle name="40% - 着色 5" xfId="11" builtinId="47" customBuiltin="1"/>
    <cellStyle name="40% - 着色 6" xfId="12" builtinId="51" customBuiltin="1"/>
    <cellStyle name="60% - 着色 1" xfId="13" builtinId="32" customBuiltin="1"/>
    <cellStyle name="60% - 着色 2" xfId="14" builtinId="36" customBuiltin="1"/>
    <cellStyle name="60% - 着色 3" xfId="15" builtinId="40" customBuiltin="1"/>
    <cellStyle name="60% - 着色 4" xfId="16" builtinId="44" customBuiltin="1"/>
    <cellStyle name="60% - 着色 5" xfId="17" builtinId="48" customBuiltin="1"/>
    <cellStyle name="60% - 着色 6" xfId="18" builtinId="52" customBuiltin="1"/>
    <cellStyle name="百分比" xfId="19" builtinId="5"/>
    <cellStyle name="标题" xfId="20" builtinId="15" customBuiltin="1"/>
    <cellStyle name="标题 1" xfId="21" builtinId="16" customBuiltin="1"/>
    <cellStyle name="标题 2" xfId="22" builtinId="17" customBuiltin="1"/>
    <cellStyle name="标题 3" xfId="23" builtinId="18" customBuiltin="1"/>
    <cellStyle name="标题 4" xfId="24" builtinId="19" customBuiltin="1"/>
    <cellStyle name="差" xfId="25" builtinId="27" customBuiltin="1"/>
    <cellStyle name="常规" xfId="0" builtinId="0"/>
    <cellStyle name="好" xfId="26" builtinId="26" customBuiltin="1"/>
    <cellStyle name="汇总" xfId="27" builtinId="25" customBuiltin="1"/>
    <cellStyle name="计算" xfId="28" builtinId="22" customBuiltin="1"/>
    <cellStyle name="检查单元格" xfId="29" builtinId="23" customBuiltin="1"/>
    <cellStyle name="解释性文本" xfId="30" builtinId="53" customBuiltin="1"/>
    <cellStyle name="警告文本" xfId="31" builtinId="11" customBuiltin="1"/>
    <cellStyle name="链接单元格" xfId="32" builtinId="24" customBuiltin="1"/>
    <cellStyle name="适中" xfId="39" builtinId="28" customBuiltin="1"/>
    <cellStyle name="输出" xfId="40" builtinId="21" customBuiltin="1"/>
    <cellStyle name="输入" xfId="41" builtinId="20" customBuiltin="1"/>
    <cellStyle name="着色 1" xfId="33" builtinId="29" customBuiltin="1"/>
    <cellStyle name="着色 2" xfId="34" builtinId="33" customBuiltin="1"/>
    <cellStyle name="着色 3" xfId="35" builtinId="37" customBuiltin="1"/>
    <cellStyle name="着色 4" xfId="36" builtinId="41" customBuiltin="1"/>
    <cellStyle name="着色 5" xfId="37" builtinId="45" customBuiltin="1"/>
    <cellStyle name="着色 6" xfId="38" builtinId="49" customBuiltin="1"/>
    <cellStyle name="注释" xfId="42" builtinId="10" customBuiltin="1"/>
  </cellStyles>
  <dxfs count="14">
    <dxf>
      <font>
        <b/>
        <i/>
        <condense val="0"/>
        <extend val="0"/>
      </font>
    </dxf>
    <dxf>
      <font>
        <b/>
        <i/>
        <condense val="0"/>
        <extend val="0"/>
      </font>
    </dxf>
    <dxf>
      <font>
        <b/>
        <i/>
        <condense val="0"/>
        <extend val="0"/>
      </font>
    </dxf>
    <dxf>
      <font>
        <b/>
        <i/>
        <condense val="0"/>
        <extend val="0"/>
      </font>
    </dxf>
    <dxf>
      <font>
        <b/>
        <i/>
        <condense val="0"/>
        <extend val="0"/>
      </font>
    </dxf>
    <dxf>
      <font>
        <b/>
        <i/>
        <condense val="0"/>
        <extend val="0"/>
      </font>
    </dxf>
    <dxf>
      <font>
        <b/>
        <i/>
        <condense val="0"/>
        <extend val="0"/>
      </font>
    </dxf>
    <dxf>
      <font>
        <b/>
        <i/>
        <condense val="0"/>
        <extend val="0"/>
      </font>
    </dxf>
    <dxf>
      <font>
        <b/>
        <i/>
        <condense val="0"/>
        <extend val="0"/>
      </font>
    </dxf>
    <dxf>
      <font>
        <b/>
        <i/>
        <condense val="0"/>
        <extend val="0"/>
      </font>
    </dxf>
    <dxf>
      <font>
        <b/>
        <i/>
        <condense val="0"/>
        <extend val="0"/>
      </font>
    </dxf>
    <dxf>
      <font>
        <b/>
        <i/>
        <condense val="0"/>
        <extend val="0"/>
      </font>
    </dxf>
    <dxf>
      <font>
        <b/>
        <i/>
        <condense val="0"/>
        <extend val="0"/>
      </font>
    </dxf>
    <dxf>
      <font>
        <b/>
        <i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7B8AF-C2AA-4AD6-86E1-7E18CC186E67}">
  <dimension ref="A1:K47"/>
  <sheetViews>
    <sheetView tabSelected="1" view="pageBreakPreview" topLeftCell="A13" zoomScaleNormal="100" zoomScaleSheetLayoutView="100" zoomScalePageLayoutView="115" workbookViewId="0">
      <selection activeCell="K46" sqref="K46"/>
    </sheetView>
  </sheetViews>
  <sheetFormatPr defaultRowHeight="14.25" x14ac:dyDescent="0.15"/>
  <cols>
    <col min="1" max="1" width="11.375" style="13" customWidth="1" collapsed="1"/>
    <col min="2" max="2" width="12.125" style="10" customWidth="1" collapsed="1"/>
    <col min="3" max="4" width="5.625" style="8" customWidth="1" collapsed="1"/>
    <col min="5" max="5" width="5.625" style="8" customWidth="1"/>
    <col min="6" max="6" width="5.625" style="8" customWidth="1" collapsed="1"/>
    <col min="7" max="7" width="5.625" style="8" customWidth="1"/>
    <col min="8" max="8" width="5.625" style="8" customWidth="1" collapsed="1"/>
    <col min="9" max="9" width="6.375" style="9" customWidth="1" collapsed="1"/>
    <col min="10" max="10" width="8.625" style="9" customWidth="1" collapsed="1"/>
    <col min="11" max="11" width="9.5" style="9" customWidth="1" collapsed="1"/>
    <col min="12" max="16384" width="9" style="6" collapsed="1"/>
  </cols>
  <sheetData>
    <row r="1" spans="1:11" ht="25.5" x14ac:dyDescent="0.15">
      <c r="A1" s="28" t="s">
        <v>39</v>
      </c>
      <c r="B1" s="29"/>
      <c r="C1" s="29"/>
      <c r="D1" s="29"/>
      <c r="E1" s="29"/>
      <c r="F1" s="29"/>
      <c r="G1" s="29"/>
      <c r="H1" s="29"/>
      <c r="I1" s="29"/>
      <c r="J1" s="29"/>
      <c r="K1" s="29"/>
    </row>
    <row r="2" spans="1:11" ht="15.75" customHeight="1" x14ac:dyDescent="0.15">
      <c r="A2" s="21" t="s">
        <v>20</v>
      </c>
      <c r="B2" s="30"/>
      <c r="C2" s="30"/>
      <c r="D2" s="30"/>
      <c r="E2" s="5"/>
      <c r="F2" s="11"/>
      <c r="G2" s="11"/>
      <c r="H2" s="31" t="s">
        <v>22</v>
      </c>
      <c r="I2" s="31"/>
      <c r="J2" s="32"/>
      <c r="K2" s="32"/>
    </row>
    <row r="3" spans="1:11" ht="15.75" customHeight="1" x14ac:dyDescent="0.15">
      <c r="A3" s="22" t="s">
        <v>21</v>
      </c>
      <c r="B3" s="33"/>
      <c r="C3" s="33"/>
      <c r="D3" s="33"/>
      <c r="E3" s="5"/>
      <c r="F3" s="11"/>
      <c r="G3" s="11"/>
      <c r="H3" s="34" t="s">
        <v>23</v>
      </c>
      <c r="I3" s="34"/>
      <c r="J3" s="35"/>
      <c r="K3" s="35"/>
    </row>
    <row r="4" spans="1:11" ht="15.75" customHeight="1" x14ac:dyDescent="0.15">
      <c r="A4" s="37" t="s">
        <v>3</v>
      </c>
      <c r="B4" s="38" t="s">
        <v>0</v>
      </c>
      <c r="C4" s="39" t="s">
        <v>1</v>
      </c>
      <c r="D4" s="40"/>
      <c r="E4" s="40"/>
      <c r="F4" s="40"/>
      <c r="G4" s="40"/>
      <c r="H4" s="41"/>
      <c r="I4" s="42" t="s">
        <v>2</v>
      </c>
      <c r="J4" s="42"/>
      <c r="K4" s="42"/>
    </row>
    <row r="5" spans="1:11" ht="15.75" customHeight="1" x14ac:dyDescent="0.15">
      <c r="A5" s="37"/>
      <c r="B5" s="38"/>
      <c r="C5" s="23" t="s">
        <v>24</v>
      </c>
      <c r="D5" s="23" t="s">
        <v>25</v>
      </c>
      <c r="E5" s="23" t="s">
        <v>26</v>
      </c>
      <c r="F5" s="23" t="s">
        <v>27</v>
      </c>
      <c r="G5" s="23" t="s">
        <v>28</v>
      </c>
      <c r="H5" s="23" t="s">
        <v>29</v>
      </c>
      <c r="I5" s="42"/>
      <c r="J5" s="42"/>
      <c r="K5" s="42"/>
    </row>
    <row r="6" spans="1:11" ht="15.2" customHeight="1" x14ac:dyDescent="0.15">
      <c r="A6" s="43"/>
      <c r="B6" s="24"/>
      <c r="C6" s="26"/>
      <c r="D6" s="26"/>
      <c r="E6" s="26"/>
      <c r="F6" s="26"/>
      <c r="G6" s="26"/>
      <c r="H6" s="26"/>
      <c r="I6" s="46"/>
      <c r="J6" s="46"/>
      <c r="K6" s="26"/>
    </row>
    <row r="7" spans="1:11" ht="15.2" customHeight="1" x14ac:dyDescent="0.15">
      <c r="A7" s="44"/>
      <c r="B7" s="24"/>
      <c r="C7" s="26"/>
      <c r="D7" s="26"/>
      <c r="E7" s="26"/>
      <c r="F7" s="26"/>
      <c r="G7" s="26"/>
      <c r="H7" s="26"/>
      <c r="I7" s="46"/>
      <c r="J7" s="46"/>
      <c r="K7" s="26"/>
    </row>
    <row r="8" spans="1:11" ht="15.2" customHeight="1" x14ac:dyDescent="0.15">
      <c r="A8" s="44"/>
      <c r="B8" s="24"/>
      <c r="C8" s="26"/>
      <c r="D8" s="26"/>
      <c r="E8" s="26"/>
      <c r="F8" s="26"/>
      <c r="G8" s="26"/>
      <c r="H8" s="26"/>
      <c r="I8" s="36"/>
      <c r="J8" s="36"/>
      <c r="K8" s="26"/>
    </row>
    <row r="9" spans="1:11" ht="15.2" customHeight="1" x14ac:dyDescent="0.15">
      <c r="A9" s="44"/>
      <c r="B9" s="24"/>
      <c r="C9" s="26"/>
      <c r="D9" s="26"/>
      <c r="E9" s="26"/>
      <c r="F9" s="26"/>
      <c r="G9" s="26"/>
      <c r="H9" s="26"/>
      <c r="I9" s="36"/>
      <c r="J9" s="36"/>
      <c r="K9" s="26"/>
    </row>
    <row r="10" spans="1:11" ht="15.2" customHeight="1" x14ac:dyDescent="0.15">
      <c r="A10" s="44"/>
      <c r="B10" s="24"/>
      <c r="C10" s="26"/>
      <c r="D10" s="26"/>
      <c r="E10" s="26"/>
      <c r="F10" s="26"/>
      <c r="G10" s="26"/>
      <c r="H10" s="26"/>
      <c r="I10" s="47"/>
      <c r="J10" s="47"/>
      <c r="K10" s="26"/>
    </row>
    <row r="11" spans="1:11" ht="15.2" customHeight="1" x14ac:dyDescent="0.15">
      <c r="A11" s="44"/>
      <c r="B11" s="24"/>
      <c r="C11" s="26"/>
      <c r="D11" s="26"/>
      <c r="E11" s="26"/>
      <c r="F11" s="26"/>
      <c r="G11" s="26"/>
      <c r="H11" s="26"/>
      <c r="I11" s="36"/>
      <c r="J11" s="36"/>
      <c r="K11" s="26"/>
    </row>
    <row r="12" spans="1:11" ht="15.2" customHeight="1" x14ac:dyDescent="0.15">
      <c r="A12" s="44"/>
      <c r="B12" s="24"/>
      <c r="C12" s="26"/>
      <c r="D12" s="26"/>
      <c r="E12" s="26"/>
      <c r="F12" s="26"/>
      <c r="G12" s="26"/>
      <c r="H12" s="26"/>
      <c r="I12" s="47"/>
      <c r="J12" s="47"/>
      <c r="K12" s="26"/>
    </row>
    <row r="13" spans="1:11" ht="15.2" customHeight="1" x14ac:dyDescent="0.15">
      <c r="A13" s="44"/>
      <c r="B13" s="24"/>
      <c r="C13" s="26"/>
      <c r="D13" s="26"/>
      <c r="E13" s="26"/>
      <c r="F13" s="26"/>
      <c r="G13" s="26"/>
      <c r="H13" s="26"/>
      <c r="I13" s="36"/>
      <c r="J13" s="36"/>
      <c r="K13" s="26"/>
    </row>
    <row r="14" spans="1:11" ht="15.2" customHeight="1" x14ac:dyDescent="0.15">
      <c r="A14" s="44"/>
      <c r="B14" s="24"/>
      <c r="C14" s="26"/>
      <c r="D14" s="26"/>
      <c r="E14" s="26"/>
      <c r="F14" s="26"/>
      <c r="G14" s="26"/>
      <c r="H14" s="26"/>
      <c r="I14" s="36"/>
      <c r="J14" s="36"/>
      <c r="K14" s="26"/>
    </row>
    <row r="15" spans="1:11" ht="15.2" customHeight="1" x14ac:dyDescent="0.15">
      <c r="A15" s="44"/>
      <c r="B15" s="24"/>
      <c r="C15" s="26"/>
      <c r="D15" s="26"/>
      <c r="E15" s="26"/>
      <c r="F15" s="26"/>
      <c r="G15" s="26"/>
      <c r="H15" s="26"/>
      <c r="I15" s="47"/>
      <c r="J15" s="47"/>
      <c r="K15" s="14"/>
    </row>
    <row r="16" spans="1:11" ht="15.2" customHeight="1" x14ac:dyDescent="0.15">
      <c r="A16" s="44"/>
      <c r="B16" s="24"/>
      <c r="C16" s="26"/>
      <c r="D16" s="26"/>
      <c r="E16" s="26"/>
      <c r="F16" s="26"/>
      <c r="G16" s="26"/>
      <c r="H16" s="26"/>
      <c r="I16" s="36"/>
      <c r="J16" s="36"/>
      <c r="K16" s="17"/>
    </row>
    <row r="17" spans="1:11" ht="15.2" customHeight="1" x14ac:dyDescent="0.15">
      <c r="A17" s="44"/>
      <c r="B17" s="24"/>
      <c r="C17" s="26"/>
      <c r="D17" s="26"/>
      <c r="E17" s="26"/>
      <c r="F17" s="26"/>
      <c r="G17" s="26"/>
      <c r="H17" s="26"/>
      <c r="I17" s="47"/>
      <c r="J17" s="47"/>
      <c r="K17" s="17"/>
    </row>
    <row r="18" spans="1:11" ht="15.2" customHeight="1" x14ac:dyDescent="0.15">
      <c r="A18" s="44"/>
      <c r="B18" s="24"/>
      <c r="C18" s="26"/>
      <c r="D18" s="26"/>
      <c r="E18" s="26"/>
      <c r="F18" s="26"/>
      <c r="G18" s="26"/>
      <c r="H18" s="26"/>
      <c r="I18" s="36"/>
      <c r="J18" s="36"/>
      <c r="K18" s="17"/>
    </row>
    <row r="19" spans="1:11" ht="15.2" customHeight="1" x14ac:dyDescent="0.15">
      <c r="A19" s="44"/>
      <c r="B19" s="24"/>
      <c r="C19" s="26"/>
      <c r="D19" s="26"/>
      <c r="E19" s="26"/>
      <c r="F19" s="26"/>
      <c r="G19" s="26"/>
      <c r="H19" s="26"/>
      <c r="I19" s="47"/>
      <c r="J19" s="47"/>
      <c r="K19" s="17"/>
    </row>
    <row r="20" spans="1:11" ht="15.2" customHeight="1" x14ac:dyDescent="0.15">
      <c r="A20" s="44"/>
      <c r="B20" s="24"/>
      <c r="C20" s="26"/>
      <c r="D20" s="26"/>
      <c r="E20" s="26"/>
      <c r="F20" s="26"/>
      <c r="G20" s="26"/>
      <c r="H20" s="26"/>
      <c r="I20" s="36"/>
      <c r="J20" s="36"/>
      <c r="K20" s="17"/>
    </row>
    <row r="21" spans="1:11" ht="15.2" customHeight="1" x14ac:dyDescent="0.15">
      <c r="A21" s="44"/>
      <c r="B21" s="24"/>
      <c r="C21" s="26"/>
      <c r="D21" s="26"/>
      <c r="E21" s="26"/>
      <c r="F21" s="26"/>
      <c r="G21" s="26"/>
      <c r="H21" s="26"/>
      <c r="I21" s="47"/>
      <c r="J21" s="47"/>
      <c r="K21" s="17"/>
    </row>
    <row r="22" spans="1:11" ht="15.2" customHeight="1" x14ac:dyDescent="0.15">
      <c r="A22" s="44"/>
      <c r="B22" s="24"/>
      <c r="C22" s="26"/>
      <c r="D22" s="26"/>
      <c r="E22" s="26"/>
      <c r="F22" s="26"/>
      <c r="G22" s="26"/>
      <c r="H22" s="26"/>
      <c r="I22" s="36"/>
      <c r="J22" s="36"/>
      <c r="K22" s="17"/>
    </row>
    <row r="23" spans="1:11" ht="15.2" customHeight="1" x14ac:dyDescent="0.15">
      <c r="A23" s="44"/>
      <c r="B23" s="24"/>
      <c r="C23" s="26"/>
      <c r="D23" s="26"/>
      <c r="E23" s="26"/>
      <c r="F23" s="26"/>
      <c r="G23" s="26"/>
      <c r="H23" s="26"/>
      <c r="I23" s="47"/>
      <c r="J23" s="47"/>
      <c r="K23" s="17"/>
    </row>
    <row r="24" spans="1:11" ht="15.2" customHeight="1" x14ac:dyDescent="0.15">
      <c r="A24" s="44"/>
      <c r="B24" s="24"/>
      <c r="C24" s="26"/>
      <c r="D24" s="26"/>
      <c r="E24" s="26"/>
      <c r="F24" s="26"/>
      <c r="G24" s="26"/>
      <c r="H24" s="26"/>
      <c r="I24" s="36"/>
      <c r="J24" s="36"/>
      <c r="K24" s="17"/>
    </row>
    <row r="25" spans="1:11" ht="15.2" customHeight="1" x14ac:dyDescent="0.15">
      <c r="A25" s="44"/>
      <c r="B25" s="24"/>
      <c r="C25" s="26"/>
      <c r="D25" s="26"/>
      <c r="E25" s="26"/>
      <c r="F25" s="26"/>
      <c r="G25" s="26"/>
      <c r="H25" s="26"/>
      <c r="I25" s="47"/>
      <c r="J25" s="47"/>
      <c r="K25" s="17"/>
    </row>
    <row r="26" spans="1:11" ht="15.2" customHeight="1" x14ac:dyDescent="0.15">
      <c r="A26" s="44"/>
      <c r="B26" s="24"/>
      <c r="C26" s="26"/>
      <c r="D26" s="26"/>
      <c r="E26" s="26"/>
      <c r="F26" s="26"/>
      <c r="G26" s="26"/>
      <c r="H26" s="26"/>
      <c r="I26" s="36"/>
      <c r="J26" s="36"/>
      <c r="K26" s="17"/>
    </row>
    <row r="27" spans="1:11" ht="15.2" customHeight="1" x14ac:dyDescent="0.15">
      <c r="A27" s="44"/>
      <c r="B27" s="24"/>
      <c r="C27" s="26"/>
      <c r="D27" s="26"/>
      <c r="E27" s="26"/>
      <c r="F27" s="26"/>
      <c r="G27" s="26"/>
      <c r="H27" s="26"/>
      <c r="I27" s="47"/>
      <c r="J27" s="47"/>
      <c r="K27" s="17"/>
    </row>
    <row r="28" spans="1:11" ht="15.2" customHeight="1" x14ac:dyDescent="0.15">
      <c r="A28" s="44"/>
      <c r="B28" s="24"/>
      <c r="C28" s="26"/>
      <c r="D28" s="26"/>
      <c r="E28" s="26"/>
      <c r="F28" s="26"/>
      <c r="G28" s="26"/>
      <c r="H28" s="26"/>
      <c r="I28" s="36"/>
      <c r="J28" s="36"/>
      <c r="K28" s="17"/>
    </row>
    <row r="29" spans="1:11" ht="15.2" customHeight="1" x14ac:dyDescent="0.15">
      <c r="A29" s="44"/>
      <c r="B29" s="24"/>
      <c r="C29" s="26"/>
      <c r="D29" s="26"/>
      <c r="E29" s="26"/>
      <c r="F29" s="26"/>
      <c r="G29" s="26"/>
      <c r="H29" s="26"/>
      <c r="I29" s="47"/>
      <c r="J29" s="47"/>
      <c r="K29" s="17"/>
    </row>
    <row r="30" spans="1:11" ht="15.2" customHeight="1" x14ac:dyDescent="0.15">
      <c r="A30" s="44"/>
      <c r="B30" s="24"/>
      <c r="C30" s="26"/>
      <c r="D30" s="26"/>
      <c r="E30" s="26"/>
      <c r="F30" s="26"/>
      <c r="G30" s="26"/>
      <c r="H30" s="26"/>
      <c r="I30" s="36"/>
      <c r="J30" s="36"/>
      <c r="K30" s="17"/>
    </row>
    <row r="31" spans="1:11" ht="15.2" customHeight="1" x14ac:dyDescent="0.15">
      <c r="A31" s="44"/>
      <c r="B31" s="24"/>
      <c r="C31" s="26"/>
      <c r="D31" s="26"/>
      <c r="E31" s="26"/>
      <c r="F31" s="26"/>
      <c r="G31" s="26"/>
      <c r="H31" s="26"/>
      <c r="I31" s="47"/>
      <c r="J31" s="47"/>
      <c r="K31" s="17"/>
    </row>
    <row r="32" spans="1:11" ht="15.2" customHeight="1" x14ac:dyDescent="0.15">
      <c r="A32" s="44"/>
      <c r="B32" s="24"/>
      <c r="C32" s="26"/>
      <c r="D32" s="26"/>
      <c r="E32" s="26"/>
      <c r="F32" s="26"/>
      <c r="G32" s="26"/>
      <c r="H32" s="26"/>
      <c r="I32" s="36"/>
      <c r="J32" s="36"/>
      <c r="K32" s="17"/>
    </row>
    <row r="33" spans="1:11" ht="15.2" customHeight="1" x14ac:dyDescent="0.15">
      <c r="A33" s="44"/>
      <c r="B33" s="24"/>
      <c r="C33" s="26"/>
      <c r="D33" s="26"/>
      <c r="E33" s="26"/>
      <c r="F33" s="26"/>
      <c r="G33" s="26"/>
      <c r="H33" s="26"/>
      <c r="I33" s="47"/>
      <c r="J33" s="47"/>
      <c r="K33" s="17"/>
    </row>
    <row r="34" spans="1:11" ht="15.2" customHeight="1" x14ac:dyDescent="0.15">
      <c r="A34" s="44"/>
      <c r="B34" s="24"/>
      <c r="C34" s="26"/>
      <c r="D34" s="26"/>
      <c r="E34" s="26"/>
      <c r="F34" s="26"/>
      <c r="G34" s="26"/>
      <c r="H34" s="26"/>
      <c r="I34" s="36"/>
      <c r="J34" s="36"/>
      <c r="K34" s="17"/>
    </row>
    <row r="35" spans="1:11" ht="15.2" customHeight="1" x14ac:dyDescent="0.15">
      <c r="A35" s="44"/>
      <c r="B35" s="24"/>
      <c r="C35" s="26"/>
      <c r="D35" s="26"/>
      <c r="E35" s="26"/>
      <c r="F35" s="26"/>
      <c r="G35" s="26"/>
      <c r="H35" s="26"/>
      <c r="I35" s="47"/>
      <c r="J35" s="47"/>
      <c r="K35" s="17"/>
    </row>
    <row r="36" spans="1:11" ht="15.2" customHeight="1" x14ac:dyDescent="0.15">
      <c r="A36" s="44"/>
      <c r="B36" s="24"/>
      <c r="C36" s="26"/>
      <c r="D36" s="26"/>
      <c r="E36" s="26"/>
      <c r="F36" s="26"/>
      <c r="G36" s="26"/>
      <c r="H36" s="26"/>
      <c r="I36" s="36"/>
      <c r="J36" s="36"/>
      <c r="K36" s="17"/>
    </row>
    <row r="37" spans="1:11" ht="15.2" customHeight="1" x14ac:dyDescent="0.15">
      <c r="A37" s="44"/>
      <c r="B37" s="24"/>
      <c r="C37" s="26"/>
      <c r="D37" s="26"/>
      <c r="E37" s="26"/>
      <c r="F37" s="26"/>
      <c r="G37" s="26"/>
      <c r="H37" s="26"/>
      <c r="I37" s="47"/>
      <c r="J37" s="47"/>
      <c r="K37" s="17"/>
    </row>
    <row r="38" spans="1:11" ht="15.2" customHeight="1" x14ac:dyDescent="0.15">
      <c r="A38" s="44"/>
      <c r="B38" s="24"/>
      <c r="C38" s="26"/>
      <c r="D38" s="26"/>
      <c r="E38" s="26"/>
      <c r="F38" s="26"/>
      <c r="G38" s="26"/>
      <c r="H38" s="26"/>
      <c r="I38" s="36"/>
      <c r="J38" s="36"/>
      <c r="K38" s="17"/>
    </row>
    <row r="39" spans="1:11" ht="15.2" customHeight="1" x14ac:dyDescent="0.15">
      <c r="A39" s="44"/>
      <c r="B39" s="24"/>
      <c r="C39" s="26"/>
      <c r="D39" s="26"/>
      <c r="E39" s="26"/>
      <c r="F39" s="26"/>
      <c r="G39" s="26"/>
      <c r="H39" s="26"/>
      <c r="I39" s="47"/>
      <c r="J39" s="47"/>
      <c r="K39" s="17"/>
    </row>
    <row r="40" spans="1:11" ht="15.2" customHeight="1" x14ac:dyDescent="0.15">
      <c r="A40" s="44"/>
      <c r="B40" s="24"/>
      <c r="C40" s="26"/>
      <c r="D40" s="26"/>
      <c r="E40" s="26"/>
      <c r="F40" s="26"/>
      <c r="G40" s="26"/>
      <c r="H40" s="26"/>
      <c r="I40" s="36"/>
      <c r="J40" s="36"/>
      <c r="K40" s="17"/>
    </row>
    <row r="41" spans="1:11" ht="15.2" customHeight="1" x14ac:dyDescent="0.15">
      <c r="A41" s="44"/>
      <c r="B41" s="24"/>
      <c r="C41" s="26"/>
      <c r="D41" s="26"/>
      <c r="E41" s="26"/>
      <c r="F41" s="26"/>
      <c r="G41" s="26"/>
      <c r="H41" s="26"/>
      <c r="I41" s="47"/>
      <c r="J41" s="47"/>
      <c r="K41" s="17"/>
    </row>
    <row r="42" spans="1:11" ht="15.2" customHeight="1" x14ac:dyDescent="0.15">
      <c r="A42" s="44"/>
      <c r="B42" s="24"/>
      <c r="C42" s="26"/>
      <c r="D42" s="26"/>
      <c r="E42" s="26"/>
      <c r="F42" s="26"/>
      <c r="G42" s="26"/>
      <c r="H42" s="26"/>
      <c r="I42" s="36"/>
      <c r="J42" s="36"/>
      <c r="K42" s="17"/>
    </row>
    <row r="43" spans="1:11" ht="15.2" customHeight="1" x14ac:dyDescent="0.15">
      <c r="A43" s="44"/>
      <c r="B43" s="24"/>
      <c r="C43" s="26"/>
      <c r="D43" s="26"/>
      <c r="E43" s="26"/>
      <c r="F43" s="26"/>
      <c r="G43" s="26"/>
      <c r="H43" s="26"/>
      <c r="I43" s="47"/>
      <c r="J43" s="47"/>
      <c r="K43" s="17"/>
    </row>
    <row r="44" spans="1:11" ht="15.2" customHeight="1" x14ac:dyDescent="0.15">
      <c r="A44" s="44"/>
      <c r="B44" s="24"/>
      <c r="C44" s="26"/>
      <c r="D44" s="26"/>
      <c r="E44" s="26"/>
      <c r="F44" s="26"/>
      <c r="G44" s="26"/>
      <c r="H44" s="26"/>
      <c r="I44" s="36"/>
      <c r="J44" s="36"/>
      <c r="K44" s="17"/>
    </row>
    <row r="45" spans="1:11" ht="15.2" customHeight="1" x14ac:dyDescent="0.15">
      <c r="A45" s="44"/>
      <c r="B45" s="24"/>
      <c r="C45" s="26"/>
      <c r="D45" s="26"/>
      <c r="E45" s="26"/>
      <c r="F45" s="26"/>
      <c r="G45" s="26"/>
      <c r="H45" s="26"/>
      <c r="I45" s="47"/>
      <c r="J45" s="47"/>
      <c r="K45" s="17"/>
    </row>
    <row r="46" spans="1:11" ht="15.2" customHeight="1" x14ac:dyDescent="0.15">
      <c r="A46" s="44"/>
      <c r="B46" s="24"/>
      <c r="C46" s="26"/>
      <c r="D46" s="26"/>
      <c r="E46" s="26"/>
      <c r="F46" s="26"/>
      <c r="G46" s="26"/>
      <c r="H46" s="26"/>
      <c r="I46" s="36"/>
      <c r="J46" s="36"/>
      <c r="K46" s="17"/>
    </row>
    <row r="47" spans="1:11" ht="15.2" customHeight="1" x14ac:dyDescent="0.15">
      <c r="A47" s="45"/>
      <c r="B47" s="24"/>
      <c r="C47" s="26"/>
      <c r="D47" s="26"/>
      <c r="E47" s="26"/>
      <c r="F47" s="26"/>
      <c r="G47" s="26"/>
      <c r="H47" s="26"/>
      <c r="I47" s="47"/>
      <c r="J47" s="47"/>
      <c r="K47" s="17"/>
    </row>
  </sheetData>
  <mergeCells count="54">
    <mergeCell ref="I47:J47"/>
    <mergeCell ref="I41:J41"/>
    <mergeCell ref="I42:J42"/>
    <mergeCell ref="I43:J43"/>
    <mergeCell ref="I44:J44"/>
    <mergeCell ref="I45:J45"/>
    <mergeCell ref="I46:J46"/>
    <mergeCell ref="I40:J40"/>
    <mergeCell ref="I29:J29"/>
    <mergeCell ref="I30:J30"/>
    <mergeCell ref="I31:J31"/>
    <mergeCell ref="I32:J32"/>
    <mergeCell ref="I33:J33"/>
    <mergeCell ref="I34:J34"/>
    <mergeCell ref="I35:J35"/>
    <mergeCell ref="I36:J36"/>
    <mergeCell ref="I37:J37"/>
    <mergeCell ref="I38:J38"/>
    <mergeCell ref="I39:J39"/>
    <mergeCell ref="I28:J28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I26:J26"/>
    <mergeCell ref="I27:J27"/>
    <mergeCell ref="I16:J16"/>
    <mergeCell ref="A4:A5"/>
    <mergeCell ref="B4:B5"/>
    <mergeCell ref="C4:H4"/>
    <mergeCell ref="I4:K5"/>
    <mergeCell ref="A6:A47"/>
    <mergeCell ref="I6:J6"/>
    <mergeCell ref="I7:J7"/>
    <mergeCell ref="I8:J8"/>
    <mergeCell ref="I9:J9"/>
    <mergeCell ref="I10:J10"/>
    <mergeCell ref="I11:J11"/>
    <mergeCell ref="I12:J12"/>
    <mergeCell ref="I13:J13"/>
    <mergeCell ref="I14:J14"/>
    <mergeCell ref="I15:J15"/>
    <mergeCell ref="A1:K1"/>
    <mergeCell ref="B2:D2"/>
    <mergeCell ref="H2:I2"/>
    <mergeCell ref="J2:K2"/>
    <mergeCell ref="B3:D3"/>
    <mergeCell ref="H3:I3"/>
    <mergeCell ref="J3:K3"/>
  </mergeCells>
  <phoneticPr fontId="19" type="noConversion"/>
  <conditionalFormatting sqref="B6:B47">
    <cfRule type="cellIs" dxfId="13" priority="1" stopIfTrue="1" operator="between">
      <formula>10</formula>
      <formula>16.2</formula>
    </cfRule>
  </conditionalFormatting>
  <pageMargins left="0.70866141732283472" right="0.70866141732283472" top="0.74803149606299213" bottom="0.74803149606299213" header="0.31496062992125984" footer="0.31496062992125984"/>
  <pageSetup paperSize="9" scale="97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7"/>
  <sheetViews>
    <sheetView view="pageBreakPreview" zoomScaleNormal="100" zoomScaleSheetLayoutView="100" workbookViewId="0">
      <selection activeCell="O17" sqref="O17"/>
    </sheetView>
  </sheetViews>
  <sheetFormatPr defaultRowHeight="15.75" customHeight="1" x14ac:dyDescent="0.15"/>
  <cols>
    <col min="1" max="1" width="11.375" style="13" customWidth="1" collapsed="1"/>
    <col min="2" max="2" width="12.125" style="10" customWidth="1" collapsed="1"/>
    <col min="3" max="4" width="5.625" style="8" customWidth="1" collapsed="1"/>
    <col min="5" max="5" width="5.625" style="8" customWidth="1"/>
    <col min="6" max="6" width="5.625" style="8" customWidth="1" collapsed="1"/>
    <col min="7" max="7" width="5.625" style="8" customWidth="1"/>
    <col min="8" max="8" width="5.625" style="8" customWidth="1" collapsed="1"/>
    <col min="9" max="9" width="7.625" style="9" customWidth="1" collapsed="1"/>
    <col min="10" max="10" width="10.25" style="9" customWidth="1" collapsed="1"/>
    <col min="11" max="11" width="9.5" style="9" customWidth="1" collapsed="1"/>
    <col min="12" max="16384" width="9" style="6" collapsed="1"/>
  </cols>
  <sheetData>
    <row r="1" spans="1:11" ht="25.5" x14ac:dyDescent="0.15">
      <c r="A1" s="28" t="s">
        <v>8</v>
      </c>
      <c r="B1" s="29"/>
      <c r="C1" s="29"/>
      <c r="D1" s="29"/>
      <c r="E1" s="29"/>
      <c r="F1" s="29"/>
      <c r="G1" s="29"/>
      <c r="H1" s="29"/>
      <c r="I1" s="29"/>
      <c r="J1" s="29"/>
      <c r="K1" s="29"/>
    </row>
    <row r="2" spans="1:11" ht="15.75" customHeight="1" x14ac:dyDescent="0.15">
      <c r="A2" s="21" t="s">
        <v>20</v>
      </c>
      <c r="B2" s="30"/>
      <c r="C2" s="30"/>
      <c r="D2" s="30"/>
      <c r="E2" s="5"/>
      <c r="F2" s="11"/>
      <c r="G2" s="11"/>
      <c r="H2" s="31" t="s">
        <v>22</v>
      </c>
      <c r="I2" s="31"/>
      <c r="J2" s="32"/>
      <c r="K2" s="32"/>
    </row>
    <row r="3" spans="1:11" ht="15.75" customHeight="1" x14ac:dyDescent="0.15">
      <c r="A3" s="22" t="s">
        <v>21</v>
      </c>
      <c r="B3" s="33"/>
      <c r="C3" s="33"/>
      <c r="D3" s="33"/>
      <c r="E3" s="5"/>
      <c r="F3" s="11"/>
      <c r="G3" s="11"/>
      <c r="H3" s="34" t="s">
        <v>23</v>
      </c>
      <c r="I3" s="34"/>
      <c r="J3" s="35"/>
      <c r="K3" s="35"/>
    </row>
    <row r="4" spans="1:11" ht="15.75" customHeight="1" x14ac:dyDescent="0.15">
      <c r="A4" s="37" t="s">
        <v>3</v>
      </c>
      <c r="B4" s="38" t="s">
        <v>0</v>
      </c>
      <c r="C4" s="39" t="s">
        <v>1</v>
      </c>
      <c r="D4" s="40"/>
      <c r="E4" s="40"/>
      <c r="F4" s="40"/>
      <c r="G4" s="40"/>
      <c r="H4" s="41"/>
      <c r="I4" s="42" t="s">
        <v>2</v>
      </c>
      <c r="J4" s="42"/>
      <c r="K4" s="42"/>
    </row>
    <row r="5" spans="1:11" ht="15.75" customHeight="1" x14ac:dyDescent="0.15">
      <c r="A5" s="37"/>
      <c r="B5" s="38"/>
      <c r="C5" s="23" t="s">
        <v>24</v>
      </c>
      <c r="D5" s="23" t="s">
        <v>25</v>
      </c>
      <c r="E5" s="23" t="s">
        <v>26</v>
      </c>
      <c r="F5" s="23" t="s">
        <v>27</v>
      </c>
      <c r="G5" s="23" t="s">
        <v>28</v>
      </c>
      <c r="H5" s="23" t="s">
        <v>29</v>
      </c>
      <c r="I5" s="42"/>
      <c r="J5" s="42"/>
      <c r="K5" s="42"/>
    </row>
    <row r="6" spans="1:11" ht="15.2" customHeight="1" x14ac:dyDescent="0.15">
      <c r="A6" s="68"/>
      <c r="B6" s="24"/>
      <c r="C6" s="18"/>
      <c r="D6" s="18"/>
      <c r="E6" s="18"/>
      <c r="F6" s="18"/>
      <c r="G6" s="18"/>
      <c r="H6" s="18"/>
      <c r="I6" s="47"/>
      <c r="J6" s="47"/>
      <c r="K6" s="14"/>
    </row>
    <row r="7" spans="1:11" ht="15.2" customHeight="1" x14ac:dyDescent="0.15">
      <c r="A7" s="68"/>
      <c r="B7" s="24"/>
      <c r="C7" s="18"/>
      <c r="D7" s="18"/>
      <c r="E7" s="18"/>
      <c r="F7" s="18"/>
      <c r="G7" s="18"/>
      <c r="H7" s="18"/>
      <c r="I7" s="47"/>
      <c r="J7" s="47"/>
      <c r="K7" s="14"/>
    </row>
    <row r="8" spans="1:11" ht="15.2" customHeight="1" x14ac:dyDescent="0.15">
      <c r="A8" s="68"/>
      <c r="B8" s="24"/>
      <c r="C8" s="18"/>
      <c r="D8" s="18"/>
      <c r="E8" s="18"/>
      <c r="F8" s="18"/>
      <c r="G8" s="18"/>
      <c r="H8" s="18"/>
      <c r="I8" s="36"/>
      <c r="J8" s="36"/>
      <c r="K8" s="15"/>
    </row>
    <row r="9" spans="1:11" ht="15.2" customHeight="1" x14ac:dyDescent="0.15">
      <c r="A9" s="68"/>
      <c r="B9" s="24"/>
      <c r="C9" s="18"/>
      <c r="D9" s="18"/>
      <c r="E9" s="18"/>
      <c r="F9" s="18"/>
      <c r="G9" s="18"/>
      <c r="H9" s="18"/>
      <c r="I9" s="36"/>
      <c r="J9" s="36"/>
      <c r="K9" s="15"/>
    </row>
    <row r="10" spans="1:11" ht="15.2" customHeight="1" x14ac:dyDescent="0.15">
      <c r="A10" s="68"/>
      <c r="B10" s="24"/>
      <c r="C10" s="18"/>
      <c r="D10" s="18"/>
      <c r="E10" s="18"/>
      <c r="F10" s="18"/>
      <c r="G10" s="18"/>
      <c r="H10" s="18"/>
      <c r="I10" s="47"/>
      <c r="J10" s="47"/>
      <c r="K10" s="20"/>
    </row>
    <row r="11" spans="1:11" ht="15.2" customHeight="1" x14ac:dyDescent="0.15">
      <c r="A11" s="68"/>
      <c r="B11" s="24"/>
      <c r="C11" s="18"/>
      <c r="D11" s="18"/>
      <c r="E11" s="18"/>
      <c r="F11" s="18"/>
      <c r="G11" s="18"/>
      <c r="H11" s="18"/>
      <c r="I11" s="36"/>
      <c r="J11" s="36"/>
      <c r="K11" s="14"/>
    </row>
    <row r="12" spans="1:11" ht="15.2" customHeight="1" x14ac:dyDescent="0.15">
      <c r="A12" s="68"/>
      <c r="B12" s="24"/>
      <c r="C12" s="18"/>
      <c r="D12" s="18"/>
      <c r="E12" s="18"/>
      <c r="F12" s="18"/>
      <c r="G12" s="18"/>
      <c r="H12" s="18"/>
      <c r="I12" s="47"/>
      <c r="J12" s="47"/>
      <c r="K12" s="14"/>
    </row>
    <row r="13" spans="1:11" ht="15.2" customHeight="1" x14ac:dyDescent="0.15">
      <c r="A13" s="68"/>
      <c r="B13" s="24"/>
      <c r="C13" s="18"/>
      <c r="D13" s="18"/>
      <c r="E13" s="18"/>
      <c r="F13" s="18"/>
      <c r="G13" s="18"/>
      <c r="H13" s="18"/>
      <c r="I13" s="36"/>
      <c r="J13" s="36"/>
      <c r="K13" s="14"/>
    </row>
    <row r="14" spans="1:11" ht="15.2" customHeight="1" x14ac:dyDescent="0.15">
      <c r="A14" s="68"/>
      <c r="B14" s="24"/>
      <c r="C14" s="18"/>
      <c r="D14" s="18"/>
      <c r="E14" s="18"/>
      <c r="F14" s="18"/>
      <c r="G14" s="18"/>
      <c r="H14" s="18"/>
      <c r="I14" s="36"/>
      <c r="J14" s="36"/>
      <c r="K14" s="16"/>
    </row>
    <row r="15" spans="1:11" ht="15.2" customHeight="1" x14ac:dyDescent="0.15">
      <c r="A15" s="68"/>
      <c r="B15" s="24"/>
      <c r="C15" s="18"/>
      <c r="D15" s="18"/>
      <c r="E15" s="18"/>
      <c r="F15" s="18"/>
      <c r="G15" s="18"/>
      <c r="H15" s="18"/>
      <c r="I15" s="47"/>
      <c r="J15" s="47"/>
      <c r="K15" s="14"/>
    </row>
    <row r="16" spans="1:11" ht="15.2" customHeight="1" x14ac:dyDescent="0.15">
      <c r="A16" s="68"/>
      <c r="B16" s="24"/>
      <c r="C16" s="18"/>
      <c r="D16" s="18"/>
      <c r="E16" s="18"/>
      <c r="F16" s="18"/>
      <c r="G16" s="18"/>
      <c r="H16" s="18"/>
      <c r="I16" s="36"/>
      <c r="J16" s="36"/>
      <c r="K16" s="17"/>
    </row>
    <row r="17" spans="1:11" ht="15.2" customHeight="1" x14ac:dyDescent="0.15">
      <c r="A17" s="68"/>
      <c r="B17" s="24"/>
      <c r="C17" s="18"/>
      <c r="D17" s="18"/>
      <c r="E17" s="18"/>
      <c r="F17" s="18"/>
      <c r="G17" s="18"/>
      <c r="H17" s="18"/>
      <c r="I17" s="47"/>
      <c r="J17" s="47"/>
      <c r="K17" s="17"/>
    </row>
    <row r="18" spans="1:11" ht="15.2" customHeight="1" x14ac:dyDescent="0.15">
      <c r="A18" s="68"/>
      <c r="B18" s="24"/>
      <c r="C18" s="18"/>
      <c r="D18" s="18"/>
      <c r="E18" s="18"/>
      <c r="F18" s="18"/>
      <c r="G18" s="18"/>
      <c r="H18" s="18"/>
      <c r="I18" s="36"/>
      <c r="J18" s="36"/>
      <c r="K18" s="17"/>
    </row>
    <row r="19" spans="1:11" ht="15.2" customHeight="1" x14ac:dyDescent="0.15">
      <c r="A19" s="68"/>
      <c r="B19" s="24"/>
      <c r="C19" s="18"/>
      <c r="D19" s="18"/>
      <c r="E19" s="18"/>
      <c r="F19" s="18"/>
      <c r="G19" s="18"/>
      <c r="H19" s="18"/>
      <c r="I19" s="47"/>
      <c r="J19" s="47"/>
      <c r="K19" s="17"/>
    </row>
    <row r="20" spans="1:11" ht="15.2" customHeight="1" x14ac:dyDescent="0.15">
      <c r="A20" s="68"/>
      <c r="B20" s="24"/>
      <c r="C20" s="18"/>
      <c r="D20" s="18"/>
      <c r="E20" s="18"/>
      <c r="F20" s="18"/>
      <c r="G20" s="18"/>
      <c r="H20" s="18"/>
      <c r="I20" s="36"/>
      <c r="J20" s="36"/>
      <c r="K20" s="17"/>
    </row>
    <row r="21" spans="1:11" ht="15.2" customHeight="1" x14ac:dyDescent="0.15">
      <c r="A21" s="68"/>
      <c r="B21" s="24"/>
      <c r="C21" s="18"/>
      <c r="D21" s="18"/>
      <c r="E21" s="18"/>
      <c r="F21" s="18"/>
      <c r="G21" s="18"/>
      <c r="H21" s="18"/>
      <c r="I21" s="47"/>
      <c r="J21" s="47"/>
      <c r="K21" s="17"/>
    </row>
    <row r="22" spans="1:11" ht="15.2" customHeight="1" x14ac:dyDescent="0.15">
      <c r="A22" s="68"/>
      <c r="B22" s="24"/>
      <c r="C22" s="18"/>
      <c r="D22" s="18"/>
      <c r="E22" s="18"/>
      <c r="F22" s="18"/>
      <c r="G22" s="18"/>
      <c r="H22" s="18"/>
      <c r="I22" s="36"/>
      <c r="J22" s="36"/>
      <c r="K22" s="17"/>
    </row>
    <row r="23" spans="1:11" ht="15.2" customHeight="1" x14ac:dyDescent="0.15">
      <c r="A23" s="68"/>
      <c r="B23" s="24"/>
      <c r="C23" s="18"/>
      <c r="D23" s="18"/>
      <c r="E23" s="18"/>
      <c r="F23" s="18"/>
      <c r="G23" s="18"/>
      <c r="H23" s="18"/>
      <c r="I23" s="47"/>
      <c r="J23" s="47"/>
      <c r="K23" s="17"/>
    </row>
    <row r="24" spans="1:11" ht="15.2" customHeight="1" x14ac:dyDescent="0.15">
      <c r="A24" s="68"/>
      <c r="B24" s="24"/>
      <c r="C24" s="18"/>
      <c r="D24" s="18"/>
      <c r="E24" s="18"/>
      <c r="F24" s="18"/>
      <c r="G24" s="18"/>
      <c r="H24" s="18"/>
      <c r="I24" s="36"/>
      <c r="J24" s="36"/>
      <c r="K24" s="17"/>
    </row>
    <row r="25" spans="1:11" ht="15.2" customHeight="1" x14ac:dyDescent="0.15">
      <c r="A25" s="68"/>
      <c r="B25" s="24"/>
      <c r="C25" s="18"/>
      <c r="D25" s="18"/>
      <c r="E25" s="18"/>
      <c r="F25" s="18"/>
      <c r="G25" s="18"/>
      <c r="H25" s="18"/>
      <c r="I25" s="47"/>
      <c r="J25" s="47"/>
      <c r="K25" s="17"/>
    </row>
    <row r="26" spans="1:11" ht="15.2" customHeight="1" x14ac:dyDescent="0.15">
      <c r="A26" s="68"/>
      <c r="B26" s="24"/>
      <c r="C26" s="18"/>
      <c r="D26" s="18"/>
      <c r="E26" s="18"/>
      <c r="F26" s="18"/>
      <c r="G26" s="18"/>
      <c r="H26" s="18"/>
      <c r="I26" s="36"/>
      <c r="J26" s="36"/>
      <c r="K26" s="17"/>
    </row>
    <row r="27" spans="1:11" ht="15.2" customHeight="1" x14ac:dyDescent="0.15">
      <c r="A27" s="68"/>
      <c r="B27" s="24"/>
      <c r="C27" s="18"/>
      <c r="D27" s="18"/>
      <c r="E27" s="18"/>
      <c r="F27" s="18"/>
      <c r="G27" s="18"/>
      <c r="H27" s="18"/>
      <c r="I27" s="47"/>
      <c r="J27" s="47"/>
      <c r="K27" s="17"/>
    </row>
    <row r="28" spans="1:11" ht="15.2" customHeight="1" x14ac:dyDescent="0.15">
      <c r="A28" s="68"/>
      <c r="B28" s="24"/>
      <c r="C28" s="18"/>
      <c r="D28" s="18"/>
      <c r="E28" s="18"/>
      <c r="F28" s="18"/>
      <c r="G28" s="18"/>
      <c r="H28" s="18"/>
      <c r="I28" s="36"/>
      <c r="J28" s="36"/>
      <c r="K28" s="17"/>
    </row>
    <row r="29" spans="1:11" ht="15.2" customHeight="1" x14ac:dyDescent="0.15">
      <c r="A29" s="68"/>
      <c r="B29" s="24"/>
      <c r="C29" s="18"/>
      <c r="D29" s="18"/>
      <c r="E29" s="18"/>
      <c r="F29" s="18"/>
      <c r="G29" s="18"/>
      <c r="H29" s="18"/>
      <c r="I29" s="47"/>
      <c r="J29" s="47"/>
      <c r="K29" s="17"/>
    </row>
    <row r="30" spans="1:11" ht="15.2" customHeight="1" x14ac:dyDescent="0.15">
      <c r="A30" s="68"/>
      <c r="B30" s="24"/>
      <c r="C30" s="18"/>
      <c r="D30" s="18"/>
      <c r="E30" s="18"/>
      <c r="F30" s="18"/>
      <c r="G30" s="18"/>
      <c r="H30" s="18"/>
      <c r="I30" s="36"/>
      <c r="J30" s="36"/>
      <c r="K30" s="17"/>
    </row>
    <row r="31" spans="1:11" ht="15.2" customHeight="1" x14ac:dyDescent="0.15">
      <c r="A31" s="68"/>
      <c r="B31" s="24"/>
      <c r="C31" s="18"/>
      <c r="D31" s="18"/>
      <c r="E31" s="18"/>
      <c r="F31" s="18"/>
      <c r="G31" s="18"/>
      <c r="H31" s="18"/>
      <c r="I31" s="47"/>
      <c r="J31" s="47"/>
      <c r="K31" s="17"/>
    </row>
    <row r="32" spans="1:11" ht="15.2" customHeight="1" x14ac:dyDescent="0.15">
      <c r="A32" s="68"/>
      <c r="B32" s="24"/>
      <c r="C32" s="18"/>
      <c r="D32" s="18"/>
      <c r="E32" s="18"/>
      <c r="F32" s="18"/>
      <c r="G32" s="18"/>
      <c r="H32" s="18"/>
      <c r="I32" s="36"/>
      <c r="J32" s="36"/>
      <c r="K32" s="17"/>
    </row>
    <row r="33" spans="1:11" ht="15.2" customHeight="1" x14ac:dyDescent="0.15">
      <c r="A33" s="68"/>
      <c r="B33" s="24"/>
      <c r="C33" s="18"/>
      <c r="D33" s="18"/>
      <c r="E33" s="18"/>
      <c r="F33" s="18"/>
      <c r="G33" s="18"/>
      <c r="H33" s="18"/>
      <c r="I33" s="47"/>
      <c r="J33" s="47"/>
      <c r="K33" s="17"/>
    </row>
    <row r="34" spans="1:11" ht="15.2" customHeight="1" x14ac:dyDescent="0.15">
      <c r="A34" s="68"/>
      <c r="B34" s="24"/>
      <c r="C34" s="18"/>
      <c r="D34" s="18"/>
      <c r="E34" s="18"/>
      <c r="F34" s="18"/>
      <c r="G34" s="18"/>
      <c r="H34" s="18"/>
      <c r="I34" s="36"/>
      <c r="J34" s="36"/>
      <c r="K34" s="17"/>
    </row>
    <row r="35" spans="1:11" ht="15.2" customHeight="1" x14ac:dyDescent="0.15">
      <c r="A35" s="68"/>
      <c r="B35" s="24"/>
      <c r="C35" s="18"/>
      <c r="D35" s="18"/>
      <c r="E35" s="18"/>
      <c r="F35" s="18"/>
      <c r="G35" s="18"/>
      <c r="H35" s="18"/>
      <c r="I35" s="47"/>
      <c r="J35" s="47"/>
      <c r="K35" s="17"/>
    </row>
    <row r="36" spans="1:11" ht="15.2" customHeight="1" x14ac:dyDescent="0.15">
      <c r="A36" s="68"/>
      <c r="B36" s="24"/>
      <c r="C36" s="18"/>
      <c r="D36" s="18"/>
      <c r="E36" s="18"/>
      <c r="F36" s="18"/>
      <c r="G36" s="18"/>
      <c r="H36" s="18"/>
      <c r="I36" s="36"/>
      <c r="J36" s="36"/>
      <c r="K36" s="17"/>
    </row>
    <row r="37" spans="1:11" ht="15.2" customHeight="1" x14ac:dyDescent="0.15">
      <c r="A37" s="68"/>
      <c r="B37" s="24"/>
      <c r="C37" s="18"/>
      <c r="D37" s="18"/>
      <c r="E37" s="18"/>
      <c r="F37" s="18"/>
      <c r="G37" s="18"/>
      <c r="H37" s="18"/>
      <c r="I37" s="47"/>
      <c r="J37" s="47"/>
      <c r="K37" s="17"/>
    </row>
    <row r="38" spans="1:11" ht="15.2" customHeight="1" x14ac:dyDescent="0.15">
      <c r="A38" s="68"/>
      <c r="B38" s="24"/>
      <c r="C38" s="18"/>
      <c r="D38" s="18"/>
      <c r="E38" s="18"/>
      <c r="F38" s="18"/>
      <c r="G38" s="18"/>
      <c r="H38" s="18"/>
      <c r="I38" s="36"/>
      <c r="J38" s="36"/>
      <c r="K38" s="17"/>
    </row>
    <row r="39" spans="1:11" ht="15.2" customHeight="1" x14ac:dyDescent="0.15">
      <c r="A39" s="68"/>
      <c r="B39" s="24"/>
      <c r="C39" s="18"/>
      <c r="D39" s="18"/>
      <c r="E39" s="18"/>
      <c r="F39" s="18"/>
      <c r="G39" s="18"/>
      <c r="H39" s="18"/>
      <c r="I39" s="47"/>
      <c r="J39" s="47"/>
      <c r="K39" s="17"/>
    </row>
    <row r="40" spans="1:11" ht="15.2" customHeight="1" x14ac:dyDescent="0.15">
      <c r="A40" s="68"/>
      <c r="B40" s="24"/>
      <c r="C40" s="18"/>
      <c r="D40" s="18"/>
      <c r="E40" s="18"/>
      <c r="F40" s="18"/>
      <c r="G40" s="18"/>
      <c r="H40" s="18"/>
      <c r="I40" s="36"/>
      <c r="J40" s="36"/>
      <c r="K40" s="17"/>
    </row>
    <row r="41" spans="1:11" ht="15.2" customHeight="1" x14ac:dyDescent="0.15">
      <c r="A41" s="68"/>
      <c r="B41" s="24"/>
      <c r="C41" s="18"/>
      <c r="D41" s="18"/>
      <c r="E41" s="18"/>
      <c r="F41" s="18"/>
      <c r="G41" s="18"/>
      <c r="H41" s="18"/>
      <c r="I41" s="47"/>
      <c r="J41" s="47"/>
      <c r="K41" s="17"/>
    </row>
    <row r="42" spans="1:11" ht="15.2" customHeight="1" x14ac:dyDescent="0.15">
      <c r="A42" s="68"/>
      <c r="B42" s="24"/>
      <c r="C42" s="18"/>
      <c r="D42" s="18"/>
      <c r="E42" s="18"/>
      <c r="F42" s="18"/>
      <c r="G42" s="18"/>
      <c r="H42" s="18"/>
      <c r="I42" s="36"/>
      <c r="J42" s="36"/>
      <c r="K42" s="17"/>
    </row>
    <row r="43" spans="1:11" ht="15.2" customHeight="1" x14ac:dyDescent="0.15">
      <c r="A43" s="68"/>
      <c r="B43" s="24"/>
      <c r="C43" s="18"/>
      <c r="D43" s="18"/>
      <c r="E43" s="18"/>
      <c r="F43" s="18"/>
      <c r="G43" s="18"/>
      <c r="H43" s="18"/>
      <c r="I43" s="47"/>
      <c r="J43" s="47"/>
      <c r="K43" s="17"/>
    </row>
    <row r="44" spans="1:11" ht="15.2" customHeight="1" x14ac:dyDescent="0.15">
      <c r="A44" s="68"/>
      <c r="B44" s="24"/>
      <c r="C44" s="18"/>
      <c r="D44" s="18"/>
      <c r="E44" s="18"/>
      <c r="F44" s="18"/>
      <c r="G44" s="18"/>
      <c r="H44" s="18"/>
      <c r="I44" s="36"/>
      <c r="J44" s="36"/>
      <c r="K44" s="17"/>
    </row>
    <row r="45" spans="1:11" ht="15.2" customHeight="1" x14ac:dyDescent="0.15">
      <c r="A45" s="68"/>
      <c r="B45" s="24"/>
      <c r="C45" s="18"/>
      <c r="D45" s="18"/>
      <c r="E45" s="18"/>
      <c r="F45" s="18"/>
      <c r="G45" s="18"/>
      <c r="H45" s="18"/>
      <c r="I45" s="47"/>
      <c r="J45" s="47"/>
      <c r="K45" s="17"/>
    </row>
    <row r="46" spans="1:11" ht="15.2" customHeight="1" x14ac:dyDescent="0.15">
      <c r="A46" s="68"/>
      <c r="B46" s="24"/>
      <c r="C46" s="18"/>
      <c r="D46" s="18"/>
      <c r="E46" s="18"/>
      <c r="F46" s="18"/>
      <c r="G46" s="18"/>
      <c r="H46" s="18"/>
      <c r="I46" s="36"/>
      <c r="J46" s="36"/>
      <c r="K46" s="17"/>
    </row>
    <row r="47" spans="1:11" ht="15.2" customHeight="1" x14ac:dyDescent="0.15">
      <c r="A47" s="68"/>
      <c r="B47" s="24"/>
      <c r="C47" s="18"/>
      <c r="D47" s="18"/>
      <c r="E47" s="18"/>
      <c r="F47" s="18"/>
      <c r="G47" s="18"/>
      <c r="H47" s="18"/>
      <c r="I47" s="47"/>
      <c r="J47" s="47"/>
      <c r="K47" s="17"/>
    </row>
  </sheetData>
  <mergeCells count="54">
    <mergeCell ref="I47:J47"/>
    <mergeCell ref="I42:J42"/>
    <mergeCell ref="I43:J43"/>
    <mergeCell ref="I44:J44"/>
    <mergeCell ref="I45:J45"/>
    <mergeCell ref="I46:J46"/>
    <mergeCell ref="I37:J37"/>
    <mergeCell ref="I38:J38"/>
    <mergeCell ref="I39:J39"/>
    <mergeCell ref="I40:J40"/>
    <mergeCell ref="I41:J41"/>
    <mergeCell ref="I32:J32"/>
    <mergeCell ref="I33:J33"/>
    <mergeCell ref="I34:J34"/>
    <mergeCell ref="I35:J35"/>
    <mergeCell ref="I36:J36"/>
    <mergeCell ref="I27:J27"/>
    <mergeCell ref="I28:J28"/>
    <mergeCell ref="I29:J29"/>
    <mergeCell ref="I30:J30"/>
    <mergeCell ref="I31:J31"/>
    <mergeCell ref="I22:J22"/>
    <mergeCell ref="I23:J23"/>
    <mergeCell ref="I24:J24"/>
    <mergeCell ref="I25:J25"/>
    <mergeCell ref="I26:J26"/>
    <mergeCell ref="I17:J17"/>
    <mergeCell ref="I18:J18"/>
    <mergeCell ref="I19:J19"/>
    <mergeCell ref="I20:J20"/>
    <mergeCell ref="I21:J21"/>
    <mergeCell ref="A4:A5"/>
    <mergeCell ref="B4:B5"/>
    <mergeCell ref="C4:H4"/>
    <mergeCell ref="I4:K5"/>
    <mergeCell ref="A6:A47"/>
    <mergeCell ref="I6:J6"/>
    <mergeCell ref="I7:J7"/>
    <mergeCell ref="I8:J8"/>
    <mergeCell ref="I9:J9"/>
    <mergeCell ref="I10:J10"/>
    <mergeCell ref="I11:J11"/>
    <mergeCell ref="I12:J12"/>
    <mergeCell ref="I13:J13"/>
    <mergeCell ref="I14:J14"/>
    <mergeCell ref="I15:J15"/>
    <mergeCell ref="I16:J16"/>
    <mergeCell ref="A1:K1"/>
    <mergeCell ref="B2:D2"/>
    <mergeCell ref="H2:I2"/>
    <mergeCell ref="J2:K2"/>
    <mergeCell ref="B3:D3"/>
    <mergeCell ref="H3:I3"/>
    <mergeCell ref="J3:K3"/>
  </mergeCells>
  <phoneticPr fontId="19" type="noConversion"/>
  <conditionalFormatting sqref="B6:B47">
    <cfRule type="cellIs" dxfId="0" priority="1" stopIfTrue="1" operator="between">
      <formula>10</formula>
      <formula>16.2</formula>
    </cfRule>
  </conditionalFormatting>
  <pageMargins left="0.74803149606299213" right="0.43307086614173229" top="0.59055118110236227" bottom="0.59055118110236227" header="0.31496062992125984" footer="0.31496062992125984"/>
  <pageSetup paperSize="9" firstPageNumber="63" orientation="portrait" r:id="rId1"/>
  <headerFooter alignWithMargins="0">
    <oddHeader xml:space="preserve">&amp;C&amp;10陕西交建公路工程试验检测有限公司&amp;R&amp;10第&amp;P页共&amp;N页
 </oddHeader>
    <oddFooter xml:space="preserve">&amp;L           检测：&amp;R   复核：                    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01"/>
  <sheetViews>
    <sheetView workbookViewId="0">
      <selection activeCell="J25" sqref="J25"/>
    </sheetView>
  </sheetViews>
  <sheetFormatPr defaultColWidth="9" defaultRowHeight="14.25" x14ac:dyDescent="0.15"/>
  <cols>
    <col min="2" max="2" width="13" customWidth="1" collapsed="1"/>
    <col min="3" max="3" width="11.125" customWidth="1" collapsed="1"/>
    <col min="4" max="4" width="12.875" customWidth="1" collapsed="1"/>
    <col min="6" max="8" width="9" hidden="1" customWidth="1" collapsed="1"/>
  </cols>
  <sheetData>
    <row r="1" spans="1:4" x14ac:dyDescent="0.15">
      <c r="A1" s="1" t="s">
        <v>4</v>
      </c>
      <c r="B1" s="2">
        <v>0.99</v>
      </c>
      <c r="C1" s="2">
        <v>0.95</v>
      </c>
      <c r="D1" s="2">
        <v>0.9</v>
      </c>
    </row>
    <row r="2" spans="1:4" x14ac:dyDescent="0.15">
      <c r="A2" s="1">
        <v>2</v>
      </c>
      <c r="B2" s="1">
        <v>22.501000000000001</v>
      </c>
      <c r="C2" s="1">
        <v>4.4649999999999999</v>
      </c>
      <c r="D2" s="1">
        <v>2.1760000000000002</v>
      </c>
    </row>
    <row r="3" spans="1:4" x14ac:dyDescent="0.15">
      <c r="A3" s="1">
        <v>3</v>
      </c>
      <c r="B3" s="1">
        <v>4.0209999999999999</v>
      </c>
      <c r="C3" s="1">
        <v>1.6859999999999999</v>
      </c>
      <c r="D3" s="1">
        <v>1.089</v>
      </c>
    </row>
    <row r="4" spans="1:4" x14ac:dyDescent="0.15">
      <c r="A4" s="1">
        <v>4</v>
      </c>
      <c r="B4" s="1">
        <v>2.27</v>
      </c>
      <c r="C4" s="1">
        <v>1.177</v>
      </c>
      <c r="D4" s="1">
        <v>0.81899999999999995</v>
      </c>
    </row>
    <row r="5" spans="1:4" x14ac:dyDescent="0.15">
      <c r="A5" s="1">
        <v>5</v>
      </c>
      <c r="B5" s="1">
        <v>1.6759999999999999</v>
      </c>
      <c r="C5" s="1">
        <v>0.95299999999999996</v>
      </c>
      <c r="D5" s="1">
        <v>0.68600000000000005</v>
      </c>
    </row>
    <row r="6" spans="1:4" x14ac:dyDescent="0.15">
      <c r="A6" s="1">
        <v>6</v>
      </c>
      <c r="B6" s="1">
        <v>1.3740000000000001</v>
      </c>
      <c r="C6" s="1">
        <v>0.82299999999999995</v>
      </c>
      <c r="D6" s="1">
        <v>0.60299999999999998</v>
      </c>
    </row>
    <row r="7" spans="1:4" x14ac:dyDescent="0.15">
      <c r="A7" s="1">
        <v>7</v>
      </c>
      <c r="B7" s="1">
        <v>1.1879999999999999</v>
      </c>
      <c r="C7" s="1">
        <v>0.73399999999999999</v>
      </c>
      <c r="D7" s="1">
        <v>0.54400000000000004</v>
      </c>
    </row>
    <row r="8" spans="1:4" x14ac:dyDescent="0.15">
      <c r="A8" s="1">
        <v>8</v>
      </c>
      <c r="B8" s="1">
        <v>1.06</v>
      </c>
      <c r="C8" s="1">
        <v>0.67</v>
      </c>
      <c r="D8" s="1">
        <v>0.5</v>
      </c>
    </row>
    <row r="9" spans="1:4" x14ac:dyDescent="0.15">
      <c r="A9" s="1">
        <v>9</v>
      </c>
      <c r="B9" s="1">
        <v>0.96599999999999997</v>
      </c>
      <c r="C9" s="1">
        <v>0.62</v>
      </c>
      <c r="D9" s="1">
        <v>0.46600000000000003</v>
      </c>
    </row>
    <row r="10" spans="1:4" x14ac:dyDescent="0.15">
      <c r="A10" s="1">
        <v>10</v>
      </c>
      <c r="B10" s="1">
        <v>0.89200000000000002</v>
      </c>
      <c r="C10" s="1">
        <v>0.57999999999999996</v>
      </c>
      <c r="D10" s="1">
        <v>0.437</v>
      </c>
    </row>
    <row r="11" spans="1:4" x14ac:dyDescent="0.15">
      <c r="A11" s="1">
        <v>11</v>
      </c>
      <c r="B11" s="1">
        <v>0.83299999999999996</v>
      </c>
      <c r="C11" s="1">
        <v>0.54600000000000004</v>
      </c>
      <c r="D11" s="1">
        <v>0.41399999999999998</v>
      </c>
    </row>
    <row r="12" spans="1:4" x14ac:dyDescent="0.15">
      <c r="A12" s="1">
        <v>12</v>
      </c>
      <c r="B12" s="1">
        <v>0.78500000000000003</v>
      </c>
      <c r="C12" s="1">
        <v>0.51800000000000002</v>
      </c>
      <c r="D12" s="1">
        <v>0.39300000000000002</v>
      </c>
    </row>
    <row r="13" spans="1:4" x14ac:dyDescent="0.15">
      <c r="A13" s="1">
        <v>13</v>
      </c>
      <c r="B13" s="1">
        <v>0.74399999999999999</v>
      </c>
      <c r="C13" s="1">
        <v>0.49399999999999999</v>
      </c>
      <c r="D13" s="1">
        <v>0.376</v>
      </c>
    </row>
    <row r="14" spans="1:4" x14ac:dyDescent="0.15">
      <c r="A14" s="1">
        <v>14</v>
      </c>
      <c r="B14" s="1">
        <v>0.70799999999999996</v>
      </c>
      <c r="C14" s="1">
        <v>0.47299999999999998</v>
      </c>
      <c r="D14" s="1">
        <v>0.36099999999999999</v>
      </c>
    </row>
    <row r="15" spans="1:4" x14ac:dyDescent="0.15">
      <c r="A15" s="1">
        <v>15</v>
      </c>
      <c r="B15" s="1">
        <v>0.67800000000000005</v>
      </c>
      <c r="C15" s="1">
        <v>0.45500000000000002</v>
      </c>
      <c r="D15" s="1">
        <v>0.34699999999999998</v>
      </c>
    </row>
    <row r="16" spans="1:4" x14ac:dyDescent="0.15">
      <c r="A16" s="1">
        <v>16</v>
      </c>
      <c r="B16" s="1">
        <v>0.65100000000000002</v>
      </c>
      <c r="C16" s="1">
        <v>0.438</v>
      </c>
      <c r="D16" s="1">
        <v>0.33500000000000002</v>
      </c>
    </row>
    <row r="17" spans="1:8" x14ac:dyDescent="0.15">
      <c r="A17" s="1">
        <v>17</v>
      </c>
      <c r="B17" s="1">
        <v>0.626</v>
      </c>
      <c r="C17" s="1">
        <v>0.42299999999999999</v>
      </c>
      <c r="D17" s="1">
        <v>0.32400000000000001</v>
      </c>
    </row>
    <row r="18" spans="1:8" x14ac:dyDescent="0.15">
      <c r="A18" s="1">
        <v>18</v>
      </c>
      <c r="B18" s="1">
        <v>0.60499999999999998</v>
      </c>
      <c r="C18" s="1">
        <v>0.41</v>
      </c>
      <c r="D18" s="1">
        <v>0.314</v>
      </c>
    </row>
    <row r="19" spans="1:8" x14ac:dyDescent="0.15">
      <c r="A19" s="1">
        <v>19</v>
      </c>
      <c r="B19" s="1">
        <v>0.58599999999999997</v>
      </c>
      <c r="C19" s="1">
        <v>0.39800000000000002</v>
      </c>
      <c r="D19" s="1">
        <v>0.30499999999999999</v>
      </c>
    </row>
    <row r="20" spans="1:8" x14ac:dyDescent="0.15">
      <c r="A20" s="1">
        <v>20</v>
      </c>
      <c r="B20" s="1">
        <v>0.56799999999999995</v>
      </c>
      <c r="C20" s="1">
        <v>0.38700000000000001</v>
      </c>
      <c r="D20" s="1">
        <v>0.29699999999999999</v>
      </c>
    </row>
    <row r="21" spans="1:8" x14ac:dyDescent="0.15">
      <c r="A21" s="1">
        <v>21</v>
      </c>
      <c r="B21" s="1">
        <v>0.55200000000000005</v>
      </c>
      <c r="C21" s="1">
        <v>0.376</v>
      </c>
      <c r="D21" s="1">
        <v>0.28899999999999998</v>
      </c>
    </row>
    <row r="22" spans="1:8" x14ac:dyDescent="0.15">
      <c r="A22" s="1">
        <v>22</v>
      </c>
      <c r="B22" s="1">
        <v>0.53700000000000003</v>
      </c>
      <c r="C22" s="1">
        <v>0.36699999999999999</v>
      </c>
      <c r="D22" s="1">
        <v>0.28199999999999997</v>
      </c>
    </row>
    <row r="23" spans="1:8" x14ac:dyDescent="0.15">
      <c r="A23" s="1">
        <v>23</v>
      </c>
      <c r="B23" s="1">
        <v>0.52300000000000002</v>
      </c>
      <c r="C23" s="1">
        <v>0.35799999999999998</v>
      </c>
      <c r="D23" s="1">
        <v>0.27500000000000002</v>
      </c>
    </row>
    <row r="24" spans="1:8" x14ac:dyDescent="0.15">
      <c r="A24" s="1">
        <v>24</v>
      </c>
      <c r="B24" s="1">
        <v>0.51</v>
      </c>
      <c r="C24" s="1">
        <v>0.35</v>
      </c>
      <c r="D24" s="1">
        <v>0.26900000000000002</v>
      </c>
    </row>
    <row r="25" spans="1:8" x14ac:dyDescent="0.15">
      <c r="A25" s="1">
        <v>25</v>
      </c>
      <c r="B25" s="1">
        <v>0.498</v>
      </c>
      <c r="C25" s="1">
        <v>0.34200000000000003</v>
      </c>
      <c r="D25" s="1">
        <v>0.26400000000000001</v>
      </c>
    </row>
    <row r="26" spans="1:8" x14ac:dyDescent="0.15">
      <c r="A26" s="1">
        <v>26</v>
      </c>
      <c r="B26" s="1">
        <v>0.48699999999999999</v>
      </c>
      <c r="C26" s="1">
        <v>0.33500000000000002</v>
      </c>
      <c r="D26" s="1">
        <v>0.25800000000000001</v>
      </c>
    </row>
    <row r="27" spans="1:8" x14ac:dyDescent="0.15">
      <c r="A27" s="1">
        <v>27</v>
      </c>
      <c r="B27" s="1">
        <v>0.47699999999999998</v>
      </c>
      <c r="C27" s="1">
        <v>0.32800000000000001</v>
      </c>
      <c r="D27" s="1">
        <v>0.253</v>
      </c>
    </row>
    <row r="28" spans="1:8" x14ac:dyDescent="0.15">
      <c r="A28" s="1">
        <v>28</v>
      </c>
      <c r="B28" s="1">
        <v>0.46700000000000003</v>
      </c>
      <c r="C28" s="1">
        <v>0.32200000000000001</v>
      </c>
      <c r="D28" s="1">
        <v>0.248</v>
      </c>
    </row>
    <row r="29" spans="1:8" x14ac:dyDescent="0.15">
      <c r="A29" s="1">
        <v>29</v>
      </c>
      <c r="B29" s="1">
        <v>0.45800000000000002</v>
      </c>
      <c r="C29" s="1">
        <v>0.316</v>
      </c>
      <c r="D29" s="1">
        <v>0.24399999999999999</v>
      </c>
    </row>
    <row r="30" spans="1:8" x14ac:dyDescent="0.15">
      <c r="A30" s="1">
        <v>30</v>
      </c>
      <c r="B30" s="1">
        <v>0.44900000000000001</v>
      </c>
      <c r="C30" s="1">
        <v>0.31</v>
      </c>
      <c r="D30" s="1">
        <v>0.23899999999999999</v>
      </c>
      <c r="F30">
        <f>(B30-B40)/10</f>
        <v>6.6E-3</v>
      </c>
      <c r="G30">
        <f>(C30-C40)/10</f>
        <v>4.3999999999999985E-3</v>
      </c>
      <c r="H30">
        <f>(D30-D40)/10</f>
        <v>3.3E-3</v>
      </c>
    </row>
    <row r="31" spans="1:8" x14ac:dyDescent="0.15">
      <c r="A31" s="1">
        <v>31</v>
      </c>
      <c r="B31" s="1">
        <f>B30-0.0066</f>
        <v>0.44240000000000002</v>
      </c>
      <c r="C31" s="1">
        <f>C30-0.0044</f>
        <v>0.30559999999999998</v>
      </c>
      <c r="D31" s="1">
        <f>D30-0.0033</f>
        <v>0.23569999999999999</v>
      </c>
    </row>
    <row r="32" spans="1:8" x14ac:dyDescent="0.15">
      <c r="A32" s="1">
        <v>32</v>
      </c>
      <c r="B32" s="1">
        <f t="shared" ref="B32:B39" si="0">B31-0.0066</f>
        <v>0.43580000000000002</v>
      </c>
      <c r="C32" s="1">
        <f t="shared" ref="C32:C39" si="1">C31-0.0044</f>
        <v>0.30119999999999997</v>
      </c>
      <c r="D32" s="1">
        <f t="shared" ref="D32:D39" si="2">D31-0.0033</f>
        <v>0.2324</v>
      </c>
    </row>
    <row r="33" spans="1:8" x14ac:dyDescent="0.15">
      <c r="A33" s="1">
        <v>33</v>
      </c>
      <c r="B33" s="1">
        <f t="shared" si="0"/>
        <v>0.42920000000000003</v>
      </c>
      <c r="C33" s="1">
        <f t="shared" si="1"/>
        <v>0.29679999999999995</v>
      </c>
      <c r="D33" s="1">
        <f t="shared" si="2"/>
        <v>0.2291</v>
      </c>
    </row>
    <row r="34" spans="1:8" x14ac:dyDescent="0.15">
      <c r="A34" s="1">
        <v>34</v>
      </c>
      <c r="B34" s="1">
        <f t="shared" si="0"/>
        <v>0.42260000000000003</v>
      </c>
      <c r="C34" s="1">
        <f t="shared" si="1"/>
        <v>0.29239999999999994</v>
      </c>
      <c r="D34" s="1">
        <f t="shared" si="2"/>
        <v>0.2258</v>
      </c>
    </row>
    <row r="35" spans="1:8" x14ac:dyDescent="0.15">
      <c r="A35" s="1">
        <v>35</v>
      </c>
      <c r="B35" s="1">
        <f t="shared" si="0"/>
        <v>0.41600000000000004</v>
      </c>
      <c r="C35" s="1">
        <f t="shared" si="1"/>
        <v>0.28799999999999992</v>
      </c>
      <c r="D35" s="1">
        <f t="shared" si="2"/>
        <v>0.2225</v>
      </c>
    </row>
    <row r="36" spans="1:8" x14ac:dyDescent="0.15">
      <c r="A36" s="1">
        <v>36</v>
      </c>
      <c r="B36" s="1">
        <f t="shared" si="0"/>
        <v>0.40940000000000004</v>
      </c>
      <c r="C36" s="1">
        <f t="shared" si="1"/>
        <v>0.28359999999999991</v>
      </c>
      <c r="D36" s="1">
        <f t="shared" si="2"/>
        <v>0.21920000000000001</v>
      </c>
    </row>
    <row r="37" spans="1:8" x14ac:dyDescent="0.15">
      <c r="A37" s="1">
        <v>37</v>
      </c>
      <c r="B37" s="1">
        <f t="shared" si="0"/>
        <v>0.40280000000000005</v>
      </c>
      <c r="C37" s="1">
        <f t="shared" si="1"/>
        <v>0.27919999999999989</v>
      </c>
      <c r="D37" s="1">
        <f t="shared" si="2"/>
        <v>0.21590000000000001</v>
      </c>
    </row>
    <row r="38" spans="1:8" x14ac:dyDescent="0.15">
      <c r="A38" s="1">
        <v>38</v>
      </c>
      <c r="B38" s="1">
        <f t="shared" si="0"/>
        <v>0.39620000000000005</v>
      </c>
      <c r="C38" s="1">
        <f t="shared" si="1"/>
        <v>0.27479999999999988</v>
      </c>
      <c r="D38" s="1">
        <f t="shared" si="2"/>
        <v>0.21260000000000001</v>
      </c>
    </row>
    <row r="39" spans="1:8" x14ac:dyDescent="0.15">
      <c r="A39" s="1">
        <v>39</v>
      </c>
      <c r="B39" s="1">
        <f t="shared" si="0"/>
        <v>0.38960000000000006</v>
      </c>
      <c r="C39" s="1">
        <f t="shared" si="1"/>
        <v>0.27039999999999986</v>
      </c>
      <c r="D39" s="1">
        <f t="shared" si="2"/>
        <v>0.20930000000000001</v>
      </c>
    </row>
    <row r="40" spans="1:8" x14ac:dyDescent="0.15">
      <c r="A40" s="1">
        <v>40</v>
      </c>
      <c r="B40" s="1">
        <v>0.38300000000000001</v>
      </c>
      <c r="C40" s="1">
        <v>0.26600000000000001</v>
      </c>
      <c r="D40" s="1">
        <v>0.20599999999999999</v>
      </c>
      <c r="F40">
        <f>(B40-B50)/10</f>
        <v>4.2999999999999983E-3</v>
      </c>
      <c r="G40">
        <f>(C40-C50)/10</f>
        <v>2.9000000000000024E-3</v>
      </c>
      <c r="H40">
        <f>(D40-D50)/10</f>
        <v>2.1999999999999993E-3</v>
      </c>
    </row>
    <row r="41" spans="1:8" x14ac:dyDescent="0.15">
      <c r="A41" s="1">
        <v>41</v>
      </c>
      <c r="B41" s="1">
        <f>B40-0.0043</f>
        <v>0.37869999999999998</v>
      </c>
      <c r="C41" s="1">
        <f>C40-0.0029</f>
        <v>0.2631</v>
      </c>
      <c r="D41" s="1">
        <f>D40-0.0022</f>
        <v>0.20379999999999998</v>
      </c>
    </row>
    <row r="42" spans="1:8" x14ac:dyDescent="0.15">
      <c r="A42" s="1">
        <v>42</v>
      </c>
      <c r="B42" s="1">
        <f t="shared" ref="B42:B49" si="3">B41-0.0043</f>
        <v>0.37439999999999996</v>
      </c>
      <c r="C42" s="1">
        <f t="shared" ref="C42:C49" si="4">C41-0.0029</f>
        <v>0.26019999999999999</v>
      </c>
      <c r="D42" s="1">
        <f t="shared" ref="D42:D49" si="5">D41-0.0022</f>
        <v>0.20159999999999997</v>
      </c>
    </row>
    <row r="43" spans="1:8" x14ac:dyDescent="0.15">
      <c r="A43" s="1">
        <v>43</v>
      </c>
      <c r="B43" s="1">
        <f t="shared" si="3"/>
        <v>0.37009999999999993</v>
      </c>
      <c r="C43" s="1">
        <f t="shared" si="4"/>
        <v>0.25729999999999997</v>
      </c>
      <c r="D43" s="1">
        <f t="shared" si="5"/>
        <v>0.19939999999999997</v>
      </c>
    </row>
    <row r="44" spans="1:8" x14ac:dyDescent="0.15">
      <c r="A44" s="1">
        <v>44</v>
      </c>
      <c r="B44" s="1">
        <f t="shared" si="3"/>
        <v>0.3657999999999999</v>
      </c>
      <c r="C44" s="1">
        <f t="shared" si="4"/>
        <v>0.25439999999999996</v>
      </c>
      <c r="D44" s="1">
        <f t="shared" si="5"/>
        <v>0.19719999999999996</v>
      </c>
    </row>
    <row r="45" spans="1:8" x14ac:dyDescent="0.15">
      <c r="A45" s="1">
        <v>45</v>
      </c>
      <c r="B45" s="1">
        <f t="shared" si="3"/>
        <v>0.36149999999999988</v>
      </c>
      <c r="C45" s="1">
        <f t="shared" si="4"/>
        <v>0.25149999999999995</v>
      </c>
      <c r="D45" s="1">
        <f t="shared" si="5"/>
        <v>0.19499999999999995</v>
      </c>
    </row>
    <row r="46" spans="1:8" x14ac:dyDescent="0.15">
      <c r="A46" s="1">
        <v>46</v>
      </c>
      <c r="B46" s="1">
        <f t="shared" si="3"/>
        <v>0.35719999999999985</v>
      </c>
      <c r="C46" s="1">
        <f t="shared" si="4"/>
        <v>0.24859999999999993</v>
      </c>
      <c r="D46" s="1">
        <f t="shared" si="5"/>
        <v>0.19279999999999994</v>
      </c>
    </row>
    <row r="47" spans="1:8" x14ac:dyDescent="0.15">
      <c r="A47" s="1">
        <v>47</v>
      </c>
      <c r="B47" s="1">
        <f t="shared" si="3"/>
        <v>0.35289999999999982</v>
      </c>
      <c r="C47" s="1">
        <f t="shared" si="4"/>
        <v>0.24569999999999992</v>
      </c>
      <c r="D47" s="1">
        <f t="shared" si="5"/>
        <v>0.19059999999999994</v>
      </c>
    </row>
    <row r="48" spans="1:8" x14ac:dyDescent="0.15">
      <c r="A48" s="1">
        <v>48</v>
      </c>
      <c r="B48" s="1">
        <f t="shared" si="3"/>
        <v>0.3485999999999998</v>
      </c>
      <c r="C48" s="1">
        <f t="shared" si="4"/>
        <v>0.2427999999999999</v>
      </c>
      <c r="D48" s="1">
        <f t="shared" si="5"/>
        <v>0.18839999999999993</v>
      </c>
    </row>
    <row r="49" spans="1:8" x14ac:dyDescent="0.15">
      <c r="A49" s="1">
        <v>49</v>
      </c>
      <c r="B49" s="1">
        <f t="shared" si="3"/>
        <v>0.34429999999999977</v>
      </c>
      <c r="C49" s="1">
        <f t="shared" si="4"/>
        <v>0.23989999999999989</v>
      </c>
      <c r="D49" s="1">
        <f t="shared" si="5"/>
        <v>0.18619999999999992</v>
      </c>
    </row>
    <row r="50" spans="1:8" x14ac:dyDescent="0.15">
      <c r="A50" s="1">
        <v>50</v>
      </c>
      <c r="B50" s="1">
        <v>0.34</v>
      </c>
      <c r="C50" s="1">
        <v>0.23699999999999999</v>
      </c>
      <c r="D50" s="1">
        <v>0.184</v>
      </c>
      <c r="F50">
        <f>(B50-B60)/10</f>
        <v>3.2000000000000028E-3</v>
      </c>
      <c r="G50">
        <f>(C50-C60)/10</f>
        <v>2.099999999999999E-3</v>
      </c>
      <c r="H50">
        <f>(D50-D60)/10</f>
        <v>1.6999999999999988E-3</v>
      </c>
    </row>
    <row r="51" spans="1:8" x14ac:dyDescent="0.15">
      <c r="A51" s="1">
        <v>51</v>
      </c>
      <c r="B51" s="1">
        <f>B50-0.0032</f>
        <v>0.33680000000000004</v>
      </c>
      <c r="C51" s="1">
        <f>C50-0.0021</f>
        <v>0.2349</v>
      </c>
      <c r="D51" s="1">
        <f>D50-0.0017</f>
        <v>0.18229999999999999</v>
      </c>
    </row>
    <row r="52" spans="1:8" x14ac:dyDescent="0.15">
      <c r="A52" s="1">
        <v>52</v>
      </c>
      <c r="B52" s="1">
        <f t="shared" ref="B52:B59" si="6">B51-0.0032</f>
        <v>0.33360000000000006</v>
      </c>
      <c r="C52" s="1">
        <f t="shared" ref="C52:C59" si="7">C51-0.0021</f>
        <v>0.23280000000000001</v>
      </c>
      <c r="D52" s="1">
        <f t="shared" ref="D52:D59" si="8">D51-0.0017</f>
        <v>0.18059999999999998</v>
      </c>
    </row>
    <row r="53" spans="1:8" x14ac:dyDescent="0.15">
      <c r="A53" s="1">
        <v>53</v>
      </c>
      <c r="B53" s="1">
        <f t="shared" si="6"/>
        <v>0.33040000000000008</v>
      </c>
      <c r="C53" s="1">
        <f t="shared" si="7"/>
        <v>0.23070000000000002</v>
      </c>
      <c r="D53" s="1">
        <f t="shared" si="8"/>
        <v>0.17889999999999998</v>
      </c>
    </row>
    <row r="54" spans="1:8" x14ac:dyDescent="0.15">
      <c r="A54" s="1">
        <v>54</v>
      </c>
      <c r="B54" s="1">
        <f t="shared" si="6"/>
        <v>0.3272000000000001</v>
      </c>
      <c r="C54" s="1">
        <f t="shared" si="7"/>
        <v>0.22860000000000003</v>
      </c>
      <c r="D54" s="1">
        <f t="shared" si="8"/>
        <v>0.17719999999999997</v>
      </c>
    </row>
    <row r="55" spans="1:8" x14ac:dyDescent="0.15">
      <c r="A55" s="1">
        <v>55</v>
      </c>
      <c r="B55" s="1">
        <f t="shared" si="6"/>
        <v>0.32400000000000012</v>
      </c>
      <c r="C55" s="1">
        <f t="shared" si="7"/>
        <v>0.22650000000000003</v>
      </c>
      <c r="D55" s="1">
        <f t="shared" si="8"/>
        <v>0.17549999999999996</v>
      </c>
    </row>
    <row r="56" spans="1:8" x14ac:dyDescent="0.15">
      <c r="A56" s="1">
        <v>56</v>
      </c>
      <c r="B56" s="1">
        <f t="shared" si="6"/>
        <v>0.32080000000000014</v>
      </c>
      <c r="C56" s="1">
        <f t="shared" si="7"/>
        <v>0.22440000000000004</v>
      </c>
      <c r="D56" s="1">
        <f t="shared" si="8"/>
        <v>0.17379999999999995</v>
      </c>
    </row>
    <row r="57" spans="1:8" x14ac:dyDescent="0.15">
      <c r="A57" s="1">
        <v>57</v>
      </c>
      <c r="B57" s="1">
        <f t="shared" si="6"/>
        <v>0.31760000000000016</v>
      </c>
      <c r="C57" s="1">
        <f t="shared" si="7"/>
        <v>0.22230000000000005</v>
      </c>
      <c r="D57" s="1">
        <f t="shared" si="8"/>
        <v>0.17209999999999995</v>
      </c>
    </row>
    <row r="58" spans="1:8" x14ac:dyDescent="0.15">
      <c r="A58" s="1">
        <v>58</v>
      </c>
      <c r="B58" s="1">
        <f t="shared" si="6"/>
        <v>0.31440000000000018</v>
      </c>
      <c r="C58" s="1">
        <f t="shared" si="7"/>
        <v>0.22020000000000006</v>
      </c>
      <c r="D58" s="1">
        <f t="shared" si="8"/>
        <v>0.17039999999999994</v>
      </c>
    </row>
    <row r="59" spans="1:8" x14ac:dyDescent="0.15">
      <c r="A59" s="1">
        <v>59</v>
      </c>
      <c r="B59" s="1">
        <f t="shared" si="6"/>
        <v>0.3112000000000002</v>
      </c>
      <c r="C59" s="1">
        <f t="shared" si="7"/>
        <v>0.21810000000000007</v>
      </c>
      <c r="D59" s="1">
        <f t="shared" si="8"/>
        <v>0.16869999999999993</v>
      </c>
    </row>
    <row r="60" spans="1:8" x14ac:dyDescent="0.15">
      <c r="A60" s="1">
        <v>60</v>
      </c>
      <c r="B60" s="1">
        <v>0.308</v>
      </c>
      <c r="C60" s="1">
        <v>0.216</v>
      </c>
      <c r="D60" s="1">
        <v>0.16700000000000001</v>
      </c>
      <c r="F60">
        <f>(B60-B70)/10</f>
        <v>2.3000000000000021E-3</v>
      </c>
      <c r="G60">
        <f>(C60-C70)/10</f>
        <v>1.6999999999999988E-3</v>
      </c>
      <c r="H60">
        <f>(D60-D70)/10</f>
        <v>1.200000000000001E-3</v>
      </c>
    </row>
    <row r="61" spans="1:8" x14ac:dyDescent="0.15">
      <c r="A61" s="1">
        <v>61</v>
      </c>
      <c r="B61" s="1">
        <f>B60-0.0023</f>
        <v>0.30569999999999997</v>
      </c>
      <c r="C61" s="1">
        <f>C60-0.0017</f>
        <v>0.21429999999999999</v>
      </c>
      <c r="D61" s="1">
        <f>D60-0.0012</f>
        <v>0.1658</v>
      </c>
    </row>
    <row r="62" spans="1:8" x14ac:dyDescent="0.15">
      <c r="A62" s="1">
        <v>62</v>
      </c>
      <c r="B62" s="1">
        <f t="shared" ref="B62:B69" si="9">B61-0.0023</f>
        <v>0.30339999999999995</v>
      </c>
      <c r="C62" s="1">
        <f t="shared" ref="C62:C69" si="10">C61-0.0017</f>
        <v>0.21259999999999998</v>
      </c>
      <c r="D62" s="1">
        <f t="shared" ref="D62:D69" si="11">D61-0.0012</f>
        <v>0.1646</v>
      </c>
    </row>
    <row r="63" spans="1:8" x14ac:dyDescent="0.15">
      <c r="A63" s="1">
        <v>63</v>
      </c>
      <c r="B63" s="1">
        <f t="shared" si="9"/>
        <v>0.30109999999999992</v>
      </c>
      <c r="C63" s="1">
        <f t="shared" si="10"/>
        <v>0.21089999999999998</v>
      </c>
      <c r="D63" s="1">
        <f t="shared" si="11"/>
        <v>0.16339999999999999</v>
      </c>
    </row>
    <row r="64" spans="1:8" x14ac:dyDescent="0.15">
      <c r="A64" s="1">
        <v>64</v>
      </c>
      <c r="B64" s="1">
        <f t="shared" si="9"/>
        <v>0.2987999999999999</v>
      </c>
      <c r="C64" s="1">
        <f t="shared" si="10"/>
        <v>0.20919999999999997</v>
      </c>
      <c r="D64" s="1">
        <f t="shared" si="11"/>
        <v>0.16219999999999998</v>
      </c>
    </row>
    <row r="65" spans="1:8" x14ac:dyDescent="0.15">
      <c r="A65" s="1">
        <v>65</v>
      </c>
      <c r="B65" s="1">
        <f t="shared" si="9"/>
        <v>0.29649999999999987</v>
      </c>
      <c r="C65" s="1">
        <f t="shared" si="10"/>
        <v>0.20749999999999996</v>
      </c>
      <c r="D65" s="1">
        <f t="shared" si="11"/>
        <v>0.16099999999999998</v>
      </c>
    </row>
    <row r="66" spans="1:8" x14ac:dyDescent="0.15">
      <c r="A66" s="1">
        <v>66</v>
      </c>
      <c r="B66" s="1">
        <f t="shared" si="9"/>
        <v>0.29419999999999985</v>
      </c>
      <c r="C66" s="1">
        <f t="shared" si="10"/>
        <v>0.20579999999999996</v>
      </c>
      <c r="D66" s="1">
        <f t="shared" si="11"/>
        <v>0.15979999999999997</v>
      </c>
    </row>
    <row r="67" spans="1:8" x14ac:dyDescent="0.15">
      <c r="A67" s="1">
        <v>67</v>
      </c>
      <c r="B67" s="1">
        <f t="shared" si="9"/>
        <v>0.29189999999999983</v>
      </c>
      <c r="C67" s="1">
        <f t="shared" si="10"/>
        <v>0.20409999999999995</v>
      </c>
      <c r="D67" s="1">
        <f t="shared" si="11"/>
        <v>0.15859999999999996</v>
      </c>
    </row>
    <row r="68" spans="1:8" x14ac:dyDescent="0.15">
      <c r="A68" s="1">
        <v>68</v>
      </c>
      <c r="B68" s="1">
        <f t="shared" si="9"/>
        <v>0.2895999999999998</v>
      </c>
      <c r="C68" s="1">
        <f t="shared" si="10"/>
        <v>0.20239999999999994</v>
      </c>
      <c r="D68" s="1">
        <f t="shared" si="11"/>
        <v>0.15739999999999996</v>
      </c>
    </row>
    <row r="69" spans="1:8" x14ac:dyDescent="0.15">
      <c r="A69" s="1">
        <v>69</v>
      </c>
      <c r="B69" s="1">
        <f t="shared" si="9"/>
        <v>0.28729999999999978</v>
      </c>
      <c r="C69" s="1">
        <f t="shared" si="10"/>
        <v>0.20069999999999993</v>
      </c>
      <c r="D69" s="1">
        <f t="shared" si="11"/>
        <v>0.15619999999999995</v>
      </c>
    </row>
    <row r="70" spans="1:8" x14ac:dyDescent="0.15">
      <c r="A70" s="1">
        <v>70</v>
      </c>
      <c r="B70" s="1">
        <v>0.28499999999999998</v>
      </c>
      <c r="C70" s="1">
        <v>0.19900000000000001</v>
      </c>
      <c r="D70" s="1">
        <v>0.155</v>
      </c>
      <c r="F70">
        <f>(B70-B80)/10</f>
        <v>1.8999999999999961E-3</v>
      </c>
      <c r="G70">
        <f>(C70-C80)/10</f>
        <v>1.3000000000000012E-3</v>
      </c>
      <c r="H70">
        <f>(D70-D80)/10</f>
        <v>1.0000000000000009E-3</v>
      </c>
    </row>
    <row r="71" spans="1:8" x14ac:dyDescent="0.15">
      <c r="A71" s="1">
        <v>71</v>
      </c>
      <c r="B71" s="1">
        <f>B70-0.0019</f>
        <v>0.28309999999999996</v>
      </c>
      <c r="C71" s="1">
        <f>C70-0.0013</f>
        <v>0.19770000000000001</v>
      </c>
      <c r="D71" s="1">
        <f>D70-0.001</f>
        <v>0.154</v>
      </c>
    </row>
    <row r="72" spans="1:8" x14ac:dyDescent="0.15">
      <c r="A72" s="1">
        <v>72</v>
      </c>
      <c r="B72" s="1">
        <f t="shared" ref="B72:B79" si="12">B71-0.0019</f>
        <v>0.28119999999999995</v>
      </c>
      <c r="C72" s="1">
        <f t="shared" ref="C72:C79" si="13">C71-0.0013</f>
        <v>0.19640000000000002</v>
      </c>
      <c r="D72" s="1">
        <f t="shared" ref="D72:D79" si="14">D71-0.001</f>
        <v>0.153</v>
      </c>
    </row>
    <row r="73" spans="1:8" x14ac:dyDescent="0.15">
      <c r="A73" s="1">
        <v>73</v>
      </c>
      <c r="B73" s="1">
        <f t="shared" si="12"/>
        <v>0.27929999999999994</v>
      </c>
      <c r="C73" s="1">
        <f t="shared" si="13"/>
        <v>0.19510000000000002</v>
      </c>
      <c r="D73" s="1">
        <f t="shared" si="14"/>
        <v>0.152</v>
      </c>
    </row>
    <row r="74" spans="1:8" x14ac:dyDescent="0.15">
      <c r="A74" s="1">
        <v>74</v>
      </c>
      <c r="B74" s="1">
        <f t="shared" si="12"/>
        <v>0.27739999999999992</v>
      </c>
      <c r="C74" s="1">
        <f t="shared" si="13"/>
        <v>0.19380000000000003</v>
      </c>
      <c r="D74" s="1">
        <f t="shared" si="14"/>
        <v>0.151</v>
      </c>
    </row>
    <row r="75" spans="1:8" x14ac:dyDescent="0.15">
      <c r="A75" s="1">
        <v>75</v>
      </c>
      <c r="B75" s="1">
        <f t="shared" si="12"/>
        <v>0.27549999999999991</v>
      </c>
      <c r="C75" s="1">
        <f t="shared" si="13"/>
        <v>0.19250000000000003</v>
      </c>
      <c r="D75" s="1">
        <f t="shared" si="14"/>
        <v>0.15</v>
      </c>
    </row>
    <row r="76" spans="1:8" x14ac:dyDescent="0.15">
      <c r="A76" s="1">
        <v>76</v>
      </c>
      <c r="B76" s="1">
        <f t="shared" si="12"/>
        <v>0.2735999999999999</v>
      </c>
      <c r="C76" s="1">
        <f t="shared" si="13"/>
        <v>0.19120000000000004</v>
      </c>
      <c r="D76" s="1">
        <f t="shared" si="14"/>
        <v>0.14899999999999999</v>
      </c>
    </row>
    <row r="77" spans="1:8" x14ac:dyDescent="0.15">
      <c r="A77" s="1">
        <v>77</v>
      </c>
      <c r="B77" s="1">
        <f t="shared" si="12"/>
        <v>0.27169999999999989</v>
      </c>
      <c r="C77" s="1">
        <f t="shared" si="13"/>
        <v>0.18990000000000004</v>
      </c>
      <c r="D77" s="1">
        <f t="shared" si="14"/>
        <v>0.14799999999999999</v>
      </c>
    </row>
    <row r="78" spans="1:8" x14ac:dyDescent="0.15">
      <c r="A78" s="1">
        <v>78</v>
      </c>
      <c r="B78" s="1">
        <f t="shared" si="12"/>
        <v>0.26979999999999987</v>
      </c>
      <c r="C78" s="1">
        <f t="shared" si="13"/>
        <v>0.18860000000000005</v>
      </c>
      <c r="D78" s="1">
        <f t="shared" si="14"/>
        <v>0.14699999999999999</v>
      </c>
    </row>
    <row r="79" spans="1:8" x14ac:dyDescent="0.15">
      <c r="A79" s="1">
        <v>79</v>
      </c>
      <c r="B79" s="1">
        <f t="shared" si="12"/>
        <v>0.26789999999999986</v>
      </c>
      <c r="C79" s="1">
        <f t="shared" si="13"/>
        <v>0.18730000000000005</v>
      </c>
      <c r="D79" s="1">
        <f t="shared" si="14"/>
        <v>0.14599999999999999</v>
      </c>
    </row>
    <row r="80" spans="1:8" x14ac:dyDescent="0.15">
      <c r="A80" s="1">
        <v>80</v>
      </c>
      <c r="B80" s="1">
        <v>0.26600000000000001</v>
      </c>
      <c r="C80" s="1">
        <v>0.186</v>
      </c>
      <c r="D80" s="1">
        <v>0.14499999999999999</v>
      </c>
      <c r="F80">
        <f>(B80-B90)/10</f>
        <v>1.7000000000000014E-3</v>
      </c>
      <c r="G80">
        <f>(C80-C90)/10</f>
        <v>1.1000000000000009E-3</v>
      </c>
      <c r="H80">
        <f>(D80-D90)/10</f>
        <v>8.9999999999999802E-4</v>
      </c>
    </row>
    <row r="81" spans="1:8" x14ac:dyDescent="0.15">
      <c r="A81" s="1">
        <v>81</v>
      </c>
      <c r="B81" s="1">
        <f>B80-0.0017</f>
        <v>0.26430000000000003</v>
      </c>
      <c r="C81" s="1">
        <f>C80-0.0011</f>
        <v>0.18490000000000001</v>
      </c>
      <c r="D81" s="1">
        <f>D80-0.0009</f>
        <v>0.14409999999999998</v>
      </c>
    </row>
    <row r="82" spans="1:8" x14ac:dyDescent="0.15">
      <c r="A82" s="1">
        <v>82</v>
      </c>
      <c r="B82" s="1">
        <f t="shared" ref="B82:B89" si="15">B81-0.0017</f>
        <v>0.26260000000000006</v>
      </c>
      <c r="C82" s="1">
        <f t="shared" ref="C82:C89" si="16">C81-0.0011</f>
        <v>0.18380000000000002</v>
      </c>
      <c r="D82" s="1">
        <f t="shared" ref="D82:D89" si="17">D81-0.0009</f>
        <v>0.14319999999999997</v>
      </c>
    </row>
    <row r="83" spans="1:8" x14ac:dyDescent="0.15">
      <c r="A83" s="1">
        <v>83</v>
      </c>
      <c r="B83" s="1">
        <f t="shared" si="15"/>
        <v>0.26090000000000008</v>
      </c>
      <c r="C83" s="1">
        <f t="shared" si="16"/>
        <v>0.18270000000000003</v>
      </c>
      <c r="D83" s="1">
        <f t="shared" si="17"/>
        <v>0.14229999999999995</v>
      </c>
    </row>
    <row r="84" spans="1:8" x14ac:dyDescent="0.15">
      <c r="A84" s="1">
        <v>84</v>
      </c>
      <c r="B84" s="1">
        <f t="shared" si="15"/>
        <v>0.2592000000000001</v>
      </c>
      <c r="C84" s="1">
        <f t="shared" si="16"/>
        <v>0.18160000000000004</v>
      </c>
      <c r="D84" s="1">
        <f t="shared" si="17"/>
        <v>0.14139999999999994</v>
      </c>
    </row>
    <row r="85" spans="1:8" x14ac:dyDescent="0.15">
      <c r="A85" s="1">
        <v>85</v>
      </c>
      <c r="B85" s="1">
        <f t="shared" si="15"/>
        <v>0.25750000000000012</v>
      </c>
      <c r="C85" s="1">
        <f t="shared" si="16"/>
        <v>0.18050000000000005</v>
      </c>
      <c r="D85" s="1">
        <f t="shared" si="17"/>
        <v>0.14049999999999993</v>
      </c>
    </row>
    <row r="86" spans="1:8" x14ac:dyDescent="0.15">
      <c r="A86" s="1">
        <v>86</v>
      </c>
      <c r="B86" s="1">
        <f t="shared" si="15"/>
        <v>0.25580000000000014</v>
      </c>
      <c r="C86" s="1">
        <f t="shared" si="16"/>
        <v>0.17940000000000006</v>
      </c>
      <c r="D86" s="1">
        <f t="shared" si="17"/>
        <v>0.13959999999999992</v>
      </c>
    </row>
    <row r="87" spans="1:8" x14ac:dyDescent="0.15">
      <c r="A87" s="1">
        <v>87</v>
      </c>
      <c r="B87" s="1">
        <f t="shared" si="15"/>
        <v>0.25410000000000016</v>
      </c>
      <c r="C87" s="1">
        <f t="shared" si="16"/>
        <v>0.17830000000000007</v>
      </c>
      <c r="D87" s="1">
        <f t="shared" si="17"/>
        <v>0.13869999999999991</v>
      </c>
    </row>
    <row r="88" spans="1:8" x14ac:dyDescent="0.15">
      <c r="A88" s="1">
        <v>88</v>
      </c>
      <c r="B88" s="1">
        <f t="shared" si="15"/>
        <v>0.25240000000000018</v>
      </c>
      <c r="C88" s="1">
        <f t="shared" si="16"/>
        <v>0.17720000000000008</v>
      </c>
      <c r="D88" s="1">
        <f t="shared" si="17"/>
        <v>0.13779999999999989</v>
      </c>
    </row>
    <row r="89" spans="1:8" x14ac:dyDescent="0.15">
      <c r="A89" s="1">
        <v>89</v>
      </c>
      <c r="B89" s="1">
        <f t="shared" si="15"/>
        <v>0.2507000000000002</v>
      </c>
      <c r="C89" s="1">
        <f t="shared" si="16"/>
        <v>0.17610000000000009</v>
      </c>
      <c r="D89" s="1">
        <f t="shared" si="17"/>
        <v>0.13689999999999988</v>
      </c>
    </row>
    <row r="90" spans="1:8" x14ac:dyDescent="0.15">
      <c r="A90" s="1">
        <v>90</v>
      </c>
      <c r="B90" s="1">
        <v>0.249</v>
      </c>
      <c r="C90" s="1">
        <v>0.17499999999999999</v>
      </c>
      <c r="D90" s="1">
        <v>0.13600000000000001</v>
      </c>
      <c r="F90">
        <f>(B90-B100)/10</f>
        <v>1.3000000000000012E-3</v>
      </c>
      <c r="G90">
        <f>(C90-C100)/10</f>
        <v>8.9999999999999802E-4</v>
      </c>
      <c r="H90">
        <f>(D90-D100)/10</f>
        <v>7.0000000000000064E-4</v>
      </c>
    </row>
    <row r="91" spans="1:8" x14ac:dyDescent="0.15">
      <c r="A91" s="1">
        <v>91</v>
      </c>
      <c r="B91" s="1">
        <f>B90-0.0013</f>
        <v>0.2477</v>
      </c>
      <c r="C91" s="1">
        <f>C90-0.0009</f>
        <v>0.17409999999999998</v>
      </c>
      <c r="D91" s="1">
        <f>D90-0.0007</f>
        <v>0.1353</v>
      </c>
    </row>
    <row r="92" spans="1:8" x14ac:dyDescent="0.15">
      <c r="A92" s="1">
        <v>92</v>
      </c>
      <c r="B92" s="1">
        <f t="shared" ref="B92:B99" si="18">B91-0.0013</f>
        <v>0.24640000000000001</v>
      </c>
      <c r="C92" s="1">
        <f t="shared" ref="C92:C99" si="19">C91-0.0009</f>
        <v>0.17319999999999997</v>
      </c>
      <c r="D92" s="1">
        <f t="shared" ref="D92:D99" si="20">D91-0.0007</f>
        <v>0.1346</v>
      </c>
    </row>
    <row r="93" spans="1:8" x14ac:dyDescent="0.15">
      <c r="A93" s="1">
        <v>93</v>
      </c>
      <c r="B93" s="1">
        <f t="shared" si="18"/>
        <v>0.24510000000000001</v>
      </c>
      <c r="C93" s="1">
        <f t="shared" si="19"/>
        <v>0.17229999999999995</v>
      </c>
      <c r="D93" s="1">
        <f t="shared" si="20"/>
        <v>0.13389999999999999</v>
      </c>
    </row>
    <row r="94" spans="1:8" x14ac:dyDescent="0.15">
      <c r="A94" s="1">
        <v>94</v>
      </c>
      <c r="B94" s="1">
        <f t="shared" si="18"/>
        <v>0.24380000000000002</v>
      </c>
      <c r="C94" s="1">
        <f t="shared" si="19"/>
        <v>0.17139999999999994</v>
      </c>
      <c r="D94" s="1">
        <f t="shared" si="20"/>
        <v>0.13319999999999999</v>
      </c>
    </row>
    <row r="95" spans="1:8" x14ac:dyDescent="0.15">
      <c r="A95" s="1">
        <v>95</v>
      </c>
      <c r="B95" s="1">
        <f t="shared" si="18"/>
        <v>0.24250000000000002</v>
      </c>
      <c r="C95" s="1">
        <f t="shared" si="19"/>
        <v>0.17049999999999993</v>
      </c>
      <c r="D95" s="1">
        <f t="shared" si="20"/>
        <v>0.13249999999999998</v>
      </c>
    </row>
    <row r="96" spans="1:8" x14ac:dyDescent="0.15">
      <c r="A96" s="1">
        <v>96</v>
      </c>
      <c r="B96" s="1">
        <f t="shared" si="18"/>
        <v>0.24120000000000003</v>
      </c>
      <c r="C96" s="1">
        <f t="shared" si="19"/>
        <v>0.16959999999999992</v>
      </c>
      <c r="D96" s="1">
        <f t="shared" si="20"/>
        <v>0.13179999999999997</v>
      </c>
    </row>
    <row r="97" spans="1:4" x14ac:dyDescent="0.15">
      <c r="A97" s="1">
        <v>97</v>
      </c>
      <c r="B97" s="1">
        <f t="shared" si="18"/>
        <v>0.23990000000000003</v>
      </c>
      <c r="C97" s="1">
        <f t="shared" si="19"/>
        <v>0.16869999999999991</v>
      </c>
      <c r="D97" s="1">
        <f t="shared" si="20"/>
        <v>0.13109999999999997</v>
      </c>
    </row>
    <row r="98" spans="1:4" x14ac:dyDescent="0.15">
      <c r="A98" s="1">
        <v>98</v>
      </c>
      <c r="B98" s="1">
        <f t="shared" si="18"/>
        <v>0.23860000000000003</v>
      </c>
      <c r="C98" s="1">
        <f t="shared" si="19"/>
        <v>0.16779999999999989</v>
      </c>
      <c r="D98" s="1">
        <f t="shared" si="20"/>
        <v>0.13039999999999996</v>
      </c>
    </row>
    <row r="99" spans="1:4" x14ac:dyDescent="0.15">
      <c r="A99" s="1">
        <v>99</v>
      </c>
      <c r="B99" s="1">
        <f t="shared" si="18"/>
        <v>0.23730000000000004</v>
      </c>
      <c r="C99" s="1">
        <f t="shared" si="19"/>
        <v>0.16689999999999988</v>
      </c>
      <c r="D99" s="1">
        <f t="shared" si="20"/>
        <v>0.12969999999999995</v>
      </c>
    </row>
    <row r="100" spans="1:4" x14ac:dyDescent="0.15">
      <c r="A100" s="1">
        <v>100</v>
      </c>
      <c r="B100" s="1">
        <v>0.23599999999999999</v>
      </c>
      <c r="C100" s="1">
        <v>0.16600000000000001</v>
      </c>
      <c r="D100" s="1">
        <v>0.129</v>
      </c>
    </row>
    <row r="101" spans="1:4" x14ac:dyDescent="0.15">
      <c r="A101" s="1"/>
      <c r="B101" s="1"/>
      <c r="C101" s="1"/>
      <c r="D101" s="1"/>
    </row>
  </sheetData>
  <phoneticPr fontId="19" type="noConversion"/>
  <pageMargins left="0.69930555555555551" right="0.69930555555555551" top="0.75" bottom="0.75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007A3-5923-457F-9063-47E89D740193}">
  <dimension ref="A1:K47"/>
  <sheetViews>
    <sheetView view="pageBreakPreview" zoomScaleNormal="100" zoomScaleSheetLayoutView="100" workbookViewId="0">
      <selection activeCell="I22" sqref="I22:J22"/>
    </sheetView>
  </sheetViews>
  <sheetFormatPr defaultRowHeight="14.25" x14ac:dyDescent="0.15"/>
  <cols>
    <col min="1" max="1" width="11.375" style="13" customWidth="1" collapsed="1"/>
    <col min="2" max="2" width="12.125" style="10" customWidth="1" collapsed="1"/>
    <col min="3" max="4" width="5.625" style="8" customWidth="1" collapsed="1"/>
    <col min="5" max="5" width="5.625" style="8" customWidth="1"/>
    <col min="6" max="6" width="5.625" style="8" customWidth="1" collapsed="1"/>
    <col min="7" max="7" width="5.625" style="8" customWidth="1"/>
    <col min="8" max="8" width="5.625" style="8" customWidth="1" collapsed="1"/>
    <col min="9" max="9" width="7.625" style="9" customWidth="1" collapsed="1"/>
    <col min="10" max="10" width="8.5" style="9" customWidth="1" collapsed="1"/>
    <col min="11" max="11" width="9.5" style="9" customWidth="1" collapsed="1"/>
    <col min="12" max="16384" width="9" style="6" collapsed="1"/>
  </cols>
  <sheetData>
    <row r="1" spans="1:11" ht="25.5" x14ac:dyDescent="0.15">
      <c r="A1" s="28" t="s">
        <v>40</v>
      </c>
      <c r="B1" s="29"/>
      <c r="C1" s="29"/>
      <c r="D1" s="29"/>
      <c r="E1" s="29"/>
      <c r="F1" s="29"/>
      <c r="G1" s="29"/>
      <c r="H1" s="29"/>
      <c r="I1" s="29"/>
      <c r="J1" s="29"/>
      <c r="K1" s="29"/>
    </row>
    <row r="2" spans="1:11" ht="15.75" customHeight="1" x14ac:dyDescent="0.15">
      <c r="A2" s="21" t="s">
        <v>20</v>
      </c>
      <c r="B2" s="30"/>
      <c r="C2" s="30"/>
      <c r="D2" s="30"/>
      <c r="E2" s="5"/>
      <c r="F2" s="11"/>
      <c r="G2" s="11"/>
      <c r="H2" s="31" t="s">
        <v>22</v>
      </c>
      <c r="I2" s="31"/>
      <c r="J2" s="32"/>
      <c r="K2" s="32"/>
    </row>
    <row r="3" spans="1:11" ht="15.75" customHeight="1" x14ac:dyDescent="0.15">
      <c r="A3" s="22" t="s">
        <v>21</v>
      </c>
      <c r="B3" s="33"/>
      <c r="C3" s="33"/>
      <c r="D3" s="33"/>
      <c r="E3" s="5"/>
      <c r="F3" s="11"/>
      <c r="G3" s="11"/>
      <c r="H3" s="34" t="s">
        <v>23</v>
      </c>
      <c r="I3" s="34"/>
      <c r="J3" s="35"/>
      <c r="K3" s="35"/>
    </row>
    <row r="4" spans="1:11" ht="15.75" customHeight="1" x14ac:dyDescent="0.15">
      <c r="A4" s="37" t="s">
        <v>3</v>
      </c>
      <c r="B4" s="38" t="s">
        <v>0</v>
      </c>
      <c r="C4" s="39" t="s">
        <v>1</v>
      </c>
      <c r="D4" s="40"/>
      <c r="E4" s="40"/>
      <c r="F4" s="40"/>
      <c r="G4" s="40"/>
      <c r="H4" s="41"/>
      <c r="I4" s="42" t="s">
        <v>2</v>
      </c>
      <c r="J4" s="42"/>
      <c r="K4" s="42"/>
    </row>
    <row r="5" spans="1:11" ht="15.75" customHeight="1" x14ac:dyDescent="0.15">
      <c r="A5" s="37"/>
      <c r="B5" s="38"/>
      <c r="C5" s="23" t="s">
        <v>24</v>
      </c>
      <c r="D5" s="23" t="s">
        <v>25</v>
      </c>
      <c r="E5" s="23" t="s">
        <v>26</v>
      </c>
      <c r="F5" s="23" t="s">
        <v>27</v>
      </c>
      <c r="G5" s="23" t="s">
        <v>28</v>
      </c>
      <c r="H5" s="23" t="s">
        <v>29</v>
      </c>
      <c r="I5" s="42"/>
      <c r="J5" s="42"/>
      <c r="K5" s="42"/>
    </row>
    <row r="6" spans="1:11" ht="15.2" customHeight="1" x14ac:dyDescent="0.15">
      <c r="A6" s="43"/>
      <c r="B6" s="24"/>
      <c r="C6" s="26"/>
      <c r="D6" s="26"/>
      <c r="E6" s="26"/>
      <c r="F6" s="26"/>
      <c r="G6" s="26"/>
      <c r="H6" s="26"/>
      <c r="I6" s="46"/>
      <c r="J6" s="46"/>
      <c r="K6" s="26"/>
    </row>
    <row r="7" spans="1:11" ht="15.2" customHeight="1" x14ac:dyDescent="0.15">
      <c r="A7" s="44"/>
      <c r="B7" s="24"/>
      <c r="C7" s="26"/>
      <c r="D7" s="26"/>
      <c r="E7" s="26"/>
      <c r="F7" s="26"/>
      <c r="G7" s="26"/>
      <c r="H7" s="26"/>
      <c r="I7" s="46"/>
      <c r="J7" s="46"/>
      <c r="K7" s="26"/>
    </row>
    <row r="8" spans="1:11" ht="15.2" customHeight="1" x14ac:dyDescent="0.15">
      <c r="A8" s="44"/>
      <c r="B8" s="24"/>
      <c r="C8" s="26"/>
      <c r="D8" s="26"/>
      <c r="E8" s="26"/>
      <c r="F8" s="26"/>
      <c r="G8" s="26"/>
      <c r="H8" s="26"/>
      <c r="I8" s="36"/>
      <c r="J8" s="36"/>
      <c r="K8" s="26"/>
    </row>
    <row r="9" spans="1:11" ht="15.2" customHeight="1" x14ac:dyDescent="0.15">
      <c r="A9" s="44"/>
      <c r="B9" s="24"/>
      <c r="C9" s="26"/>
      <c r="D9" s="26"/>
      <c r="E9" s="26"/>
      <c r="F9" s="26"/>
      <c r="G9" s="26"/>
      <c r="H9" s="26"/>
      <c r="I9" s="36"/>
      <c r="J9" s="36"/>
      <c r="K9" s="26"/>
    </row>
    <row r="10" spans="1:11" ht="15.2" customHeight="1" x14ac:dyDescent="0.15">
      <c r="A10" s="44"/>
      <c r="B10" s="24"/>
      <c r="C10" s="26"/>
      <c r="D10" s="26"/>
      <c r="E10" s="26"/>
      <c r="F10" s="26"/>
      <c r="G10" s="26"/>
      <c r="H10" s="26"/>
      <c r="I10" s="47"/>
      <c r="J10" s="47"/>
      <c r="K10" s="26"/>
    </row>
    <row r="11" spans="1:11" ht="15.2" customHeight="1" x14ac:dyDescent="0.15">
      <c r="A11" s="44"/>
      <c r="B11" s="24"/>
      <c r="C11" s="26"/>
      <c r="D11" s="26"/>
      <c r="E11" s="26"/>
      <c r="F11" s="26"/>
      <c r="G11" s="26"/>
      <c r="H11" s="26"/>
      <c r="I11" s="36"/>
      <c r="J11" s="36"/>
      <c r="K11" s="26"/>
    </row>
    <row r="12" spans="1:11" ht="15.2" customHeight="1" x14ac:dyDescent="0.15">
      <c r="A12" s="44"/>
      <c r="B12" s="24"/>
      <c r="C12" s="26"/>
      <c r="D12" s="26"/>
      <c r="E12" s="26"/>
      <c r="F12" s="26"/>
      <c r="G12" s="26"/>
      <c r="H12" s="26"/>
      <c r="I12" s="47"/>
      <c r="J12" s="47"/>
      <c r="K12" s="26"/>
    </row>
    <row r="13" spans="1:11" ht="15.2" customHeight="1" x14ac:dyDescent="0.15">
      <c r="A13" s="44"/>
      <c r="B13" s="24"/>
      <c r="C13" s="26"/>
      <c r="D13" s="26"/>
      <c r="E13" s="26"/>
      <c r="F13" s="26"/>
      <c r="G13" s="26"/>
      <c r="H13" s="26"/>
      <c r="I13" s="36"/>
      <c r="J13" s="36"/>
      <c r="K13" s="26"/>
    </row>
    <row r="14" spans="1:11" ht="15.2" customHeight="1" x14ac:dyDescent="0.15">
      <c r="A14" s="44"/>
      <c r="B14" s="24"/>
      <c r="C14" s="26"/>
      <c r="D14" s="26"/>
      <c r="E14" s="26"/>
      <c r="F14" s="26"/>
      <c r="G14" s="26"/>
      <c r="H14" s="26"/>
      <c r="I14" s="36"/>
      <c r="J14" s="36"/>
      <c r="K14" s="26"/>
    </row>
    <row r="15" spans="1:11" ht="15.2" customHeight="1" x14ac:dyDescent="0.15">
      <c r="A15" s="44"/>
      <c r="B15" s="24"/>
      <c r="C15" s="26"/>
      <c r="D15" s="26"/>
      <c r="E15" s="26"/>
      <c r="F15" s="26"/>
      <c r="G15" s="26"/>
      <c r="H15" s="26"/>
      <c r="I15" s="47"/>
      <c r="J15" s="47"/>
      <c r="K15" s="14"/>
    </row>
    <row r="16" spans="1:11" ht="15.2" customHeight="1" x14ac:dyDescent="0.15">
      <c r="A16" s="44"/>
      <c r="B16" s="24"/>
      <c r="C16" s="26"/>
      <c r="D16" s="26"/>
      <c r="E16" s="26"/>
      <c r="F16" s="26"/>
      <c r="G16" s="26"/>
      <c r="H16" s="26"/>
      <c r="I16" s="36"/>
      <c r="J16" s="36"/>
      <c r="K16" s="17"/>
    </row>
    <row r="17" spans="1:11" ht="15.2" customHeight="1" x14ac:dyDescent="0.15">
      <c r="A17" s="44"/>
      <c r="B17" s="24"/>
      <c r="C17" s="26"/>
      <c r="D17" s="26"/>
      <c r="E17" s="26"/>
      <c r="F17" s="26"/>
      <c r="G17" s="26"/>
      <c r="H17" s="26"/>
      <c r="I17" s="47"/>
      <c r="J17" s="47"/>
      <c r="K17" s="17"/>
    </row>
    <row r="18" spans="1:11" ht="15.2" customHeight="1" x14ac:dyDescent="0.15">
      <c r="A18" s="44"/>
      <c r="B18" s="24"/>
      <c r="C18" s="26"/>
      <c r="D18" s="26"/>
      <c r="E18" s="26"/>
      <c r="F18" s="26"/>
      <c r="G18" s="26"/>
      <c r="H18" s="26"/>
      <c r="I18" s="36"/>
      <c r="J18" s="36"/>
      <c r="K18" s="17"/>
    </row>
    <row r="19" spans="1:11" ht="15.2" customHeight="1" x14ac:dyDescent="0.15">
      <c r="A19" s="44"/>
      <c r="B19" s="24"/>
      <c r="C19" s="26"/>
      <c r="D19" s="26"/>
      <c r="E19" s="26"/>
      <c r="F19" s="26"/>
      <c r="G19" s="26"/>
      <c r="H19" s="26"/>
      <c r="I19" s="47"/>
      <c r="J19" s="47"/>
      <c r="K19" s="17"/>
    </row>
    <row r="20" spans="1:11" ht="15.2" customHeight="1" x14ac:dyDescent="0.15">
      <c r="A20" s="44"/>
      <c r="B20" s="24"/>
      <c r="C20" s="26"/>
      <c r="D20" s="26"/>
      <c r="E20" s="26"/>
      <c r="F20" s="26"/>
      <c r="G20" s="26"/>
      <c r="H20" s="26"/>
      <c r="I20" s="36"/>
      <c r="J20" s="36"/>
      <c r="K20" s="17"/>
    </row>
    <row r="21" spans="1:11" ht="15.2" customHeight="1" x14ac:dyDescent="0.15">
      <c r="A21" s="44"/>
      <c r="B21" s="24"/>
      <c r="C21" s="26"/>
      <c r="D21" s="26"/>
      <c r="E21" s="26"/>
      <c r="F21" s="26"/>
      <c r="G21" s="26"/>
      <c r="H21" s="26"/>
      <c r="I21" s="47"/>
      <c r="J21" s="47"/>
      <c r="K21" s="17"/>
    </row>
    <row r="22" spans="1:11" ht="15.2" customHeight="1" x14ac:dyDescent="0.15">
      <c r="A22" s="44"/>
      <c r="B22" s="24"/>
      <c r="C22" s="26"/>
      <c r="D22" s="26"/>
      <c r="E22" s="26"/>
      <c r="F22" s="26"/>
      <c r="G22" s="26"/>
      <c r="H22" s="26"/>
      <c r="I22" s="36"/>
      <c r="J22" s="36"/>
      <c r="K22" s="17"/>
    </row>
    <row r="23" spans="1:11" ht="15.2" customHeight="1" x14ac:dyDescent="0.15">
      <c r="A23" s="44"/>
      <c r="B23" s="24"/>
      <c r="C23" s="26"/>
      <c r="D23" s="26"/>
      <c r="E23" s="26"/>
      <c r="F23" s="26"/>
      <c r="G23" s="26"/>
      <c r="H23" s="26"/>
      <c r="I23" s="47"/>
      <c r="J23" s="47"/>
      <c r="K23" s="17"/>
    </row>
    <row r="24" spans="1:11" ht="15.2" customHeight="1" x14ac:dyDescent="0.15">
      <c r="A24" s="44"/>
      <c r="B24" s="24"/>
      <c r="C24" s="26"/>
      <c r="D24" s="26"/>
      <c r="E24" s="26"/>
      <c r="F24" s="26"/>
      <c r="G24" s="26"/>
      <c r="H24" s="26"/>
      <c r="I24" s="36"/>
      <c r="J24" s="36"/>
      <c r="K24" s="17"/>
    </row>
    <row r="25" spans="1:11" ht="15.2" customHeight="1" x14ac:dyDescent="0.15">
      <c r="A25" s="44"/>
      <c r="B25" s="24"/>
      <c r="C25" s="26"/>
      <c r="D25" s="26"/>
      <c r="E25" s="26"/>
      <c r="F25" s="26"/>
      <c r="G25" s="26"/>
      <c r="H25" s="26"/>
      <c r="I25" s="47"/>
      <c r="J25" s="47"/>
      <c r="K25" s="17"/>
    </row>
    <row r="26" spans="1:11" ht="15.2" customHeight="1" x14ac:dyDescent="0.15">
      <c r="A26" s="44"/>
      <c r="B26" s="24"/>
      <c r="C26" s="26"/>
      <c r="D26" s="26"/>
      <c r="E26" s="26"/>
      <c r="F26" s="26"/>
      <c r="G26" s="26"/>
      <c r="H26" s="26"/>
      <c r="I26" s="36"/>
      <c r="J26" s="36"/>
      <c r="K26" s="17"/>
    </row>
    <row r="27" spans="1:11" ht="15.2" customHeight="1" x14ac:dyDescent="0.15">
      <c r="A27" s="44"/>
      <c r="B27" s="24"/>
      <c r="C27" s="26"/>
      <c r="D27" s="26"/>
      <c r="E27" s="26"/>
      <c r="F27" s="26"/>
      <c r="G27" s="26"/>
      <c r="H27" s="26"/>
      <c r="I27" s="47"/>
      <c r="J27" s="47"/>
      <c r="K27" s="17"/>
    </row>
    <row r="28" spans="1:11" ht="15.2" customHeight="1" x14ac:dyDescent="0.15">
      <c r="A28" s="44"/>
      <c r="B28" s="24"/>
      <c r="C28" s="26"/>
      <c r="D28" s="26"/>
      <c r="E28" s="26"/>
      <c r="F28" s="26"/>
      <c r="G28" s="26"/>
      <c r="H28" s="26"/>
      <c r="I28" s="36"/>
      <c r="J28" s="36"/>
      <c r="K28" s="17"/>
    </row>
    <row r="29" spans="1:11" ht="15.2" customHeight="1" x14ac:dyDescent="0.15">
      <c r="A29" s="44"/>
      <c r="B29" s="24"/>
      <c r="C29" s="26"/>
      <c r="D29" s="26"/>
      <c r="E29" s="26"/>
      <c r="F29" s="26"/>
      <c r="G29" s="26"/>
      <c r="H29" s="26"/>
      <c r="I29" s="47"/>
      <c r="J29" s="47"/>
      <c r="K29" s="17"/>
    </row>
    <row r="30" spans="1:11" ht="15.2" customHeight="1" x14ac:dyDescent="0.15">
      <c r="A30" s="44"/>
      <c r="B30" s="24"/>
      <c r="C30" s="26"/>
      <c r="D30" s="26"/>
      <c r="E30" s="26"/>
      <c r="F30" s="26"/>
      <c r="G30" s="26"/>
      <c r="H30" s="26"/>
      <c r="I30" s="36"/>
      <c r="J30" s="36"/>
      <c r="K30" s="17"/>
    </row>
    <row r="31" spans="1:11" ht="15.2" customHeight="1" x14ac:dyDescent="0.15">
      <c r="A31" s="44"/>
      <c r="B31" s="24"/>
      <c r="C31" s="26"/>
      <c r="D31" s="26"/>
      <c r="E31" s="26"/>
      <c r="F31" s="26"/>
      <c r="G31" s="26"/>
      <c r="H31" s="26"/>
      <c r="I31" s="47"/>
      <c r="J31" s="47"/>
      <c r="K31" s="17"/>
    </row>
    <row r="32" spans="1:11" ht="15.2" customHeight="1" x14ac:dyDescent="0.15">
      <c r="A32" s="44"/>
      <c r="B32" s="24"/>
      <c r="C32" s="26"/>
      <c r="D32" s="26"/>
      <c r="E32" s="26"/>
      <c r="F32" s="26"/>
      <c r="G32" s="26"/>
      <c r="H32" s="26"/>
      <c r="I32" s="36"/>
      <c r="J32" s="36"/>
      <c r="K32" s="17"/>
    </row>
    <row r="33" spans="1:11" ht="15.2" customHeight="1" x14ac:dyDescent="0.15">
      <c r="A33" s="44"/>
      <c r="B33" s="24"/>
      <c r="C33" s="26"/>
      <c r="D33" s="26"/>
      <c r="E33" s="26"/>
      <c r="F33" s="26"/>
      <c r="G33" s="26"/>
      <c r="H33" s="26"/>
      <c r="I33" s="47"/>
      <c r="J33" s="47"/>
      <c r="K33" s="17"/>
    </row>
    <row r="34" spans="1:11" ht="15.2" customHeight="1" x14ac:dyDescent="0.15">
      <c r="A34" s="44"/>
      <c r="B34" s="24"/>
      <c r="C34" s="26"/>
      <c r="D34" s="26"/>
      <c r="E34" s="26"/>
      <c r="F34" s="26"/>
      <c r="G34" s="26"/>
      <c r="H34" s="26"/>
      <c r="I34" s="36"/>
      <c r="J34" s="36"/>
      <c r="K34" s="17"/>
    </row>
    <row r="35" spans="1:11" ht="15.2" customHeight="1" x14ac:dyDescent="0.15">
      <c r="A35" s="44"/>
      <c r="B35" s="24"/>
      <c r="C35" s="26"/>
      <c r="D35" s="26"/>
      <c r="E35" s="26"/>
      <c r="F35" s="26"/>
      <c r="G35" s="26"/>
      <c r="H35" s="26"/>
      <c r="I35" s="47"/>
      <c r="J35" s="47"/>
      <c r="K35" s="17"/>
    </row>
    <row r="36" spans="1:11" ht="15.2" customHeight="1" x14ac:dyDescent="0.15">
      <c r="A36" s="44"/>
      <c r="B36" s="24"/>
      <c r="C36" s="26"/>
      <c r="D36" s="26"/>
      <c r="E36" s="26"/>
      <c r="F36" s="26"/>
      <c r="G36" s="26"/>
      <c r="H36" s="26"/>
      <c r="I36" s="36"/>
      <c r="J36" s="36"/>
      <c r="K36" s="17"/>
    </row>
    <row r="37" spans="1:11" ht="15.2" customHeight="1" x14ac:dyDescent="0.15">
      <c r="A37" s="44"/>
      <c r="B37" s="24"/>
      <c r="C37" s="26"/>
      <c r="D37" s="26"/>
      <c r="E37" s="26"/>
      <c r="F37" s="26"/>
      <c r="G37" s="26"/>
      <c r="H37" s="26"/>
      <c r="I37" s="47"/>
      <c r="J37" s="47"/>
      <c r="K37" s="17"/>
    </row>
    <row r="38" spans="1:11" ht="15.2" customHeight="1" x14ac:dyDescent="0.15">
      <c r="A38" s="44"/>
      <c r="B38" s="24"/>
      <c r="C38" s="26"/>
      <c r="D38" s="26"/>
      <c r="E38" s="26"/>
      <c r="F38" s="26"/>
      <c r="G38" s="26"/>
      <c r="H38" s="26"/>
      <c r="I38" s="36"/>
      <c r="J38" s="36"/>
      <c r="K38" s="17"/>
    </row>
    <row r="39" spans="1:11" ht="15.2" customHeight="1" x14ac:dyDescent="0.15">
      <c r="A39" s="44"/>
      <c r="B39" s="24"/>
      <c r="C39" s="26"/>
      <c r="D39" s="26"/>
      <c r="E39" s="26"/>
      <c r="F39" s="26"/>
      <c r="G39" s="26"/>
      <c r="H39" s="26"/>
      <c r="I39" s="47"/>
      <c r="J39" s="47"/>
      <c r="K39" s="17"/>
    </row>
    <row r="40" spans="1:11" ht="15.2" customHeight="1" x14ac:dyDescent="0.15">
      <c r="A40" s="44"/>
      <c r="B40" s="24"/>
      <c r="C40" s="26"/>
      <c r="D40" s="26"/>
      <c r="E40" s="26"/>
      <c r="F40" s="26"/>
      <c r="G40" s="26"/>
      <c r="H40" s="26"/>
      <c r="I40" s="36"/>
      <c r="J40" s="36"/>
      <c r="K40" s="17"/>
    </row>
    <row r="41" spans="1:11" ht="15.2" customHeight="1" x14ac:dyDescent="0.15">
      <c r="A41" s="44"/>
      <c r="B41" s="24"/>
      <c r="C41" s="26"/>
      <c r="D41" s="26"/>
      <c r="E41" s="26"/>
      <c r="F41" s="26"/>
      <c r="G41" s="26"/>
      <c r="H41" s="26"/>
      <c r="I41" s="47"/>
      <c r="J41" s="47"/>
      <c r="K41" s="17"/>
    </row>
    <row r="42" spans="1:11" ht="15.2" customHeight="1" x14ac:dyDescent="0.15">
      <c r="A42" s="44"/>
      <c r="B42" s="24"/>
      <c r="C42" s="26"/>
      <c r="D42" s="26"/>
      <c r="E42" s="26"/>
      <c r="F42" s="26"/>
      <c r="G42" s="26"/>
      <c r="H42" s="26"/>
      <c r="I42" s="36"/>
      <c r="J42" s="36"/>
      <c r="K42" s="17"/>
    </row>
    <row r="43" spans="1:11" ht="15.2" customHeight="1" x14ac:dyDescent="0.15">
      <c r="A43" s="44"/>
      <c r="B43" s="24"/>
      <c r="C43" s="26"/>
      <c r="D43" s="26"/>
      <c r="E43" s="26"/>
      <c r="F43" s="26"/>
      <c r="G43" s="26"/>
      <c r="H43" s="26"/>
      <c r="I43" s="47"/>
      <c r="J43" s="47"/>
      <c r="K43" s="17"/>
    </row>
    <row r="44" spans="1:11" ht="15.2" customHeight="1" x14ac:dyDescent="0.15">
      <c r="A44" s="44"/>
      <c r="B44" s="24"/>
      <c r="C44" s="26"/>
      <c r="D44" s="26"/>
      <c r="E44" s="26"/>
      <c r="F44" s="26"/>
      <c r="G44" s="26"/>
      <c r="H44" s="26"/>
      <c r="I44" s="36"/>
      <c r="J44" s="36"/>
      <c r="K44" s="17"/>
    </row>
    <row r="45" spans="1:11" ht="15.2" customHeight="1" x14ac:dyDescent="0.15">
      <c r="A45" s="44"/>
      <c r="B45" s="24"/>
      <c r="C45" s="26"/>
      <c r="D45" s="26"/>
      <c r="E45" s="26"/>
      <c r="F45" s="26"/>
      <c r="G45" s="26"/>
      <c r="H45" s="26"/>
      <c r="I45" s="47"/>
      <c r="J45" s="47"/>
      <c r="K45" s="17"/>
    </row>
    <row r="46" spans="1:11" ht="15.2" customHeight="1" x14ac:dyDescent="0.15">
      <c r="A46" s="44"/>
      <c r="B46" s="24"/>
      <c r="C46" s="26"/>
      <c r="D46" s="26"/>
      <c r="E46" s="26"/>
      <c r="F46" s="26"/>
      <c r="G46" s="26"/>
      <c r="H46" s="26"/>
      <c r="I46" s="36"/>
      <c r="J46" s="36"/>
      <c r="K46" s="17"/>
    </row>
    <row r="47" spans="1:11" ht="15.2" customHeight="1" x14ac:dyDescent="0.15">
      <c r="A47" s="45"/>
      <c r="B47" s="24"/>
      <c r="C47" s="26"/>
      <c r="D47" s="26"/>
      <c r="E47" s="26"/>
      <c r="F47" s="26"/>
      <c r="G47" s="26"/>
      <c r="H47" s="26"/>
      <c r="I47" s="47"/>
      <c r="J47" s="47"/>
      <c r="K47" s="17"/>
    </row>
  </sheetData>
  <mergeCells count="54">
    <mergeCell ref="I47:J47"/>
    <mergeCell ref="I41:J41"/>
    <mergeCell ref="I42:J42"/>
    <mergeCell ref="I43:J43"/>
    <mergeCell ref="I44:J44"/>
    <mergeCell ref="I45:J45"/>
    <mergeCell ref="I46:J46"/>
    <mergeCell ref="I40:J40"/>
    <mergeCell ref="I29:J29"/>
    <mergeCell ref="I30:J30"/>
    <mergeCell ref="I31:J31"/>
    <mergeCell ref="I32:J32"/>
    <mergeCell ref="I33:J33"/>
    <mergeCell ref="I34:J34"/>
    <mergeCell ref="I35:J35"/>
    <mergeCell ref="I36:J36"/>
    <mergeCell ref="I37:J37"/>
    <mergeCell ref="I38:J38"/>
    <mergeCell ref="I39:J39"/>
    <mergeCell ref="I28:J28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I26:J26"/>
    <mergeCell ref="I27:J27"/>
    <mergeCell ref="I16:J16"/>
    <mergeCell ref="A4:A5"/>
    <mergeCell ref="B4:B5"/>
    <mergeCell ref="C4:H4"/>
    <mergeCell ref="I4:K5"/>
    <mergeCell ref="A6:A47"/>
    <mergeCell ref="I6:J6"/>
    <mergeCell ref="I7:J7"/>
    <mergeCell ref="I8:J8"/>
    <mergeCell ref="I9:J9"/>
    <mergeCell ref="I10:J10"/>
    <mergeCell ref="I11:J11"/>
    <mergeCell ref="I12:J12"/>
    <mergeCell ref="I13:J13"/>
    <mergeCell ref="I14:J14"/>
    <mergeCell ref="I15:J15"/>
    <mergeCell ref="A1:K1"/>
    <mergeCell ref="B2:D2"/>
    <mergeCell ref="H2:I2"/>
    <mergeCell ref="J2:K2"/>
    <mergeCell ref="B3:D3"/>
    <mergeCell ref="H3:I3"/>
    <mergeCell ref="J3:K3"/>
  </mergeCells>
  <phoneticPr fontId="19" type="noConversion"/>
  <conditionalFormatting sqref="B6:B47">
    <cfRule type="cellIs" dxfId="12" priority="1" stopIfTrue="1" operator="between">
      <formula>10</formula>
      <formula>16.2</formula>
    </cfRule>
  </conditionalFormatting>
  <pageMargins left="0.70866141732283472" right="0.70866141732283472" top="0.74803149606299213" bottom="0.74803149606299213" header="0.31496062992125984" footer="0.31496062992125984"/>
  <pageSetup paperSize="9" scale="9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88DC0-F396-4583-928E-DDC281AA588B}">
  <dimension ref="A1:K47"/>
  <sheetViews>
    <sheetView view="pageBreakPreview" topLeftCell="A4" zoomScaleNormal="100" zoomScaleSheetLayoutView="100" workbookViewId="0">
      <selection activeCell="Q44" sqref="Q44"/>
    </sheetView>
  </sheetViews>
  <sheetFormatPr defaultRowHeight="14.25" x14ac:dyDescent="0.15"/>
  <cols>
    <col min="1" max="1" width="11.375" style="13" customWidth="1" collapsed="1"/>
    <col min="2" max="2" width="12.125" style="10" customWidth="1" collapsed="1"/>
    <col min="3" max="4" width="5.625" style="8" customWidth="1" collapsed="1"/>
    <col min="5" max="5" width="5.625" style="8" customWidth="1"/>
    <col min="6" max="6" width="5.625" style="8" customWidth="1" collapsed="1"/>
    <col min="7" max="7" width="5.625" style="8" customWidth="1"/>
    <col min="8" max="8" width="5.625" style="8" customWidth="1" collapsed="1"/>
    <col min="9" max="9" width="7.625" style="9" customWidth="1" collapsed="1"/>
    <col min="10" max="10" width="8.125" style="9" customWidth="1" collapsed="1"/>
    <col min="11" max="11" width="9.5" style="9" customWidth="1" collapsed="1"/>
    <col min="12" max="16384" width="9" style="6" collapsed="1"/>
  </cols>
  <sheetData>
    <row r="1" spans="1:11" ht="25.5" x14ac:dyDescent="0.15">
      <c r="A1" s="28" t="s">
        <v>8</v>
      </c>
      <c r="B1" s="29"/>
      <c r="C1" s="29"/>
      <c r="D1" s="29"/>
      <c r="E1" s="29"/>
      <c r="F1" s="29"/>
      <c r="G1" s="29"/>
      <c r="H1" s="29"/>
      <c r="I1" s="29"/>
      <c r="J1" s="29"/>
      <c r="K1" s="29"/>
    </row>
    <row r="2" spans="1:11" ht="15.75" customHeight="1" x14ac:dyDescent="0.15">
      <c r="A2" s="21" t="s">
        <v>20</v>
      </c>
      <c r="B2" s="30"/>
      <c r="C2" s="30"/>
      <c r="D2" s="30"/>
      <c r="E2" s="5"/>
      <c r="F2" s="11"/>
      <c r="G2" s="11"/>
      <c r="H2" s="31" t="s">
        <v>22</v>
      </c>
      <c r="I2" s="31"/>
      <c r="J2" s="32"/>
      <c r="K2" s="32"/>
    </row>
    <row r="3" spans="1:11" ht="15.75" customHeight="1" x14ac:dyDescent="0.15">
      <c r="A3" s="22" t="s">
        <v>21</v>
      </c>
      <c r="B3" s="33"/>
      <c r="C3" s="33"/>
      <c r="D3" s="33"/>
      <c r="E3" s="5"/>
      <c r="F3" s="11"/>
      <c r="G3" s="11"/>
      <c r="H3" s="34" t="s">
        <v>23</v>
      </c>
      <c r="I3" s="34"/>
      <c r="J3" s="35"/>
      <c r="K3" s="35"/>
    </row>
    <row r="4" spans="1:11" ht="15.75" customHeight="1" x14ac:dyDescent="0.15">
      <c r="A4" s="37" t="s">
        <v>3</v>
      </c>
      <c r="B4" s="38" t="s">
        <v>0</v>
      </c>
      <c r="C4" s="39" t="s">
        <v>1</v>
      </c>
      <c r="D4" s="40"/>
      <c r="E4" s="40"/>
      <c r="F4" s="40"/>
      <c r="G4" s="40"/>
      <c r="H4" s="41"/>
      <c r="I4" s="42" t="s">
        <v>2</v>
      </c>
      <c r="J4" s="42"/>
      <c r="K4" s="42"/>
    </row>
    <row r="5" spans="1:11" ht="15.75" customHeight="1" x14ac:dyDescent="0.15">
      <c r="A5" s="37"/>
      <c r="B5" s="38"/>
      <c r="C5" s="23" t="s">
        <v>24</v>
      </c>
      <c r="D5" s="23" t="s">
        <v>25</v>
      </c>
      <c r="E5" s="23" t="s">
        <v>26</v>
      </c>
      <c r="F5" s="23" t="s">
        <v>27</v>
      </c>
      <c r="G5" s="23" t="s">
        <v>28</v>
      </c>
      <c r="H5" s="23" t="s">
        <v>29</v>
      </c>
      <c r="I5" s="42"/>
      <c r="J5" s="42"/>
      <c r="K5" s="42"/>
    </row>
    <row r="6" spans="1:11" ht="15.2" customHeight="1" x14ac:dyDescent="0.15">
      <c r="A6" s="43"/>
      <c r="B6" s="24"/>
      <c r="C6" s="26"/>
      <c r="D6" s="26"/>
      <c r="E6" s="26"/>
      <c r="F6" s="26"/>
      <c r="G6" s="26"/>
      <c r="H6" s="26"/>
      <c r="I6" s="46"/>
      <c r="J6" s="46"/>
      <c r="K6" s="26"/>
    </row>
    <row r="7" spans="1:11" ht="15.2" customHeight="1" x14ac:dyDescent="0.15">
      <c r="A7" s="44"/>
      <c r="B7" s="24"/>
      <c r="C7" s="26"/>
      <c r="D7" s="26"/>
      <c r="E7" s="26"/>
      <c r="F7" s="26"/>
      <c r="G7" s="26"/>
      <c r="H7" s="26"/>
      <c r="I7" s="46"/>
      <c r="J7" s="46"/>
      <c r="K7" s="26"/>
    </row>
    <row r="8" spans="1:11" ht="15.2" customHeight="1" x14ac:dyDescent="0.15">
      <c r="A8" s="44"/>
      <c r="B8" s="24"/>
      <c r="C8" s="26"/>
      <c r="D8" s="26"/>
      <c r="E8" s="26"/>
      <c r="F8" s="26"/>
      <c r="G8" s="26"/>
      <c r="H8" s="26"/>
      <c r="I8" s="36"/>
      <c r="J8" s="36"/>
      <c r="K8" s="26"/>
    </row>
    <row r="9" spans="1:11" ht="15.2" customHeight="1" x14ac:dyDescent="0.15">
      <c r="A9" s="44"/>
      <c r="B9" s="24"/>
      <c r="C9" s="26"/>
      <c r="D9" s="26"/>
      <c r="E9" s="26"/>
      <c r="F9" s="26"/>
      <c r="G9" s="26"/>
      <c r="H9" s="26"/>
      <c r="I9" s="36"/>
      <c r="J9" s="36"/>
      <c r="K9" s="26"/>
    </row>
    <row r="10" spans="1:11" ht="15.2" customHeight="1" x14ac:dyDescent="0.15">
      <c r="A10" s="44"/>
      <c r="B10" s="24"/>
      <c r="C10" s="26"/>
      <c r="D10" s="26"/>
      <c r="E10" s="26"/>
      <c r="F10" s="26"/>
      <c r="G10" s="26"/>
      <c r="H10" s="26"/>
      <c r="I10" s="47"/>
      <c r="J10" s="47"/>
      <c r="K10" s="26"/>
    </row>
    <row r="11" spans="1:11" ht="15.2" customHeight="1" x14ac:dyDescent="0.15">
      <c r="A11" s="44"/>
      <c r="B11" s="24"/>
      <c r="C11" s="26"/>
      <c r="D11" s="26"/>
      <c r="E11" s="26"/>
      <c r="F11" s="26"/>
      <c r="G11" s="26"/>
      <c r="H11" s="26"/>
      <c r="I11" s="36"/>
      <c r="J11" s="36"/>
      <c r="K11" s="26"/>
    </row>
    <row r="12" spans="1:11" ht="15.2" customHeight="1" x14ac:dyDescent="0.15">
      <c r="A12" s="44"/>
      <c r="B12" s="24"/>
      <c r="C12" s="26"/>
      <c r="D12" s="26"/>
      <c r="E12" s="26"/>
      <c r="F12" s="26"/>
      <c r="G12" s="26"/>
      <c r="H12" s="26"/>
      <c r="I12" s="47"/>
      <c r="J12" s="47"/>
      <c r="K12" s="26"/>
    </row>
    <row r="13" spans="1:11" ht="15.2" customHeight="1" x14ac:dyDescent="0.15">
      <c r="A13" s="44"/>
      <c r="B13" s="24"/>
      <c r="C13" s="26"/>
      <c r="D13" s="26"/>
      <c r="E13" s="26"/>
      <c r="F13" s="26"/>
      <c r="G13" s="26"/>
      <c r="H13" s="26"/>
      <c r="I13" s="36"/>
      <c r="J13" s="36"/>
      <c r="K13" s="26"/>
    </row>
    <row r="14" spans="1:11" ht="15.2" customHeight="1" x14ac:dyDescent="0.15">
      <c r="A14" s="44"/>
      <c r="B14" s="24"/>
      <c r="C14" s="26"/>
      <c r="D14" s="26"/>
      <c r="E14" s="26"/>
      <c r="F14" s="26"/>
      <c r="G14" s="26"/>
      <c r="H14" s="26"/>
      <c r="I14" s="36"/>
      <c r="J14" s="36"/>
      <c r="K14" s="26"/>
    </row>
    <row r="15" spans="1:11" ht="15.2" customHeight="1" x14ac:dyDescent="0.15">
      <c r="A15" s="44"/>
      <c r="B15" s="24"/>
      <c r="C15" s="26"/>
      <c r="D15" s="26"/>
      <c r="E15" s="26"/>
      <c r="F15" s="26"/>
      <c r="G15" s="26"/>
      <c r="H15" s="26"/>
      <c r="I15" s="47"/>
      <c r="J15" s="47"/>
      <c r="K15" s="14"/>
    </row>
    <row r="16" spans="1:11" ht="15.2" customHeight="1" x14ac:dyDescent="0.15">
      <c r="A16" s="44"/>
      <c r="B16" s="24"/>
      <c r="C16" s="26"/>
      <c r="D16" s="26"/>
      <c r="E16" s="26"/>
      <c r="F16" s="26"/>
      <c r="G16" s="26"/>
      <c r="H16" s="26"/>
      <c r="I16" s="36"/>
      <c r="J16" s="36"/>
      <c r="K16" s="17"/>
    </row>
    <row r="17" spans="1:11" ht="15.2" customHeight="1" x14ac:dyDescent="0.15">
      <c r="A17" s="44"/>
      <c r="B17" s="24"/>
      <c r="C17" s="26"/>
      <c r="D17" s="26"/>
      <c r="E17" s="26"/>
      <c r="F17" s="26"/>
      <c r="G17" s="26"/>
      <c r="H17" s="26"/>
      <c r="I17" s="47"/>
      <c r="J17" s="47"/>
      <c r="K17" s="17"/>
    </row>
    <row r="18" spans="1:11" ht="15.2" customHeight="1" x14ac:dyDescent="0.15">
      <c r="A18" s="44"/>
      <c r="B18" s="24"/>
      <c r="C18" s="26"/>
      <c r="D18" s="26"/>
      <c r="E18" s="26"/>
      <c r="F18" s="26"/>
      <c r="G18" s="26"/>
      <c r="H18" s="26"/>
      <c r="I18" s="36"/>
      <c r="J18" s="36"/>
      <c r="K18" s="17"/>
    </row>
    <row r="19" spans="1:11" ht="15.2" customHeight="1" x14ac:dyDescent="0.15">
      <c r="A19" s="44"/>
      <c r="B19" s="24"/>
      <c r="C19" s="26"/>
      <c r="D19" s="26"/>
      <c r="E19" s="26"/>
      <c r="F19" s="26"/>
      <c r="G19" s="26"/>
      <c r="H19" s="26"/>
      <c r="I19" s="47"/>
      <c r="J19" s="47"/>
      <c r="K19" s="17"/>
    </row>
    <row r="20" spans="1:11" ht="15.2" customHeight="1" x14ac:dyDescent="0.15">
      <c r="A20" s="44"/>
      <c r="B20" s="24"/>
      <c r="C20" s="26"/>
      <c r="D20" s="26"/>
      <c r="E20" s="26"/>
      <c r="F20" s="26"/>
      <c r="G20" s="26"/>
      <c r="H20" s="26"/>
      <c r="I20" s="36"/>
      <c r="J20" s="36"/>
      <c r="K20" s="17"/>
    </row>
    <row r="21" spans="1:11" ht="15.2" customHeight="1" x14ac:dyDescent="0.15">
      <c r="A21" s="44"/>
      <c r="B21" s="24"/>
      <c r="C21" s="26"/>
      <c r="D21" s="26"/>
      <c r="E21" s="26"/>
      <c r="F21" s="26"/>
      <c r="G21" s="26"/>
      <c r="H21" s="26"/>
      <c r="I21" s="47"/>
      <c r="J21" s="47"/>
      <c r="K21" s="17"/>
    </row>
    <row r="22" spans="1:11" ht="15.2" customHeight="1" x14ac:dyDescent="0.15">
      <c r="A22" s="44"/>
      <c r="B22" s="24"/>
      <c r="C22" s="26"/>
      <c r="D22" s="26"/>
      <c r="E22" s="26"/>
      <c r="F22" s="26"/>
      <c r="G22" s="26"/>
      <c r="H22" s="26"/>
      <c r="I22" s="36"/>
      <c r="J22" s="36"/>
      <c r="K22" s="17"/>
    </row>
    <row r="23" spans="1:11" ht="15.2" customHeight="1" x14ac:dyDescent="0.15">
      <c r="A23" s="44"/>
      <c r="B23" s="24"/>
      <c r="C23" s="26"/>
      <c r="D23" s="26"/>
      <c r="E23" s="26"/>
      <c r="F23" s="26"/>
      <c r="G23" s="26"/>
      <c r="H23" s="26"/>
      <c r="I23" s="47"/>
      <c r="J23" s="47"/>
      <c r="K23" s="17"/>
    </row>
    <row r="24" spans="1:11" ht="15.2" customHeight="1" x14ac:dyDescent="0.15">
      <c r="A24" s="44"/>
      <c r="B24" s="24"/>
      <c r="C24" s="26"/>
      <c r="D24" s="26"/>
      <c r="E24" s="26"/>
      <c r="F24" s="26"/>
      <c r="G24" s="26"/>
      <c r="H24" s="26"/>
      <c r="I24" s="36"/>
      <c r="J24" s="36"/>
      <c r="K24" s="17"/>
    </row>
    <row r="25" spans="1:11" ht="15.2" customHeight="1" x14ac:dyDescent="0.15">
      <c r="A25" s="44"/>
      <c r="B25" s="24"/>
      <c r="C25" s="26"/>
      <c r="D25" s="26"/>
      <c r="E25" s="26"/>
      <c r="F25" s="26"/>
      <c r="G25" s="26"/>
      <c r="H25" s="26"/>
      <c r="I25" s="47"/>
      <c r="J25" s="47"/>
      <c r="K25" s="17"/>
    </row>
    <row r="26" spans="1:11" ht="15.2" customHeight="1" x14ac:dyDescent="0.15">
      <c r="A26" s="44"/>
      <c r="B26" s="24"/>
      <c r="C26" s="26"/>
      <c r="D26" s="26"/>
      <c r="E26" s="26"/>
      <c r="F26" s="26"/>
      <c r="G26" s="26"/>
      <c r="H26" s="26"/>
      <c r="I26" s="36"/>
      <c r="J26" s="36"/>
      <c r="K26" s="17"/>
    </row>
    <row r="27" spans="1:11" ht="15.2" customHeight="1" x14ac:dyDescent="0.15">
      <c r="A27" s="44"/>
      <c r="B27" s="24"/>
      <c r="C27" s="26"/>
      <c r="D27" s="26"/>
      <c r="E27" s="26"/>
      <c r="F27" s="26"/>
      <c r="G27" s="26"/>
      <c r="H27" s="26"/>
      <c r="I27" s="47"/>
      <c r="J27" s="47"/>
      <c r="K27" s="17"/>
    </row>
    <row r="28" spans="1:11" ht="15.2" customHeight="1" x14ac:dyDescent="0.15">
      <c r="A28" s="44"/>
      <c r="B28" s="24"/>
      <c r="C28" s="26"/>
      <c r="D28" s="26"/>
      <c r="E28" s="26"/>
      <c r="F28" s="26"/>
      <c r="G28" s="26"/>
      <c r="H28" s="26"/>
      <c r="I28" s="36"/>
      <c r="J28" s="36"/>
      <c r="K28" s="17"/>
    </row>
    <row r="29" spans="1:11" ht="15.2" customHeight="1" x14ac:dyDescent="0.15">
      <c r="A29" s="44"/>
      <c r="B29" s="24"/>
      <c r="C29" s="26"/>
      <c r="D29" s="26"/>
      <c r="E29" s="26"/>
      <c r="F29" s="26"/>
      <c r="G29" s="26"/>
      <c r="H29" s="26"/>
      <c r="I29" s="47"/>
      <c r="J29" s="47"/>
      <c r="K29" s="17"/>
    </row>
    <row r="30" spans="1:11" ht="15.2" customHeight="1" x14ac:dyDescent="0.15">
      <c r="A30" s="44"/>
      <c r="B30" s="24"/>
      <c r="C30" s="26"/>
      <c r="D30" s="26"/>
      <c r="E30" s="26"/>
      <c r="F30" s="26"/>
      <c r="G30" s="26"/>
      <c r="H30" s="26"/>
      <c r="I30" s="36"/>
      <c r="J30" s="36"/>
      <c r="K30" s="17"/>
    </row>
    <row r="31" spans="1:11" ht="15.2" customHeight="1" x14ac:dyDescent="0.15">
      <c r="A31" s="44"/>
      <c r="B31" s="24"/>
      <c r="C31" s="26"/>
      <c r="D31" s="26"/>
      <c r="E31" s="26"/>
      <c r="F31" s="26"/>
      <c r="G31" s="26"/>
      <c r="H31" s="26"/>
      <c r="I31" s="47"/>
      <c r="J31" s="47"/>
      <c r="K31" s="17"/>
    </row>
    <row r="32" spans="1:11" ht="15.2" customHeight="1" x14ac:dyDescent="0.15">
      <c r="A32" s="44"/>
      <c r="B32" s="24"/>
      <c r="C32" s="26"/>
      <c r="D32" s="26"/>
      <c r="E32" s="26"/>
      <c r="F32" s="26"/>
      <c r="G32" s="26"/>
      <c r="H32" s="26"/>
      <c r="I32" s="36"/>
      <c r="J32" s="36"/>
      <c r="K32" s="17"/>
    </row>
    <row r="33" spans="1:11" ht="15.2" customHeight="1" x14ac:dyDescent="0.15">
      <c r="A33" s="44"/>
      <c r="B33" s="24"/>
      <c r="C33" s="26"/>
      <c r="D33" s="26"/>
      <c r="E33" s="26"/>
      <c r="F33" s="26"/>
      <c r="G33" s="26"/>
      <c r="H33" s="26"/>
      <c r="I33" s="47"/>
      <c r="J33" s="47"/>
      <c r="K33" s="17"/>
    </row>
    <row r="34" spans="1:11" ht="15.2" customHeight="1" x14ac:dyDescent="0.15">
      <c r="A34" s="44"/>
      <c r="B34" s="24"/>
      <c r="C34" s="26"/>
      <c r="D34" s="26"/>
      <c r="E34" s="26"/>
      <c r="F34" s="26"/>
      <c r="G34" s="26"/>
      <c r="H34" s="26"/>
      <c r="I34" s="36"/>
      <c r="J34" s="36"/>
      <c r="K34" s="17"/>
    </row>
    <row r="35" spans="1:11" ht="15.2" customHeight="1" x14ac:dyDescent="0.15">
      <c r="A35" s="44"/>
      <c r="B35" s="24"/>
      <c r="C35" s="26"/>
      <c r="D35" s="26"/>
      <c r="E35" s="26"/>
      <c r="F35" s="26"/>
      <c r="G35" s="26"/>
      <c r="H35" s="26"/>
      <c r="I35" s="47"/>
      <c r="J35" s="47"/>
      <c r="K35" s="17"/>
    </row>
    <row r="36" spans="1:11" ht="15.2" customHeight="1" x14ac:dyDescent="0.15">
      <c r="A36" s="44"/>
      <c r="B36" s="24"/>
      <c r="C36" s="26"/>
      <c r="D36" s="26"/>
      <c r="E36" s="26"/>
      <c r="F36" s="26"/>
      <c r="G36" s="26"/>
      <c r="H36" s="26"/>
      <c r="I36" s="36"/>
      <c r="J36" s="36"/>
      <c r="K36" s="17"/>
    </row>
    <row r="37" spans="1:11" ht="15.2" customHeight="1" x14ac:dyDescent="0.15">
      <c r="A37" s="44"/>
      <c r="B37" s="24"/>
      <c r="C37" s="26"/>
      <c r="D37" s="26"/>
      <c r="E37" s="26"/>
      <c r="F37" s="26"/>
      <c r="G37" s="26"/>
      <c r="H37" s="26"/>
      <c r="I37" s="47"/>
      <c r="J37" s="47"/>
      <c r="K37" s="17"/>
    </row>
    <row r="38" spans="1:11" ht="15.2" customHeight="1" x14ac:dyDescent="0.15">
      <c r="A38" s="44"/>
      <c r="B38" s="24"/>
      <c r="C38" s="26"/>
      <c r="D38" s="26"/>
      <c r="E38" s="26"/>
      <c r="F38" s="26"/>
      <c r="G38" s="26"/>
      <c r="H38" s="26"/>
      <c r="I38" s="36"/>
      <c r="J38" s="36"/>
      <c r="K38" s="17"/>
    </row>
    <row r="39" spans="1:11" ht="15.2" customHeight="1" x14ac:dyDescent="0.15">
      <c r="A39" s="44"/>
      <c r="B39" s="24"/>
      <c r="C39" s="26"/>
      <c r="D39" s="26"/>
      <c r="E39" s="26"/>
      <c r="F39" s="26"/>
      <c r="G39" s="26"/>
      <c r="H39" s="26"/>
      <c r="I39" s="47"/>
      <c r="J39" s="47"/>
      <c r="K39" s="17"/>
    </row>
    <row r="40" spans="1:11" ht="15.2" customHeight="1" x14ac:dyDescent="0.15">
      <c r="A40" s="44"/>
      <c r="B40" s="24"/>
      <c r="C40" s="26"/>
      <c r="D40" s="26"/>
      <c r="E40" s="26"/>
      <c r="F40" s="26"/>
      <c r="G40" s="26"/>
      <c r="H40" s="26"/>
      <c r="I40" s="36"/>
      <c r="J40" s="36"/>
      <c r="K40" s="17"/>
    </row>
    <row r="41" spans="1:11" ht="15.2" customHeight="1" x14ac:dyDescent="0.15">
      <c r="A41" s="44"/>
      <c r="B41" s="24"/>
      <c r="C41" s="26"/>
      <c r="D41" s="26"/>
      <c r="E41" s="26"/>
      <c r="F41" s="26"/>
      <c r="G41" s="26"/>
      <c r="H41" s="26"/>
      <c r="I41" s="47"/>
      <c r="J41" s="47"/>
      <c r="K41" s="17"/>
    </row>
    <row r="42" spans="1:11" ht="15.2" customHeight="1" x14ac:dyDescent="0.15">
      <c r="A42" s="44"/>
      <c r="B42" s="24"/>
      <c r="C42" s="26"/>
      <c r="D42" s="26"/>
      <c r="E42" s="26"/>
      <c r="F42" s="26"/>
      <c r="G42" s="26"/>
      <c r="H42" s="26"/>
      <c r="I42" s="36"/>
      <c r="J42" s="36"/>
      <c r="K42" s="17"/>
    </row>
    <row r="43" spans="1:11" ht="15.2" customHeight="1" x14ac:dyDescent="0.15">
      <c r="A43" s="44"/>
      <c r="B43" s="24"/>
      <c r="C43" s="26"/>
      <c r="D43" s="26"/>
      <c r="E43" s="26"/>
      <c r="F43" s="26"/>
      <c r="G43" s="26"/>
      <c r="H43" s="26"/>
      <c r="I43" s="47"/>
      <c r="J43" s="47"/>
      <c r="K43" s="17"/>
    </row>
    <row r="44" spans="1:11" ht="15.2" customHeight="1" x14ac:dyDescent="0.15">
      <c r="A44" s="44"/>
      <c r="B44" s="24"/>
      <c r="C44" s="26"/>
      <c r="D44" s="26"/>
      <c r="E44" s="26"/>
      <c r="F44" s="26"/>
      <c r="G44" s="26"/>
      <c r="H44" s="26"/>
      <c r="I44" s="36"/>
      <c r="J44" s="36"/>
      <c r="K44" s="17"/>
    </row>
    <row r="45" spans="1:11" ht="15.2" customHeight="1" x14ac:dyDescent="0.15">
      <c r="A45" s="44"/>
      <c r="B45" s="24"/>
      <c r="C45" s="26"/>
      <c r="D45" s="26"/>
      <c r="E45" s="26"/>
      <c r="F45" s="26"/>
      <c r="G45" s="26"/>
      <c r="H45" s="26"/>
      <c r="I45" s="47"/>
      <c r="J45" s="47"/>
      <c r="K45" s="17"/>
    </row>
    <row r="46" spans="1:11" ht="15.2" customHeight="1" x14ac:dyDescent="0.15">
      <c r="A46" s="44"/>
      <c r="B46" s="24"/>
      <c r="C46" s="26"/>
      <c r="D46" s="26"/>
      <c r="E46" s="26"/>
      <c r="F46" s="26"/>
      <c r="G46" s="26"/>
      <c r="H46" s="26"/>
      <c r="I46" s="36"/>
      <c r="J46" s="36"/>
      <c r="K46" s="17"/>
    </row>
    <row r="47" spans="1:11" ht="15.2" customHeight="1" x14ac:dyDescent="0.15">
      <c r="A47" s="45"/>
      <c r="B47" s="24"/>
      <c r="C47" s="26"/>
      <c r="D47" s="26"/>
      <c r="E47" s="26"/>
      <c r="F47" s="26"/>
      <c r="G47" s="26"/>
      <c r="H47" s="26"/>
      <c r="I47" s="47"/>
      <c r="J47" s="47"/>
      <c r="K47" s="17"/>
    </row>
  </sheetData>
  <mergeCells count="54">
    <mergeCell ref="I46:J46"/>
    <mergeCell ref="I47:J47"/>
    <mergeCell ref="I40:J40"/>
    <mergeCell ref="I41:J41"/>
    <mergeCell ref="I42:J42"/>
    <mergeCell ref="I43:J43"/>
    <mergeCell ref="I44:J44"/>
    <mergeCell ref="I45:J45"/>
    <mergeCell ref="I15:J15"/>
    <mergeCell ref="I39:J39"/>
    <mergeCell ref="I28:J28"/>
    <mergeCell ref="I29:J29"/>
    <mergeCell ref="I30:J30"/>
    <mergeCell ref="I31:J31"/>
    <mergeCell ref="I32:J32"/>
    <mergeCell ref="I33:J33"/>
    <mergeCell ref="I34:J34"/>
    <mergeCell ref="I35:J35"/>
    <mergeCell ref="I36:J36"/>
    <mergeCell ref="I37:J37"/>
    <mergeCell ref="I38:J38"/>
    <mergeCell ref="I27:J27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I26:J26"/>
    <mergeCell ref="I6:J6"/>
    <mergeCell ref="I7:J7"/>
    <mergeCell ref="I8:J8"/>
    <mergeCell ref="I9:J9"/>
    <mergeCell ref="I14:J14"/>
    <mergeCell ref="A6:A47"/>
    <mergeCell ref="B2:D2"/>
    <mergeCell ref="H2:I2"/>
    <mergeCell ref="A1:K1"/>
    <mergeCell ref="J2:K2"/>
    <mergeCell ref="J3:K3"/>
    <mergeCell ref="C4:H4"/>
    <mergeCell ref="I4:K5"/>
    <mergeCell ref="A4:A5"/>
    <mergeCell ref="B4:B5"/>
    <mergeCell ref="B3:D3"/>
    <mergeCell ref="I10:J10"/>
    <mergeCell ref="I11:J11"/>
    <mergeCell ref="I12:J12"/>
    <mergeCell ref="I13:J13"/>
    <mergeCell ref="H3:I3"/>
  </mergeCells>
  <phoneticPr fontId="19" type="noConversion"/>
  <conditionalFormatting sqref="B6:B47">
    <cfRule type="cellIs" dxfId="11" priority="1" stopIfTrue="1" operator="between">
      <formula>10</formula>
      <formula>16.2</formula>
    </cfRule>
  </conditionalFormatting>
  <pageMargins left="0.70866141732283472" right="0.70866141732283472" top="0.74803149606299213" bottom="0.74803149606299213" header="0.31496062992125984" footer="0.31496062992125984"/>
  <pageSetup paperSize="9" scale="9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6B307-117B-476A-971F-A87F68432559}">
  <dimension ref="A1:K47"/>
  <sheetViews>
    <sheetView view="pageBreakPreview" zoomScaleNormal="100" zoomScaleSheetLayoutView="100" workbookViewId="0">
      <selection activeCell="K15" sqref="K15"/>
    </sheetView>
  </sheetViews>
  <sheetFormatPr defaultRowHeight="14.25" x14ac:dyDescent="0.15"/>
  <cols>
    <col min="1" max="1" width="11.375" style="13" customWidth="1" collapsed="1"/>
    <col min="2" max="2" width="12.125" style="10" customWidth="1" collapsed="1"/>
    <col min="3" max="4" width="5.625" style="8" customWidth="1" collapsed="1"/>
    <col min="5" max="5" width="5.625" style="8" customWidth="1"/>
    <col min="6" max="6" width="5.625" style="8" customWidth="1" collapsed="1"/>
    <col min="7" max="7" width="5.625" style="8" customWidth="1"/>
    <col min="8" max="8" width="5.625" style="8" customWidth="1" collapsed="1"/>
    <col min="9" max="9" width="7.625" style="9" customWidth="1" collapsed="1"/>
    <col min="10" max="10" width="8.125" style="9" customWidth="1" collapsed="1"/>
    <col min="11" max="11" width="9.5" style="9" customWidth="1" collapsed="1"/>
    <col min="12" max="16384" width="9" style="6" collapsed="1"/>
  </cols>
  <sheetData>
    <row r="1" spans="1:11" ht="25.5" x14ac:dyDescent="0.15">
      <c r="A1" s="28" t="s">
        <v>8</v>
      </c>
      <c r="B1" s="29"/>
      <c r="C1" s="29"/>
      <c r="D1" s="29"/>
      <c r="E1" s="29"/>
      <c r="F1" s="29"/>
      <c r="G1" s="29"/>
      <c r="H1" s="29"/>
      <c r="I1" s="29"/>
      <c r="J1" s="29"/>
      <c r="K1" s="29"/>
    </row>
    <row r="2" spans="1:11" ht="15.75" customHeight="1" x14ac:dyDescent="0.15">
      <c r="A2" s="21" t="s">
        <v>20</v>
      </c>
      <c r="B2" s="30"/>
      <c r="C2" s="30"/>
      <c r="D2" s="30"/>
      <c r="E2" s="5"/>
      <c r="F2" s="11"/>
      <c r="G2" s="11"/>
      <c r="H2" s="31" t="s">
        <v>22</v>
      </c>
      <c r="I2" s="31"/>
      <c r="J2" s="32"/>
      <c r="K2" s="32"/>
    </row>
    <row r="3" spans="1:11" ht="15.75" customHeight="1" x14ac:dyDescent="0.15">
      <c r="A3" s="22" t="s">
        <v>21</v>
      </c>
      <c r="B3" s="33"/>
      <c r="C3" s="33"/>
      <c r="D3" s="33"/>
      <c r="E3" s="5"/>
      <c r="F3" s="11"/>
      <c r="G3" s="11"/>
      <c r="H3" s="34" t="s">
        <v>23</v>
      </c>
      <c r="I3" s="34"/>
      <c r="J3" s="35"/>
      <c r="K3" s="35"/>
    </row>
    <row r="4" spans="1:11" ht="15.75" customHeight="1" x14ac:dyDescent="0.15">
      <c r="A4" s="37" t="s">
        <v>3</v>
      </c>
      <c r="B4" s="38" t="s">
        <v>0</v>
      </c>
      <c r="C4" s="39" t="s">
        <v>1</v>
      </c>
      <c r="D4" s="40"/>
      <c r="E4" s="40"/>
      <c r="F4" s="40"/>
      <c r="G4" s="40"/>
      <c r="H4" s="41"/>
      <c r="I4" s="42" t="s">
        <v>2</v>
      </c>
      <c r="J4" s="42"/>
      <c r="K4" s="42"/>
    </row>
    <row r="5" spans="1:11" ht="15.75" customHeight="1" x14ac:dyDescent="0.15">
      <c r="A5" s="37"/>
      <c r="B5" s="38"/>
      <c r="C5" s="23" t="s">
        <v>24</v>
      </c>
      <c r="D5" s="23" t="s">
        <v>25</v>
      </c>
      <c r="E5" s="23" t="s">
        <v>26</v>
      </c>
      <c r="F5" s="23" t="s">
        <v>27</v>
      </c>
      <c r="G5" s="23" t="s">
        <v>28</v>
      </c>
      <c r="H5" s="23" t="s">
        <v>29</v>
      </c>
      <c r="I5" s="42"/>
      <c r="J5" s="42"/>
      <c r="K5" s="42"/>
    </row>
    <row r="6" spans="1:11" ht="15.2" customHeight="1" x14ac:dyDescent="0.15">
      <c r="A6" s="43"/>
      <c r="B6" s="24"/>
      <c r="C6" s="26"/>
      <c r="D6" s="26"/>
      <c r="E6" s="26"/>
      <c r="F6" s="26"/>
      <c r="G6" s="26"/>
      <c r="H6" s="26"/>
      <c r="I6" s="46"/>
      <c r="J6" s="46"/>
      <c r="K6" s="26"/>
    </row>
    <row r="7" spans="1:11" ht="15.2" customHeight="1" x14ac:dyDescent="0.15">
      <c r="A7" s="44"/>
      <c r="B7" s="24"/>
      <c r="C7" s="26"/>
      <c r="D7" s="26"/>
      <c r="E7" s="26"/>
      <c r="F7" s="26"/>
      <c r="G7" s="26"/>
      <c r="H7" s="26"/>
      <c r="I7" s="46"/>
      <c r="J7" s="46"/>
      <c r="K7" s="26"/>
    </row>
    <row r="8" spans="1:11" ht="15.2" customHeight="1" x14ac:dyDescent="0.15">
      <c r="A8" s="44"/>
      <c r="B8" s="24"/>
      <c r="C8" s="26"/>
      <c r="D8" s="26"/>
      <c r="E8" s="26"/>
      <c r="F8" s="26"/>
      <c r="G8" s="26"/>
      <c r="H8" s="26"/>
      <c r="I8" s="36"/>
      <c r="J8" s="36"/>
      <c r="K8" s="26"/>
    </row>
    <row r="9" spans="1:11" ht="15.2" customHeight="1" x14ac:dyDescent="0.15">
      <c r="A9" s="44"/>
      <c r="B9" s="24"/>
      <c r="C9" s="26"/>
      <c r="D9" s="26"/>
      <c r="E9" s="26"/>
      <c r="F9" s="26"/>
      <c r="G9" s="26"/>
      <c r="H9" s="26"/>
      <c r="I9" s="36"/>
      <c r="J9" s="36"/>
      <c r="K9" s="26"/>
    </row>
    <row r="10" spans="1:11" ht="15.2" customHeight="1" x14ac:dyDescent="0.15">
      <c r="A10" s="44"/>
      <c r="B10" s="24"/>
      <c r="C10" s="26"/>
      <c r="D10" s="26"/>
      <c r="E10" s="26"/>
      <c r="F10" s="26"/>
      <c r="G10" s="26"/>
      <c r="H10" s="26"/>
      <c r="I10" s="47"/>
      <c r="J10" s="47"/>
      <c r="K10" s="26"/>
    </row>
    <row r="11" spans="1:11" ht="15.2" customHeight="1" x14ac:dyDescent="0.15">
      <c r="A11" s="44"/>
      <c r="B11" s="24"/>
      <c r="C11" s="26"/>
      <c r="D11" s="26"/>
      <c r="E11" s="26"/>
      <c r="F11" s="26"/>
      <c r="G11" s="26"/>
      <c r="H11" s="26"/>
      <c r="I11" s="36"/>
      <c r="J11" s="36"/>
      <c r="K11" s="26"/>
    </row>
    <row r="12" spans="1:11" ht="15.2" customHeight="1" x14ac:dyDescent="0.15">
      <c r="A12" s="44"/>
      <c r="B12" s="24"/>
      <c r="C12" s="26"/>
      <c r="D12" s="26"/>
      <c r="E12" s="26"/>
      <c r="F12" s="26"/>
      <c r="G12" s="26"/>
      <c r="H12" s="26"/>
      <c r="I12" s="47"/>
      <c r="J12" s="47"/>
      <c r="K12" s="26"/>
    </row>
    <row r="13" spans="1:11" ht="15.2" customHeight="1" x14ac:dyDescent="0.15">
      <c r="A13" s="44"/>
      <c r="B13" s="24"/>
      <c r="C13" s="26"/>
      <c r="D13" s="26"/>
      <c r="E13" s="26"/>
      <c r="F13" s="26"/>
      <c r="G13" s="26"/>
      <c r="H13" s="26"/>
      <c r="I13" s="36"/>
      <c r="J13" s="36"/>
      <c r="K13" s="26"/>
    </row>
    <row r="14" spans="1:11" ht="15.2" customHeight="1" x14ac:dyDescent="0.15">
      <c r="A14" s="44"/>
      <c r="B14" s="24"/>
      <c r="C14" s="26"/>
      <c r="D14" s="26"/>
      <c r="E14" s="26"/>
      <c r="F14" s="26"/>
      <c r="G14" s="26"/>
      <c r="H14" s="26"/>
      <c r="I14" s="36"/>
      <c r="J14" s="36"/>
      <c r="K14" s="26"/>
    </row>
    <row r="15" spans="1:11" ht="15.2" customHeight="1" x14ac:dyDescent="0.15">
      <c r="A15" s="44"/>
      <c r="B15" s="24"/>
      <c r="C15" s="26"/>
      <c r="D15" s="26"/>
      <c r="E15" s="26"/>
      <c r="F15" s="26"/>
      <c r="G15" s="26"/>
      <c r="H15" s="26"/>
      <c r="I15" s="47"/>
      <c r="J15" s="47"/>
      <c r="K15" s="14"/>
    </row>
    <row r="16" spans="1:11" ht="15.2" customHeight="1" x14ac:dyDescent="0.15">
      <c r="A16" s="44"/>
      <c r="B16" s="24"/>
      <c r="C16" s="26"/>
      <c r="D16" s="26"/>
      <c r="E16" s="26"/>
      <c r="F16" s="26"/>
      <c r="G16" s="26"/>
      <c r="H16" s="26"/>
      <c r="I16" s="36"/>
      <c r="J16" s="36"/>
      <c r="K16" s="17"/>
    </row>
    <row r="17" spans="1:11" ht="15.2" customHeight="1" x14ac:dyDescent="0.15">
      <c r="A17" s="44"/>
      <c r="B17" s="24"/>
      <c r="C17" s="26"/>
      <c r="D17" s="26"/>
      <c r="E17" s="26"/>
      <c r="F17" s="26"/>
      <c r="G17" s="26"/>
      <c r="H17" s="26"/>
      <c r="I17" s="47"/>
      <c r="J17" s="47"/>
      <c r="K17" s="17"/>
    </row>
    <row r="18" spans="1:11" ht="15.2" customHeight="1" x14ac:dyDescent="0.15">
      <c r="A18" s="44"/>
      <c r="B18" s="24"/>
      <c r="C18" s="26"/>
      <c r="D18" s="26"/>
      <c r="E18" s="26"/>
      <c r="F18" s="26"/>
      <c r="G18" s="26"/>
      <c r="H18" s="26"/>
      <c r="I18" s="36"/>
      <c r="J18" s="36"/>
      <c r="K18" s="17"/>
    </row>
    <row r="19" spans="1:11" ht="15.2" customHeight="1" x14ac:dyDescent="0.15">
      <c r="A19" s="44"/>
      <c r="B19" s="24"/>
      <c r="C19" s="26"/>
      <c r="D19" s="26"/>
      <c r="E19" s="26"/>
      <c r="F19" s="26"/>
      <c r="G19" s="26"/>
      <c r="H19" s="26"/>
      <c r="I19" s="47"/>
      <c r="J19" s="47"/>
      <c r="K19" s="17"/>
    </row>
    <row r="20" spans="1:11" ht="15.2" customHeight="1" x14ac:dyDescent="0.15">
      <c r="A20" s="44"/>
      <c r="B20" s="24"/>
      <c r="C20" s="26"/>
      <c r="D20" s="26"/>
      <c r="E20" s="26"/>
      <c r="F20" s="26"/>
      <c r="G20" s="26"/>
      <c r="H20" s="26"/>
      <c r="I20" s="36"/>
      <c r="J20" s="36"/>
      <c r="K20" s="17"/>
    </row>
    <row r="21" spans="1:11" ht="15.2" customHeight="1" x14ac:dyDescent="0.15">
      <c r="A21" s="44"/>
      <c r="B21" s="24"/>
      <c r="C21" s="26"/>
      <c r="D21" s="26"/>
      <c r="E21" s="26"/>
      <c r="F21" s="26"/>
      <c r="G21" s="26"/>
      <c r="H21" s="26"/>
      <c r="I21" s="47"/>
      <c r="J21" s="47"/>
      <c r="K21" s="17"/>
    </row>
    <row r="22" spans="1:11" ht="15.2" customHeight="1" x14ac:dyDescent="0.15">
      <c r="A22" s="44"/>
      <c r="B22" s="24"/>
      <c r="C22" s="26"/>
      <c r="D22" s="26"/>
      <c r="E22" s="26"/>
      <c r="F22" s="26"/>
      <c r="G22" s="26"/>
      <c r="H22" s="26"/>
      <c r="I22" s="36"/>
      <c r="J22" s="36"/>
      <c r="K22" s="17"/>
    </row>
    <row r="23" spans="1:11" ht="15.2" customHeight="1" x14ac:dyDescent="0.15">
      <c r="A23" s="44"/>
      <c r="B23" s="24"/>
      <c r="C23" s="26"/>
      <c r="D23" s="26"/>
      <c r="E23" s="26"/>
      <c r="F23" s="26"/>
      <c r="G23" s="26"/>
      <c r="H23" s="26"/>
      <c r="I23" s="47"/>
      <c r="J23" s="47"/>
      <c r="K23" s="17"/>
    </row>
    <row r="24" spans="1:11" ht="15.2" customHeight="1" x14ac:dyDescent="0.15">
      <c r="A24" s="44"/>
      <c r="B24" s="24"/>
      <c r="C24" s="26"/>
      <c r="D24" s="26"/>
      <c r="E24" s="26"/>
      <c r="F24" s="26"/>
      <c r="G24" s="26"/>
      <c r="H24" s="26"/>
      <c r="I24" s="36"/>
      <c r="J24" s="36"/>
      <c r="K24" s="17"/>
    </row>
    <row r="25" spans="1:11" ht="15.2" customHeight="1" x14ac:dyDescent="0.15">
      <c r="A25" s="44"/>
      <c r="B25" s="24"/>
      <c r="C25" s="26"/>
      <c r="D25" s="26"/>
      <c r="E25" s="26"/>
      <c r="F25" s="26"/>
      <c r="G25" s="26"/>
      <c r="H25" s="26"/>
      <c r="I25" s="47"/>
      <c r="J25" s="47"/>
      <c r="K25" s="17"/>
    </row>
    <row r="26" spans="1:11" ht="15.2" customHeight="1" x14ac:dyDescent="0.15">
      <c r="A26" s="44"/>
      <c r="B26" s="24"/>
      <c r="C26" s="26"/>
      <c r="D26" s="26"/>
      <c r="E26" s="26"/>
      <c r="F26" s="26"/>
      <c r="G26" s="26"/>
      <c r="H26" s="26"/>
      <c r="I26" s="36"/>
      <c r="J26" s="36"/>
      <c r="K26" s="17"/>
    </row>
    <row r="27" spans="1:11" ht="15.2" customHeight="1" x14ac:dyDescent="0.15">
      <c r="A27" s="44"/>
      <c r="B27" s="24"/>
      <c r="C27" s="26"/>
      <c r="D27" s="26"/>
      <c r="E27" s="26"/>
      <c r="F27" s="26"/>
      <c r="G27" s="26"/>
      <c r="H27" s="26"/>
      <c r="I27" s="47"/>
      <c r="J27" s="47"/>
      <c r="K27" s="17"/>
    </row>
    <row r="28" spans="1:11" ht="15.2" customHeight="1" x14ac:dyDescent="0.15">
      <c r="A28" s="44"/>
      <c r="B28" s="24"/>
      <c r="C28" s="26"/>
      <c r="D28" s="26"/>
      <c r="E28" s="26"/>
      <c r="F28" s="26"/>
      <c r="G28" s="26"/>
      <c r="H28" s="26"/>
      <c r="I28" s="36"/>
      <c r="J28" s="36"/>
      <c r="K28" s="17"/>
    </row>
    <row r="29" spans="1:11" ht="15.2" customHeight="1" x14ac:dyDescent="0.15">
      <c r="A29" s="44"/>
      <c r="B29" s="24"/>
      <c r="C29" s="26"/>
      <c r="D29" s="26"/>
      <c r="E29" s="26"/>
      <c r="F29" s="26"/>
      <c r="G29" s="26"/>
      <c r="H29" s="26"/>
      <c r="I29" s="47"/>
      <c r="J29" s="47"/>
      <c r="K29" s="17"/>
    </row>
    <row r="30" spans="1:11" ht="15.2" customHeight="1" x14ac:dyDescent="0.15">
      <c r="A30" s="44"/>
      <c r="B30" s="24"/>
      <c r="C30" s="26"/>
      <c r="D30" s="26"/>
      <c r="E30" s="26"/>
      <c r="F30" s="26"/>
      <c r="G30" s="26"/>
      <c r="H30" s="26"/>
      <c r="I30" s="36"/>
      <c r="J30" s="36"/>
      <c r="K30" s="17"/>
    </row>
    <row r="31" spans="1:11" ht="15.2" customHeight="1" x14ac:dyDescent="0.15">
      <c r="A31" s="44"/>
      <c r="B31" s="24"/>
      <c r="C31" s="26"/>
      <c r="D31" s="26"/>
      <c r="E31" s="26"/>
      <c r="F31" s="26"/>
      <c r="G31" s="26"/>
      <c r="H31" s="26"/>
      <c r="I31" s="47"/>
      <c r="J31" s="47"/>
      <c r="K31" s="17"/>
    </row>
    <row r="32" spans="1:11" ht="15.2" customHeight="1" x14ac:dyDescent="0.15">
      <c r="A32" s="44"/>
      <c r="B32" s="24"/>
      <c r="C32" s="26"/>
      <c r="D32" s="26"/>
      <c r="E32" s="26"/>
      <c r="F32" s="26"/>
      <c r="G32" s="26"/>
      <c r="H32" s="26"/>
      <c r="I32" s="36"/>
      <c r="J32" s="36"/>
      <c r="K32" s="17"/>
    </row>
    <row r="33" spans="1:11" ht="15.2" customHeight="1" x14ac:dyDescent="0.15">
      <c r="A33" s="44"/>
      <c r="B33" s="24"/>
      <c r="C33" s="26"/>
      <c r="D33" s="26"/>
      <c r="E33" s="26"/>
      <c r="F33" s="26"/>
      <c r="G33" s="26"/>
      <c r="H33" s="26"/>
      <c r="I33" s="47"/>
      <c r="J33" s="47"/>
      <c r="K33" s="17"/>
    </row>
    <row r="34" spans="1:11" ht="15.2" customHeight="1" x14ac:dyDescent="0.15">
      <c r="A34" s="44"/>
      <c r="B34" s="24"/>
      <c r="C34" s="26"/>
      <c r="D34" s="26"/>
      <c r="E34" s="26"/>
      <c r="F34" s="26"/>
      <c r="G34" s="26"/>
      <c r="H34" s="26"/>
      <c r="I34" s="36"/>
      <c r="J34" s="36"/>
      <c r="K34" s="17"/>
    </row>
    <row r="35" spans="1:11" ht="15.2" customHeight="1" x14ac:dyDescent="0.15">
      <c r="A35" s="44"/>
      <c r="B35" s="24"/>
      <c r="C35" s="26"/>
      <c r="D35" s="26"/>
      <c r="E35" s="26"/>
      <c r="F35" s="26"/>
      <c r="G35" s="26"/>
      <c r="H35" s="26"/>
      <c r="I35" s="47"/>
      <c r="J35" s="47"/>
      <c r="K35" s="17"/>
    </row>
    <row r="36" spans="1:11" ht="15.2" customHeight="1" x14ac:dyDescent="0.15">
      <c r="A36" s="44"/>
      <c r="B36" s="24"/>
      <c r="C36" s="26"/>
      <c r="D36" s="26"/>
      <c r="E36" s="26"/>
      <c r="F36" s="26"/>
      <c r="G36" s="26"/>
      <c r="H36" s="26"/>
      <c r="I36" s="36"/>
      <c r="J36" s="36"/>
      <c r="K36" s="17"/>
    </row>
    <row r="37" spans="1:11" ht="15.2" customHeight="1" x14ac:dyDescent="0.15">
      <c r="A37" s="44"/>
      <c r="B37" s="24"/>
      <c r="C37" s="26"/>
      <c r="D37" s="26"/>
      <c r="E37" s="26"/>
      <c r="F37" s="26"/>
      <c r="G37" s="26"/>
      <c r="H37" s="26"/>
      <c r="I37" s="47"/>
      <c r="J37" s="47"/>
      <c r="K37" s="17"/>
    </row>
    <row r="38" spans="1:11" ht="15.2" customHeight="1" x14ac:dyDescent="0.15">
      <c r="A38" s="44"/>
      <c r="B38" s="24"/>
      <c r="C38" s="26"/>
      <c r="D38" s="26"/>
      <c r="E38" s="26"/>
      <c r="F38" s="26"/>
      <c r="G38" s="26"/>
      <c r="H38" s="26"/>
      <c r="I38" s="36"/>
      <c r="J38" s="36"/>
      <c r="K38" s="17"/>
    </row>
    <row r="39" spans="1:11" ht="15.2" customHeight="1" x14ac:dyDescent="0.15">
      <c r="A39" s="44"/>
      <c r="B39" s="24"/>
      <c r="C39" s="26"/>
      <c r="D39" s="26"/>
      <c r="E39" s="26"/>
      <c r="F39" s="26"/>
      <c r="G39" s="26"/>
      <c r="H39" s="26"/>
      <c r="I39" s="47"/>
      <c r="J39" s="47"/>
      <c r="K39" s="17"/>
    </row>
    <row r="40" spans="1:11" ht="15.2" customHeight="1" x14ac:dyDescent="0.15">
      <c r="A40" s="44"/>
      <c r="B40" s="24"/>
      <c r="C40" s="26"/>
      <c r="D40" s="26"/>
      <c r="E40" s="26"/>
      <c r="F40" s="26"/>
      <c r="G40" s="26"/>
      <c r="H40" s="26"/>
      <c r="I40" s="36"/>
      <c r="J40" s="36"/>
      <c r="K40" s="17"/>
    </row>
    <row r="41" spans="1:11" ht="15.2" customHeight="1" x14ac:dyDescent="0.15">
      <c r="A41" s="44"/>
      <c r="B41" s="24"/>
      <c r="C41" s="26"/>
      <c r="D41" s="26"/>
      <c r="E41" s="26"/>
      <c r="F41" s="26"/>
      <c r="G41" s="26"/>
      <c r="H41" s="26"/>
      <c r="I41" s="47"/>
      <c r="J41" s="47"/>
      <c r="K41" s="17"/>
    </row>
    <row r="42" spans="1:11" ht="15.2" customHeight="1" x14ac:dyDescent="0.15">
      <c r="A42" s="44"/>
      <c r="B42" s="24"/>
      <c r="C42" s="26"/>
      <c r="D42" s="26"/>
      <c r="E42" s="26"/>
      <c r="F42" s="26"/>
      <c r="G42" s="26"/>
      <c r="H42" s="26"/>
      <c r="I42" s="36"/>
      <c r="J42" s="36"/>
      <c r="K42" s="17"/>
    </row>
    <row r="43" spans="1:11" ht="15.2" customHeight="1" x14ac:dyDescent="0.15">
      <c r="A43" s="44"/>
      <c r="B43" s="24"/>
      <c r="C43" s="26"/>
      <c r="D43" s="26"/>
      <c r="E43" s="26"/>
      <c r="F43" s="26"/>
      <c r="G43" s="26"/>
      <c r="H43" s="26"/>
      <c r="I43" s="47"/>
      <c r="J43" s="47"/>
      <c r="K43" s="17"/>
    </row>
    <row r="44" spans="1:11" ht="15.2" customHeight="1" x14ac:dyDescent="0.15">
      <c r="A44" s="44"/>
      <c r="B44" s="24"/>
      <c r="C44" s="26"/>
      <c r="D44" s="26"/>
      <c r="E44" s="26"/>
      <c r="F44" s="26"/>
      <c r="G44" s="26"/>
      <c r="H44" s="26"/>
      <c r="I44" s="36"/>
      <c r="J44" s="36"/>
      <c r="K44" s="17"/>
    </row>
    <row r="45" spans="1:11" ht="15.2" customHeight="1" x14ac:dyDescent="0.15">
      <c r="A45" s="44"/>
      <c r="B45" s="24"/>
      <c r="C45" s="26"/>
      <c r="D45" s="26"/>
      <c r="E45" s="26"/>
      <c r="F45" s="26"/>
      <c r="G45" s="26"/>
      <c r="H45" s="26"/>
      <c r="I45" s="47"/>
      <c r="J45" s="47"/>
      <c r="K45" s="17"/>
    </row>
    <row r="46" spans="1:11" ht="15.2" customHeight="1" x14ac:dyDescent="0.15">
      <c r="A46" s="44"/>
      <c r="B46" s="24"/>
      <c r="C46" s="26"/>
      <c r="D46" s="26"/>
      <c r="E46" s="26"/>
      <c r="F46" s="26"/>
      <c r="G46" s="26"/>
      <c r="H46" s="26"/>
      <c r="I46" s="36"/>
      <c r="J46" s="36"/>
      <c r="K46" s="17"/>
    </row>
    <row r="47" spans="1:11" ht="15.2" customHeight="1" x14ac:dyDescent="0.15">
      <c r="A47" s="45"/>
      <c r="B47" s="24"/>
      <c r="C47" s="26"/>
      <c r="D47" s="26"/>
      <c r="E47" s="26"/>
      <c r="F47" s="26"/>
      <c r="G47" s="26"/>
      <c r="H47" s="26"/>
      <c r="I47" s="47"/>
      <c r="J47" s="47"/>
      <c r="K47" s="17"/>
    </row>
  </sheetData>
  <mergeCells count="54">
    <mergeCell ref="I46:J46"/>
    <mergeCell ref="I47:J47"/>
    <mergeCell ref="I40:J40"/>
    <mergeCell ref="I41:J41"/>
    <mergeCell ref="I42:J42"/>
    <mergeCell ref="I43:J43"/>
    <mergeCell ref="I44:J44"/>
    <mergeCell ref="I45:J45"/>
    <mergeCell ref="I15:J15"/>
    <mergeCell ref="I39:J39"/>
    <mergeCell ref="I28:J28"/>
    <mergeCell ref="I29:J29"/>
    <mergeCell ref="I30:J30"/>
    <mergeCell ref="I31:J31"/>
    <mergeCell ref="I32:J32"/>
    <mergeCell ref="I33:J33"/>
    <mergeCell ref="I34:J34"/>
    <mergeCell ref="I35:J35"/>
    <mergeCell ref="I36:J36"/>
    <mergeCell ref="I37:J37"/>
    <mergeCell ref="I38:J38"/>
    <mergeCell ref="I27:J27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I26:J26"/>
    <mergeCell ref="I6:J6"/>
    <mergeCell ref="I7:J7"/>
    <mergeCell ref="I8:J8"/>
    <mergeCell ref="I9:J9"/>
    <mergeCell ref="I14:J14"/>
    <mergeCell ref="A6:A47"/>
    <mergeCell ref="B2:D2"/>
    <mergeCell ref="H2:I2"/>
    <mergeCell ref="A1:K1"/>
    <mergeCell ref="J2:K2"/>
    <mergeCell ref="J3:K3"/>
    <mergeCell ref="C4:H4"/>
    <mergeCell ref="I4:K5"/>
    <mergeCell ref="A4:A5"/>
    <mergeCell ref="B4:B5"/>
    <mergeCell ref="B3:D3"/>
    <mergeCell ref="I10:J10"/>
    <mergeCell ref="I11:J11"/>
    <mergeCell ref="I12:J12"/>
    <mergeCell ref="I13:J13"/>
    <mergeCell ref="H3:I3"/>
  </mergeCells>
  <phoneticPr fontId="19" type="noConversion"/>
  <conditionalFormatting sqref="B6:B47">
    <cfRule type="cellIs" dxfId="10" priority="1" stopIfTrue="1" operator="between">
      <formula>10</formula>
      <formula>16.2</formula>
    </cfRule>
  </conditionalFormatting>
  <pageMargins left="0.70866141732283472" right="0.70866141732283472" top="0.74803149606299213" bottom="0.74803149606299213" header="0.31496062992125984" footer="0.31496062992125984"/>
  <pageSetup paperSize="9" scale="97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4"/>
  <sheetViews>
    <sheetView view="pageBreakPreview" zoomScaleNormal="100" zoomScaleSheetLayoutView="100" workbookViewId="0">
      <selection activeCell="K35" sqref="K35:L35"/>
    </sheetView>
  </sheetViews>
  <sheetFormatPr defaultColWidth="9" defaultRowHeight="15.75" customHeight="1" x14ac:dyDescent="0.15"/>
  <cols>
    <col min="1" max="1" width="10.625" style="5" customWidth="1" collapsed="1"/>
    <col min="2" max="3" width="5.125" style="3" customWidth="1" collapsed="1"/>
    <col min="4" max="4" width="5.125" style="3" customWidth="1"/>
    <col min="5" max="5" width="9.125" style="5" customWidth="1" collapsed="1"/>
    <col min="6" max="7" width="5.125" style="4" customWidth="1" collapsed="1"/>
    <col min="8" max="8" width="5.125" style="4" customWidth="1"/>
    <col min="9" max="9" width="9.125" style="5" customWidth="1" collapsed="1"/>
    <col min="10" max="11" width="5.125" style="4" customWidth="1" collapsed="1"/>
    <col min="12" max="12" width="5.125" style="4" customWidth="1"/>
    <col min="13" max="13" width="7.5" style="12" customWidth="1" collapsed="1"/>
  </cols>
  <sheetData>
    <row r="1" spans="1:13" ht="25.5" x14ac:dyDescent="0.15">
      <c r="A1" s="29" t="s">
        <v>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15.75" customHeight="1" x14ac:dyDescent="0.15">
      <c r="A2" s="21" t="s">
        <v>20</v>
      </c>
      <c r="B2" s="30"/>
      <c r="C2" s="30"/>
      <c r="D2" s="30"/>
      <c r="E2" s="30"/>
      <c r="F2" s="11"/>
      <c r="G2" s="31" t="s">
        <v>22</v>
      </c>
      <c r="H2" s="31"/>
      <c r="I2" s="31"/>
      <c r="J2" s="32"/>
      <c r="K2" s="32"/>
      <c r="L2" s="32"/>
      <c r="M2" s="32"/>
    </row>
    <row r="3" spans="1:13" ht="15.75" customHeight="1" x14ac:dyDescent="0.15">
      <c r="A3" s="22" t="s">
        <v>21</v>
      </c>
      <c r="B3" s="33"/>
      <c r="C3" s="33"/>
      <c r="D3" s="33"/>
      <c r="E3" s="33"/>
      <c r="F3" s="11"/>
      <c r="G3" s="34" t="s">
        <v>23</v>
      </c>
      <c r="H3" s="34"/>
      <c r="I3" s="34"/>
      <c r="J3" s="35"/>
      <c r="K3" s="35"/>
      <c r="L3" s="35"/>
      <c r="M3" s="35"/>
    </row>
    <row r="4" spans="1:13" ht="15.75" customHeight="1" x14ac:dyDescent="0.15">
      <c r="A4" s="50" t="s">
        <v>0</v>
      </c>
      <c r="B4" s="52" t="s">
        <v>5</v>
      </c>
      <c r="C4" s="53"/>
      <c r="D4" s="54"/>
      <c r="E4" s="50" t="s">
        <v>0</v>
      </c>
      <c r="F4" s="52" t="s">
        <v>5</v>
      </c>
      <c r="G4" s="53"/>
      <c r="H4" s="54"/>
      <c r="I4" s="50" t="s">
        <v>0</v>
      </c>
      <c r="J4" s="52" t="s">
        <v>5</v>
      </c>
      <c r="K4" s="53"/>
      <c r="L4" s="54"/>
      <c r="M4" s="51" t="s">
        <v>2</v>
      </c>
    </row>
    <row r="5" spans="1:13" ht="15.75" customHeight="1" x14ac:dyDescent="0.15">
      <c r="A5" s="50"/>
      <c r="B5" s="19" t="s">
        <v>24</v>
      </c>
      <c r="C5" s="19" t="s">
        <v>25</v>
      </c>
      <c r="D5" s="19" t="s">
        <v>26</v>
      </c>
      <c r="E5" s="50"/>
      <c r="F5" s="19" t="s">
        <v>24</v>
      </c>
      <c r="G5" s="19" t="s">
        <v>25</v>
      </c>
      <c r="H5" s="19" t="s">
        <v>26</v>
      </c>
      <c r="I5" s="50"/>
      <c r="J5" s="19" t="s">
        <v>24</v>
      </c>
      <c r="K5" s="19" t="s">
        <v>25</v>
      </c>
      <c r="L5" s="19" t="s">
        <v>26</v>
      </c>
      <c r="M5" s="51"/>
    </row>
    <row r="6" spans="1:13" ht="15.75" customHeight="1" x14ac:dyDescent="0.15">
      <c r="A6" s="24"/>
      <c r="B6" s="25"/>
      <c r="C6" s="25"/>
      <c r="D6" s="25"/>
      <c r="E6" s="24"/>
      <c r="F6" s="25"/>
      <c r="G6" s="25"/>
      <c r="H6" s="25"/>
      <c r="I6" s="24"/>
      <c r="J6" s="25"/>
      <c r="K6" s="25"/>
      <c r="L6" s="25"/>
      <c r="M6" s="48"/>
    </row>
    <row r="7" spans="1:13" ht="15.75" customHeight="1" x14ac:dyDescent="0.15">
      <c r="A7" s="24"/>
      <c r="B7" s="25"/>
      <c r="C7" s="25"/>
      <c r="D7" s="25"/>
      <c r="E7" s="24"/>
      <c r="F7" s="25"/>
      <c r="G7" s="25"/>
      <c r="H7" s="25"/>
      <c r="I7" s="24"/>
      <c r="J7" s="25"/>
      <c r="K7" s="25"/>
      <c r="L7" s="25"/>
      <c r="M7" s="48"/>
    </row>
    <row r="8" spans="1:13" ht="15.75" customHeight="1" x14ac:dyDescent="0.15">
      <c r="A8" s="24"/>
      <c r="B8" s="25"/>
      <c r="C8" s="25"/>
      <c r="D8" s="25"/>
      <c r="E8" s="24"/>
      <c r="F8" s="25"/>
      <c r="G8" s="25"/>
      <c r="H8" s="25"/>
      <c r="I8" s="24"/>
      <c r="J8" s="25"/>
      <c r="K8" s="25"/>
      <c r="L8" s="25"/>
      <c r="M8" s="48"/>
    </row>
    <row r="9" spans="1:13" ht="15.75" customHeight="1" x14ac:dyDescent="0.15">
      <c r="A9" s="24"/>
      <c r="B9" s="25"/>
      <c r="C9" s="25"/>
      <c r="D9" s="25"/>
      <c r="E9" s="24"/>
      <c r="F9" s="25"/>
      <c r="G9" s="25"/>
      <c r="H9" s="25"/>
      <c r="I9" s="24"/>
      <c r="J9" s="25"/>
      <c r="K9" s="25"/>
      <c r="L9" s="25"/>
      <c r="M9" s="48"/>
    </row>
    <row r="10" spans="1:13" ht="15.75" customHeight="1" x14ac:dyDescent="0.15">
      <c r="A10" s="24"/>
      <c r="B10" s="25"/>
      <c r="C10" s="25"/>
      <c r="D10" s="25"/>
      <c r="E10" s="24"/>
      <c r="F10" s="25"/>
      <c r="G10" s="25"/>
      <c r="H10" s="25"/>
      <c r="I10" s="24"/>
      <c r="J10" s="25"/>
      <c r="K10" s="25"/>
      <c r="L10" s="25"/>
      <c r="M10" s="48"/>
    </row>
    <row r="11" spans="1:13" ht="15.75" customHeight="1" x14ac:dyDescent="0.15">
      <c r="A11" s="24"/>
      <c r="B11" s="25"/>
      <c r="C11" s="25"/>
      <c r="D11" s="25"/>
      <c r="E11" s="24"/>
      <c r="F11" s="25"/>
      <c r="G11" s="25"/>
      <c r="H11" s="25"/>
      <c r="I11" s="24"/>
      <c r="J11" s="25"/>
      <c r="K11" s="25"/>
      <c r="L11" s="25"/>
      <c r="M11" s="48"/>
    </row>
    <row r="12" spans="1:13" ht="15.75" customHeight="1" x14ac:dyDescent="0.15">
      <c r="A12" s="24"/>
      <c r="B12" s="25"/>
      <c r="C12" s="25"/>
      <c r="D12" s="25"/>
      <c r="E12" s="24"/>
      <c r="F12" s="25"/>
      <c r="G12" s="25"/>
      <c r="H12" s="25"/>
      <c r="I12" s="24"/>
      <c r="J12" s="25"/>
      <c r="K12" s="25"/>
      <c r="L12" s="25"/>
      <c r="M12" s="48"/>
    </row>
    <row r="13" spans="1:13" ht="15.75" customHeight="1" x14ac:dyDescent="0.15">
      <c r="A13" s="24"/>
      <c r="B13" s="25"/>
      <c r="C13" s="25"/>
      <c r="D13" s="25"/>
      <c r="E13" s="24"/>
      <c r="F13" s="25"/>
      <c r="G13" s="25"/>
      <c r="H13" s="25"/>
      <c r="I13" s="24"/>
      <c r="J13" s="25"/>
      <c r="K13" s="25"/>
      <c r="L13" s="25"/>
      <c r="M13" s="48"/>
    </row>
    <row r="14" spans="1:13" ht="15.75" customHeight="1" x14ac:dyDescent="0.15">
      <c r="A14" s="24"/>
      <c r="B14" s="25"/>
      <c r="C14" s="25"/>
      <c r="D14" s="25"/>
      <c r="E14" s="24"/>
      <c r="F14" s="25"/>
      <c r="G14" s="25"/>
      <c r="H14" s="25"/>
      <c r="I14" s="24"/>
      <c r="J14" s="25"/>
      <c r="K14" s="25"/>
      <c r="L14" s="25"/>
      <c r="M14" s="48"/>
    </row>
    <row r="15" spans="1:13" ht="15.75" customHeight="1" x14ac:dyDescent="0.15">
      <c r="A15" s="24"/>
      <c r="B15" s="25"/>
      <c r="C15" s="25"/>
      <c r="D15" s="25"/>
      <c r="E15" s="24"/>
      <c r="F15" s="25"/>
      <c r="G15" s="25"/>
      <c r="H15" s="25"/>
      <c r="I15" s="24"/>
      <c r="J15" s="25"/>
      <c r="K15" s="25"/>
      <c r="L15" s="25"/>
      <c r="M15" s="48"/>
    </row>
    <row r="16" spans="1:13" ht="15.75" customHeight="1" x14ac:dyDescent="0.15">
      <c r="A16" s="24"/>
      <c r="B16" s="25"/>
      <c r="C16" s="25"/>
      <c r="D16" s="25"/>
      <c r="E16" s="24"/>
      <c r="F16" s="25"/>
      <c r="G16" s="25"/>
      <c r="H16" s="25"/>
      <c r="I16" s="24"/>
      <c r="J16" s="25"/>
      <c r="K16" s="25"/>
      <c r="L16" s="25"/>
      <c r="M16" s="48"/>
    </row>
    <row r="17" spans="1:13" ht="15.75" customHeight="1" x14ac:dyDescent="0.15">
      <c r="A17" s="24"/>
      <c r="B17" s="25"/>
      <c r="C17" s="25"/>
      <c r="D17" s="25"/>
      <c r="E17" s="24"/>
      <c r="F17" s="25"/>
      <c r="G17" s="25"/>
      <c r="H17" s="25"/>
      <c r="I17" s="24"/>
      <c r="J17" s="25"/>
      <c r="K17" s="25"/>
      <c r="L17" s="25"/>
      <c r="M17" s="48"/>
    </row>
    <row r="18" spans="1:13" ht="15.75" customHeight="1" x14ac:dyDescent="0.15">
      <c r="A18" s="24"/>
      <c r="B18" s="25"/>
      <c r="C18" s="25"/>
      <c r="D18" s="25"/>
      <c r="E18" s="24"/>
      <c r="F18" s="25"/>
      <c r="G18" s="25"/>
      <c r="H18" s="25"/>
      <c r="I18" s="24"/>
      <c r="J18" s="25"/>
      <c r="K18" s="25"/>
      <c r="L18" s="25"/>
      <c r="M18" s="48"/>
    </row>
    <row r="19" spans="1:13" ht="15.75" customHeight="1" x14ac:dyDescent="0.15">
      <c r="A19" s="24"/>
      <c r="B19" s="25"/>
      <c r="C19" s="25"/>
      <c r="D19" s="25"/>
      <c r="E19" s="24"/>
      <c r="F19" s="25"/>
      <c r="G19" s="25"/>
      <c r="H19" s="25"/>
      <c r="I19" s="24"/>
      <c r="J19" s="25"/>
      <c r="K19" s="25"/>
      <c r="L19" s="25"/>
      <c r="M19" s="48"/>
    </row>
    <row r="20" spans="1:13" ht="15.75" customHeight="1" x14ac:dyDescent="0.15">
      <c r="A20" s="24"/>
      <c r="B20" s="25"/>
      <c r="C20" s="25"/>
      <c r="D20" s="25"/>
      <c r="E20" s="24"/>
      <c r="F20" s="25"/>
      <c r="G20" s="25"/>
      <c r="H20" s="25"/>
      <c r="I20" s="24"/>
      <c r="J20" s="25"/>
      <c r="K20" s="25"/>
      <c r="L20" s="25"/>
      <c r="M20" s="48"/>
    </row>
    <row r="21" spans="1:13" ht="15.75" customHeight="1" x14ac:dyDescent="0.15">
      <c r="A21" s="24"/>
      <c r="B21" s="25"/>
      <c r="C21" s="25"/>
      <c r="D21" s="25"/>
      <c r="E21" s="24"/>
      <c r="F21" s="25"/>
      <c r="G21" s="25"/>
      <c r="H21" s="25"/>
      <c r="I21" s="24"/>
      <c r="J21" s="25"/>
      <c r="K21" s="25"/>
      <c r="L21" s="25"/>
      <c r="M21" s="48"/>
    </row>
    <row r="22" spans="1:13" ht="15.75" customHeight="1" x14ac:dyDescent="0.15">
      <c r="A22" s="24"/>
      <c r="B22" s="25"/>
      <c r="C22" s="25"/>
      <c r="D22" s="25"/>
      <c r="E22" s="24"/>
      <c r="F22" s="25"/>
      <c r="G22" s="25"/>
      <c r="H22" s="25"/>
      <c r="I22" s="24"/>
      <c r="J22" s="25"/>
      <c r="K22" s="25"/>
      <c r="L22" s="25"/>
      <c r="M22" s="48"/>
    </row>
    <row r="23" spans="1:13" ht="15.75" customHeight="1" x14ac:dyDescent="0.15">
      <c r="A23" s="24"/>
      <c r="B23" s="25"/>
      <c r="C23" s="25"/>
      <c r="D23" s="25"/>
      <c r="E23" s="24"/>
      <c r="F23" s="25"/>
      <c r="G23" s="25"/>
      <c r="H23" s="25"/>
      <c r="I23" s="24"/>
      <c r="J23" s="25"/>
      <c r="K23" s="25"/>
      <c r="L23" s="25"/>
      <c r="M23" s="48"/>
    </row>
    <row r="24" spans="1:13" ht="15.75" customHeight="1" x14ac:dyDescent="0.15">
      <c r="A24" s="24"/>
      <c r="B24" s="25"/>
      <c r="C24" s="25"/>
      <c r="D24" s="25"/>
      <c r="E24" s="24"/>
      <c r="F24" s="25"/>
      <c r="G24" s="25"/>
      <c r="H24" s="25"/>
      <c r="I24" s="24"/>
      <c r="J24" s="25"/>
      <c r="K24" s="25"/>
      <c r="L24" s="25"/>
      <c r="M24" s="48"/>
    </row>
    <row r="25" spans="1:13" ht="15.75" customHeight="1" x14ac:dyDescent="0.15">
      <c r="A25" s="24"/>
      <c r="B25" s="25"/>
      <c r="C25" s="25"/>
      <c r="D25" s="25"/>
      <c r="E25" s="24"/>
      <c r="F25" s="25"/>
      <c r="G25" s="25"/>
      <c r="H25" s="25"/>
      <c r="I25" s="24"/>
      <c r="J25" s="25"/>
      <c r="K25" s="25"/>
      <c r="L25" s="25"/>
      <c r="M25" s="48"/>
    </row>
    <row r="26" spans="1:13" ht="15.75" customHeight="1" x14ac:dyDescent="0.15">
      <c r="A26" s="24"/>
      <c r="B26" s="25"/>
      <c r="C26" s="25"/>
      <c r="D26" s="25"/>
      <c r="E26" s="24"/>
      <c r="F26" s="25"/>
      <c r="G26" s="25"/>
      <c r="H26" s="25"/>
      <c r="I26" s="24"/>
      <c r="J26" s="25"/>
      <c r="K26" s="25"/>
      <c r="L26" s="25"/>
      <c r="M26" s="48"/>
    </row>
    <row r="27" spans="1:13" ht="15.75" customHeight="1" x14ac:dyDescent="0.15">
      <c r="A27" s="24"/>
      <c r="B27" s="25"/>
      <c r="C27" s="25"/>
      <c r="D27" s="25"/>
      <c r="E27" s="24"/>
      <c r="F27" s="25"/>
      <c r="G27" s="25"/>
      <c r="H27" s="25"/>
      <c r="I27" s="24"/>
      <c r="J27" s="25"/>
      <c r="K27" s="25"/>
      <c r="L27" s="25"/>
      <c r="M27" s="48"/>
    </row>
    <row r="28" spans="1:13" ht="15.75" customHeight="1" x14ac:dyDescent="0.15">
      <c r="A28" s="24"/>
      <c r="B28" s="25"/>
      <c r="C28" s="25"/>
      <c r="D28" s="25"/>
      <c r="E28" s="24"/>
      <c r="F28" s="25"/>
      <c r="G28" s="25"/>
      <c r="H28" s="25"/>
      <c r="I28" s="24"/>
      <c r="J28" s="25"/>
      <c r="K28" s="25"/>
      <c r="L28" s="25"/>
      <c r="M28" s="48"/>
    </row>
    <row r="29" spans="1:13" ht="15.75" customHeight="1" x14ac:dyDescent="0.15">
      <c r="A29" s="24"/>
      <c r="B29" s="25"/>
      <c r="C29" s="25"/>
      <c r="D29" s="25"/>
      <c r="E29" s="24"/>
      <c r="F29" s="25"/>
      <c r="G29" s="25"/>
      <c r="H29" s="25"/>
      <c r="I29" s="24"/>
      <c r="J29" s="25"/>
      <c r="K29" s="25"/>
      <c r="L29" s="25"/>
      <c r="M29" s="48"/>
    </row>
    <row r="30" spans="1:13" ht="15.75" customHeight="1" x14ac:dyDescent="0.15">
      <c r="A30" s="24"/>
      <c r="B30" s="25"/>
      <c r="C30" s="25"/>
      <c r="D30" s="25"/>
      <c r="E30" s="24"/>
      <c r="F30" s="25"/>
      <c r="G30" s="25"/>
      <c r="H30" s="25"/>
      <c r="I30" s="24"/>
      <c r="J30" s="25"/>
      <c r="K30" s="25"/>
      <c r="L30" s="25"/>
      <c r="M30" s="48"/>
    </row>
    <row r="31" spans="1:13" ht="15.75" customHeight="1" x14ac:dyDescent="0.15">
      <c r="A31" s="24"/>
      <c r="B31" s="25"/>
      <c r="C31" s="25"/>
      <c r="D31" s="25"/>
      <c r="E31" s="24"/>
      <c r="F31" s="25"/>
      <c r="G31" s="25"/>
      <c r="H31" s="25"/>
      <c r="I31" s="24"/>
      <c r="J31" s="25"/>
      <c r="K31" s="25"/>
      <c r="L31" s="25"/>
      <c r="M31" s="48"/>
    </row>
    <row r="32" spans="1:13" ht="15.75" customHeight="1" x14ac:dyDescent="0.15">
      <c r="A32" s="24"/>
      <c r="B32" s="25"/>
      <c r="C32" s="25"/>
      <c r="D32" s="25"/>
      <c r="E32" s="24"/>
      <c r="F32" s="25"/>
      <c r="G32" s="25"/>
      <c r="H32" s="25"/>
      <c r="I32" s="24"/>
      <c r="J32" s="25"/>
      <c r="K32" s="25"/>
      <c r="L32" s="25"/>
      <c r="M32" s="48"/>
    </row>
    <row r="33" spans="1:13" ht="15.75" customHeight="1" x14ac:dyDescent="0.15">
      <c r="A33" s="24"/>
      <c r="B33" s="25"/>
      <c r="C33" s="25"/>
      <c r="D33" s="25"/>
      <c r="E33" s="24"/>
      <c r="F33" s="25"/>
      <c r="G33" s="25"/>
      <c r="H33" s="25"/>
      <c r="I33" s="24"/>
      <c r="J33" s="25"/>
      <c r="K33" s="25"/>
      <c r="L33" s="25"/>
      <c r="M33" s="48"/>
    </row>
    <row r="34" spans="1:13" ht="15.75" customHeight="1" x14ac:dyDescent="0.15">
      <c r="A34" s="24"/>
      <c r="B34" s="25"/>
      <c r="C34" s="25"/>
      <c r="D34" s="25"/>
      <c r="E34" s="24"/>
      <c r="F34" s="25"/>
      <c r="G34" s="25"/>
      <c r="H34" s="25"/>
      <c r="I34" s="24"/>
      <c r="J34" s="25"/>
      <c r="K34" s="25"/>
      <c r="L34" s="25"/>
      <c r="M34" s="48"/>
    </row>
    <row r="35" spans="1:13" ht="15.75" customHeight="1" x14ac:dyDescent="0.15">
      <c r="A35" s="24"/>
      <c r="B35" s="25"/>
      <c r="C35" s="25"/>
      <c r="D35" s="25"/>
      <c r="E35" s="24"/>
      <c r="F35" s="25"/>
      <c r="G35" s="25"/>
      <c r="H35" s="25"/>
      <c r="I35" s="49" t="s">
        <v>10</v>
      </c>
      <c r="J35" s="49"/>
      <c r="K35" s="55"/>
      <c r="L35" s="56"/>
      <c r="M35" s="48"/>
    </row>
    <row r="36" spans="1:13" ht="15.75" customHeight="1" x14ac:dyDescent="0.15">
      <c r="A36" s="24"/>
      <c r="B36" s="25"/>
      <c r="C36" s="25"/>
      <c r="D36" s="25"/>
      <c r="E36" s="24"/>
      <c r="F36" s="25"/>
      <c r="G36" s="25"/>
      <c r="H36" s="25"/>
      <c r="I36" s="49" t="s">
        <v>11</v>
      </c>
      <c r="J36" s="49"/>
      <c r="K36" s="55"/>
      <c r="L36" s="56"/>
      <c r="M36" s="48"/>
    </row>
    <row r="37" spans="1:13" ht="15.75" customHeight="1" x14ac:dyDescent="0.15">
      <c r="A37" s="24"/>
      <c r="B37" s="25"/>
      <c r="C37" s="25"/>
      <c r="D37" s="25"/>
      <c r="E37" s="24"/>
      <c r="F37" s="25"/>
      <c r="G37" s="25"/>
      <c r="H37" s="25"/>
      <c r="I37" s="36" t="s">
        <v>13</v>
      </c>
      <c r="J37" s="36"/>
      <c r="K37" s="57"/>
      <c r="L37" s="58"/>
      <c r="M37" s="48"/>
    </row>
    <row r="38" spans="1:13" ht="15.75" customHeight="1" x14ac:dyDescent="0.15">
      <c r="A38" s="24"/>
      <c r="B38" s="25"/>
      <c r="C38" s="25"/>
      <c r="D38" s="25"/>
      <c r="E38" s="24"/>
      <c r="F38" s="25"/>
      <c r="G38" s="25"/>
      <c r="H38" s="25"/>
      <c r="I38" s="36" t="s">
        <v>14</v>
      </c>
      <c r="J38" s="36"/>
      <c r="K38" s="57"/>
      <c r="L38" s="58"/>
      <c r="M38" s="48"/>
    </row>
    <row r="39" spans="1:13" ht="15.75" customHeight="1" x14ac:dyDescent="0.15">
      <c r="A39" s="24"/>
      <c r="B39" s="25"/>
      <c r="C39" s="25"/>
      <c r="D39" s="25"/>
      <c r="E39" s="24"/>
      <c r="F39" s="25"/>
      <c r="G39" s="25"/>
      <c r="H39" s="25"/>
      <c r="I39" s="47" t="s">
        <v>15</v>
      </c>
      <c r="J39" s="47"/>
      <c r="K39" s="55"/>
      <c r="L39" s="56"/>
      <c r="M39" s="48"/>
    </row>
    <row r="40" spans="1:13" ht="15.75" customHeight="1" x14ac:dyDescent="0.15">
      <c r="A40" s="24"/>
      <c r="B40" s="25"/>
      <c r="C40" s="25"/>
      <c r="D40" s="25"/>
      <c r="E40" s="24"/>
      <c r="F40" s="25"/>
      <c r="G40" s="25"/>
      <c r="H40" s="25"/>
      <c r="I40" s="36" t="s">
        <v>16</v>
      </c>
      <c r="J40" s="36"/>
      <c r="K40" s="59"/>
      <c r="L40" s="60"/>
      <c r="M40" s="48"/>
    </row>
    <row r="41" spans="1:13" ht="15.75" customHeight="1" x14ac:dyDescent="0.15">
      <c r="A41" s="24"/>
      <c r="B41" s="25"/>
      <c r="C41" s="25"/>
      <c r="D41" s="25"/>
      <c r="E41" s="24"/>
      <c r="F41" s="25"/>
      <c r="G41" s="25"/>
      <c r="H41" s="25"/>
      <c r="I41" s="47" t="s">
        <v>17</v>
      </c>
      <c r="J41" s="47"/>
      <c r="K41" s="59"/>
      <c r="L41" s="60"/>
      <c r="M41" s="48"/>
    </row>
    <row r="42" spans="1:13" ht="15.75" customHeight="1" x14ac:dyDescent="0.15">
      <c r="A42" s="24"/>
      <c r="B42" s="25"/>
      <c r="C42" s="25"/>
      <c r="D42" s="25"/>
      <c r="E42" s="24"/>
      <c r="F42" s="25"/>
      <c r="G42" s="25"/>
      <c r="H42" s="25"/>
      <c r="I42" s="36" t="s">
        <v>18</v>
      </c>
      <c r="J42" s="36"/>
      <c r="K42" s="59"/>
      <c r="L42" s="60"/>
      <c r="M42" s="48"/>
    </row>
    <row r="43" spans="1:13" ht="15.75" customHeight="1" x14ac:dyDescent="0.15">
      <c r="A43" s="24"/>
      <c r="B43" s="25"/>
      <c r="C43" s="25"/>
      <c r="D43" s="25"/>
      <c r="E43" s="24"/>
      <c r="F43" s="25"/>
      <c r="G43" s="25"/>
      <c r="H43" s="25"/>
      <c r="I43" s="36" t="s">
        <v>19</v>
      </c>
      <c r="J43" s="36"/>
      <c r="K43" s="59"/>
      <c r="L43" s="60"/>
      <c r="M43" s="48"/>
    </row>
    <row r="44" spans="1:13" ht="15.75" customHeight="1" x14ac:dyDescent="0.15">
      <c r="A44" s="24"/>
      <c r="B44" s="25"/>
      <c r="C44" s="25"/>
      <c r="D44" s="25"/>
      <c r="E44" s="24"/>
      <c r="F44" s="25"/>
      <c r="G44" s="25"/>
      <c r="H44" s="25"/>
      <c r="I44" s="47" t="s">
        <v>12</v>
      </c>
      <c r="J44" s="47"/>
      <c r="K44" s="59"/>
      <c r="L44" s="60"/>
      <c r="M44" s="48"/>
    </row>
  </sheetData>
  <mergeCells count="35">
    <mergeCell ref="K40:L40"/>
    <mergeCell ref="K41:L41"/>
    <mergeCell ref="K42:L42"/>
    <mergeCell ref="K43:L43"/>
    <mergeCell ref="K44:L44"/>
    <mergeCell ref="K35:L35"/>
    <mergeCell ref="K36:L36"/>
    <mergeCell ref="K37:L37"/>
    <mergeCell ref="K38:L38"/>
    <mergeCell ref="K39:L39"/>
    <mergeCell ref="I4:I5"/>
    <mergeCell ref="J2:M2"/>
    <mergeCell ref="B3:E3"/>
    <mergeCell ref="G3:I3"/>
    <mergeCell ref="J3:M3"/>
    <mergeCell ref="M4:M5"/>
    <mergeCell ref="B4:D4"/>
    <mergeCell ref="F4:H4"/>
    <mergeCell ref="J4:L4"/>
    <mergeCell ref="I41:J41"/>
    <mergeCell ref="I42:J42"/>
    <mergeCell ref="M6:M44"/>
    <mergeCell ref="A1:M1"/>
    <mergeCell ref="I35:J35"/>
    <mergeCell ref="I36:J36"/>
    <mergeCell ref="I37:J37"/>
    <mergeCell ref="I38:J38"/>
    <mergeCell ref="I39:J39"/>
    <mergeCell ref="I40:J40"/>
    <mergeCell ref="I43:J43"/>
    <mergeCell ref="I44:J44"/>
    <mergeCell ref="A4:A5"/>
    <mergeCell ref="E4:E5"/>
    <mergeCell ref="B2:E2"/>
    <mergeCell ref="G2:I2"/>
  </mergeCells>
  <phoneticPr fontId="19" type="noConversion"/>
  <conditionalFormatting sqref="A4:A44">
    <cfRule type="cellIs" dxfId="9" priority="51" stopIfTrue="1" operator="between">
      <formula>10</formula>
      <formula>16.2</formula>
    </cfRule>
  </conditionalFormatting>
  <conditionalFormatting sqref="E6:E44">
    <cfRule type="cellIs" dxfId="8" priority="2" stopIfTrue="1" operator="between">
      <formula>10</formula>
      <formula>16.2</formula>
    </cfRule>
  </conditionalFormatting>
  <conditionalFormatting sqref="I6:I34">
    <cfRule type="cellIs" dxfId="7" priority="1" stopIfTrue="1" operator="between">
      <formula>10</formula>
      <formula>16.2</formula>
    </cfRule>
  </conditionalFormatting>
  <pageMargins left="0.98425196850393704" right="0.39370078740157483" top="0.78740157480314965" bottom="0.86614173228346458" header="0.51181102362204722" footer="0.59055118110236227"/>
  <pageSetup paperSize="9" orientation="portrait" r:id="rId1"/>
  <headerFooter alignWithMargins="0">
    <oddHeader>&amp;C&amp;10陕西交建公路工程试验检测有限公司&amp;R&amp;10第&amp;P页共&amp;N页</oddHeader>
    <oddFooter xml:space="preserve">&amp;L        检测：&amp;R   复核：                    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4"/>
  <sheetViews>
    <sheetView view="pageBreakPreview" zoomScaleNormal="100" zoomScaleSheetLayoutView="100" workbookViewId="0">
      <selection activeCell="A44" sqref="A44:XFD44"/>
    </sheetView>
  </sheetViews>
  <sheetFormatPr defaultColWidth="9" defaultRowHeight="15.75" customHeight="1" x14ac:dyDescent="0.15"/>
  <cols>
    <col min="1" max="1" width="10.625" style="5" customWidth="1" collapsed="1"/>
    <col min="2" max="3" width="5.125" style="3" customWidth="1" collapsed="1"/>
    <col min="4" max="4" width="5.125" style="3" customWidth="1"/>
    <col min="5" max="5" width="9.125" style="5" customWidth="1" collapsed="1"/>
    <col min="6" max="7" width="5.125" style="4" customWidth="1" collapsed="1"/>
    <col min="8" max="8" width="5.125" style="4" customWidth="1"/>
    <col min="9" max="9" width="9.125" style="5" customWidth="1" collapsed="1"/>
    <col min="10" max="11" width="5.125" style="4" customWidth="1" collapsed="1"/>
    <col min="12" max="12" width="5.125" style="4" customWidth="1"/>
    <col min="13" max="13" width="7.5" style="12" customWidth="1" collapsed="1"/>
  </cols>
  <sheetData>
    <row r="1" spans="1:13" ht="25.5" x14ac:dyDescent="0.15">
      <c r="A1" s="29" t="s">
        <v>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15.75" customHeight="1" x14ac:dyDescent="0.15">
      <c r="A2" s="21" t="s">
        <v>20</v>
      </c>
      <c r="B2" s="30"/>
      <c r="C2" s="30"/>
      <c r="D2" s="30"/>
      <c r="E2" s="30"/>
      <c r="F2" s="11"/>
      <c r="G2" s="31" t="s">
        <v>22</v>
      </c>
      <c r="H2" s="31"/>
      <c r="I2" s="31"/>
      <c r="J2" s="32"/>
      <c r="K2" s="32"/>
      <c r="L2" s="32"/>
      <c r="M2" s="32"/>
    </row>
    <row r="3" spans="1:13" ht="15.75" customHeight="1" x14ac:dyDescent="0.15">
      <c r="A3" s="22" t="s">
        <v>21</v>
      </c>
      <c r="B3" s="33"/>
      <c r="C3" s="33"/>
      <c r="D3" s="33"/>
      <c r="E3" s="33"/>
      <c r="F3" s="11"/>
      <c r="G3" s="34" t="s">
        <v>23</v>
      </c>
      <c r="H3" s="34"/>
      <c r="I3" s="34"/>
      <c r="J3" s="35"/>
      <c r="K3" s="35"/>
      <c r="L3" s="35"/>
      <c r="M3" s="35"/>
    </row>
    <row r="4" spans="1:13" ht="15.75" customHeight="1" x14ac:dyDescent="0.15">
      <c r="A4" s="50" t="s">
        <v>0</v>
      </c>
      <c r="B4" s="61" t="s">
        <v>5</v>
      </c>
      <c r="C4" s="62"/>
      <c r="D4" s="19"/>
      <c r="E4" s="50" t="s">
        <v>0</v>
      </c>
      <c r="F4" s="61" t="s">
        <v>5</v>
      </c>
      <c r="G4" s="62"/>
      <c r="H4" s="19"/>
      <c r="I4" s="50" t="s">
        <v>0</v>
      </c>
      <c r="J4" s="61" t="s">
        <v>5</v>
      </c>
      <c r="K4" s="62"/>
      <c r="L4" s="19"/>
      <c r="M4" s="51" t="s">
        <v>2</v>
      </c>
    </row>
    <row r="5" spans="1:13" ht="15.75" customHeight="1" x14ac:dyDescent="0.15">
      <c r="A5" s="50"/>
      <c r="B5" s="19" t="s">
        <v>27</v>
      </c>
      <c r="C5" s="19" t="s">
        <v>28</v>
      </c>
      <c r="D5" s="19" t="s">
        <v>29</v>
      </c>
      <c r="E5" s="50"/>
      <c r="F5" s="19" t="s">
        <v>27</v>
      </c>
      <c r="G5" s="19" t="s">
        <v>28</v>
      </c>
      <c r="H5" s="19" t="s">
        <v>29</v>
      </c>
      <c r="I5" s="50"/>
      <c r="J5" s="19" t="s">
        <v>27</v>
      </c>
      <c r="K5" s="19" t="s">
        <v>28</v>
      </c>
      <c r="L5" s="19" t="s">
        <v>29</v>
      </c>
      <c r="M5" s="51"/>
    </row>
    <row r="6" spans="1:13" ht="15.75" customHeight="1" x14ac:dyDescent="0.15">
      <c r="A6" s="24"/>
      <c r="B6" s="25"/>
      <c r="C6" s="25"/>
      <c r="D6" s="25"/>
      <c r="E6" s="24"/>
      <c r="F6" s="25"/>
      <c r="G6" s="25"/>
      <c r="H6" s="25"/>
      <c r="I6" s="24"/>
      <c r="J6" s="25"/>
      <c r="K6" s="25"/>
      <c r="L6" s="25"/>
      <c r="M6" s="48"/>
    </row>
    <row r="7" spans="1:13" ht="15.75" customHeight="1" x14ac:dyDescent="0.15">
      <c r="A7" s="24"/>
      <c r="B7" s="25"/>
      <c r="C7" s="25"/>
      <c r="D7" s="25"/>
      <c r="E7" s="24"/>
      <c r="F7" s="25"/>
      <c r="G7" s="25"/>
      <c r="H7" s="25"/>
      <c r="I7" s="24"/>
      <c r="J7" s="25"/>
      <c r="K7" s="25"/>
      <c r="L7" s="25"/>
      <c r="M7" s="48"/>
    </row>
    <row r="8" spans="1:13" ht="15.75" customHeight="1" x14ac:dyDescent="0.15">
      <c r="A8" s="24"/>
      <c r="B8" s="25"/>
      <c r="C8" s="25"/>
      <c r="D8" s="25"/>
      <c r="E8" s="24"/>
      <c r="F8" s="25"/>
      <c r="G8" s="25"/>
      <c r="H8" s="25"/>
      <c r="I8" s="24"/>
      <c r="J8" s="25"/>
      <c r="K8" s="25"/>
      <c r="L8" s="25"/>
      <c r="M8" s="48"/>
    </row>
    <row r="9" spans="1:13" ht="15.75" customHeight="1" x14ac:dyDescent="0.15">
      <c r="A9" s="24"/>
      <c r="B9" s="25"/>
      <c r="C9" s="25"/>
      <c r="D9" s="25"/>
      <c r="E9" s="24"/>
      <c r="F9" s="25"/>
      <c r="G9" s="25"/>
      <c r="H9" s="25"/>
      <c r="I9" s="24"/>
      <c r="J9" s="25"/>
      <c r="K9" s="25"/>
      <c r="L9" s="25"/>
      <c r="M9" s="48"/>
    </row>
    <row r="10" spans="1:13" ht="15.75" customHeight="1" x14ac:dyDescent="0.15">
      <c r="A10" s="24"/>
      <c r="B10" s="25"/>
      <c r="C10" s="25"/>
      <c r="D10" s="25"/>
      <c r="E10" s="24"/>
      <c r="F10" s="25"/>
      <c r="G10" s="25"/>
      <c r="H10" s="25"/>
      <c r="I10" s="24"/>
      <c r="J10" s="25"/>
      <c r="K10" s="25"/>
      <c r="L10" s="25"/>
      <c r="M10" s="48"/>
    </row>
    <row r="11" spans="1:13" ht="15.75" customHeight="1" x14ac:dyDescent="0.15">
      <c r="A11" s="24"/>
      <c r="B11" s="25"/>
      <c r="C11" s="25"/>
      <c r="D11" s="25"/>
      <c r="E11" s="24"/>
      <c r="F11" s="25"/>
      <c r="G11" s="25"/>
      <c r="H11" s="25"/>
      <c r="I11" s="24"/>
      <c r="J11" s="25"/>
      <c r="K11" s="25"/>
      <c r="L11" s="25"/>
      <c r="M11" s="48"/>
    </row>
    <row r="12" spans="1:13" ht="15.75" customHeight="1" x14ac:dyDescent="0.15">
      <c r="A12" s="24"/>
      <c r="B12" s="25"/>
      <c r="C12" s="25"/>
      <c r="D12" s="25"/>
      <c r="E12" s="24"/>
      <c r="F12" s="25"/>
      <c r="G12" s="25"/>
      <c r="H12" s="25"/>
      <c r="I12" s="24"/>
      <c r="J12" s="25"/>
      <c r="K12" s="25"/>
      <c r="L12" s="25"/>
      <c r="M12" s="48"/>
    </row>
    <row r="13" spans="1:13" ht="15.75" customHeight="1" x14ac:dyDescent="0.15">
      <c r="A13" s="24"/>
      <c r="B13" s="25"/>
      <c r="C13" s="25"/>
      <c r="D13" s="25"/>
      <c r="E13" s="24"/>
      <c r="F13" s="25"/>
      <c r="G13" s="25"/>
      <c r="H13" s="25"/>
      <c r="I13" s="24"/>
      <c r="J13" s="25"/>
      <c r="K13" s="25"/>
      <c r="L13" s="25"/>
      <c r="M13" s="48"/>
    </row>
    <row r="14" spans="1:13" ht="15.75" customHeight="1" x14ac:dyDescent="0.15">
      <c r="A14" s="24"/>
      <c r="B14" s="25"/>
      <c r="C14" s="25"/>
      <c r="D14" s="25"/>
      <c r="E14" s="24"/>
      <c r="F14" s="25"/>
      <c r="G14" s="25"/>
      <c r="H14" s="25"/>
      <c r="I14" s="24"/>
      <c r="J14" s="25"/>
      <c r="K14" s="25"/>
      <c r="L14" s="25"/>
      <c r="M14" s="48"/>
    </row>
    <row r="15" spans="1:13" ht="15.75" customHeight="1" x14ac:dyDescent="0.15">
      <c r="A15" s="24"/>
      <c r="B15" s="25"/>
      <c r="C15" s="25"/>
      <c r="D15" s="25"/>
      <c r="E15" s="24"/>
      <c r="F15" s="25"/>
      <c r="G15" s="25"/>
      <c r="H15" s="25"/>
      <c r="I15" s="24"/>
      <c r="J15" s="25"/>
      <c r="K15" s="25"/>
      <c r="L15" s="25"/>
      <c r="M15" s="48"/>
    </row>
    <row r="16" spans="1:13" ht="15.75" customHeight="1" x14ac:dyDescent="0.15">
      <c r="A16" s="24"/>
      <c r="B16" s="25"/>
      <c r="C16" s="25"/>
      <c r="D16" s="25"/>
      <c r="E16" s="24"/>
      <c r="F16" s="25"/>
      <c r="G16" s="25"/>
      <c r="H16" s="25"/>
      <c r="I16" s="24"/>
      <c r="J16" s="25"/>
      <c r="K16" s="25"/>
      <c r="L16" s="25"/>
      <c r="M16" s="48"/>
    </row>
    <row r="17" spans="1:13" ht="15.75" customHeight="1" x14ac:dyDescent="0.15">
      <c r="A17" s="24"/>
      <c r="B17" s="25"/>
      <c r="C17" s="25"/>
      <c r="D17" s="25"/>
      <c r="E17" s="24"/>
      <c r="F17" s="25"/>
      <c r="G17" s="25"/>
      <c r="H17" s="25"/>
      <c r="I17" s="24"/>
      <c r="J17" s="25"/>
      <c r="K17" s="25"/>
      <c r="L17" s="25"/>
      <c r="M17" s="48"/>
    </row>
    <row r="18" spans="1:13" ht="15.75" customHeight="1" x14ac:dyDescent="0.15">
      <c r="A18" s="24"/>
      <c r="B18" s="25"/>
      <c r="C18" s="25"/>
      <c r="D18" s="25"/>
      <c r="E18" s="24"/>
      <c r="F18" s="25"/>
      <c r="G18" s="25"/>
      <c r="H18" s="25"/>
      <c r="I18" s="24"/>
      <c r="J18" s="25"/>
      <c r="K18" s="25"/>
      <c r="L18" s="25"/>
      <c r="M18" s="48"/>
    </row>
    <row r="19" spans="1:13" ht="15.75" customHeight="1" x14ac:dyDescent="0.15">
      <c r="A19" s="24"/>
      <c r="B19" s="25"/>
      <c r="C19" s="25"/>
      <c r="D19" s="25"/>
      <c r="E19" s="24"/>
      <c r="F19" s="25"/>
      <c r="G19" s="25"/>
      <c r="H19" s="25"/>
      <c r="I19" s="24"/>
      <c r="J19" s="25"/>
      <c r="K19" s="25"/>
      <c r="L19" s="25"/>
      <c r="M19" s="48"/>
    </row>
    <row r="20" spans="1:13" ht="15.75" customHeight="1" x14ac:dyDescent="0.15">
      <c r="A20" s="24"/>
      <c r="B20" s="25"/>
      <c r="C20" s="25"/>
      <c r="D20" s="25"/>
      <c r="E20" s="24"/>
      <c r="F20" s="25"/>
      <c r="G20" s="25"/>
      <c r="H20" s="25"/>
      <c r="I20" s="24"/>
      <c r="J20" s="25"/>
      <c r="K20" s="25"/>
      <c r="L20" s="25"/>
      <c r="M20" s="48"/>
    </row>
    <row r="21" spans="1:13" ht="15.75" customHeight="1" x14ac:dyDescent="0.15">
      <c r="A21" s="24"/>
      <c r="B21" s="25"/>
      <c r="C21" s="25"/>
      <c r="D21" s="25"/>
      <c r="E21" s="24"/>
      <c r="F21" s="25"/>
      <c r="G21" s="25"/>
      <c r="H21" s="25"/>
      <c r="I21" s="24"/>
      <c r="J21" s="25"/>
      <c r="K21" s="25"/>
      <c r="L21" s="25"/>
      <c r="M21" s="48"/>
    </row>
    <row r="22" spans="1:13" ht="15.75" customHeight="1" x14ac:dyDescent="0.15">
      <c r="A22" s="24"/>
      <c r="B22" s="25"/>
      <c r="C22" s="25"/>
      <c r="D22" s="25"/>
      <c r="E22" s="24"/>
      <c r="F22" s="25"/>
      <c r="G22" s="25"/>
      <c r="H22" s="25"/>
      <c r="I22" s="24"/>
      <c r="J22" s="25"/>
      <c r="K22" s="25"/>
      <c r="L22" s="25"/>
      <c r="M22" s="48"/>
    </row>
    <row r="23" spans="1:13" ht="15.75" customHeight="1" x14ac:dyDescent="0.15">
      <c r="A23" s="24"/>
      <c r="B23" s="25"/>
      <c r="C23" s="25"/>
      <c r="D23" s="25"/>
      <c r="E23" s="24"/>
      <c r="F23" s="25"/>
      <c r="G23" s="25"/>
      <c r="H23" s="25"/>
      <c r="I23" s="24"/>
      <c r="J23" s="25"/>
      <c r="K23" s="25"/>
      <c r="L23" s="25"/>
      <c r="M23" s="48"/>
    </row>
    <row r="24" spans="1:13" ht="15.75" customHeight="1" x14ac:dyDescent="0.15">
      <c r="A24" s="24"/>
      <c r="B24" s="25"/>
      <c r="C24" s="25"/>
      <c r="D24" s="25"/>
      <c r="E24" s="24"/>
      <c r="F24" s="25"/>
      <c r="G24" s="25"/>
      <c r="H24" s="25"/>
      <c r="I24" s="24"/>
      <c r="J24" s="25"/>
      <c r="K24" s="25"/>
      <c r="L24" s="25"/>
      <c r="M24" s="48"/>
    </row>
    <row r="25" spans="1:13" ht="15.75" customHeight="1" x14ac:dyDescent="0.15">
      <c r="A25" s="24"/>
      <c r="B25" s="25"/>
      <c r="C25" s="25"/>
      <c r="D25" s="25"/>
      <c r="E25" s="24"/>
      <c r="F25" s="25"/>
      <c r="G25" s="25"/>
      <c r="H25" s="25"/>
      <c r="I25" s="24"/>
      <c r="J25" s="25"/>
      <c r="K25" s="25"/>
      <c r="L25" s="25"/>
      <c r="M25" s="48"/>
    </row>
    <row r="26" spans="1:13" ht="15.75" customHeight="1" x14ac:dyDescent="0.15">
      <c r="A26" s="24"/>
      <c r="B26" s="25"/>
      <c r="C26" s="25"/>
      <c r="D26" s="25"/>
      <c r="E26" s="24"/>
      <c r="F26" s="25"/>
      <c r="G26" s="25"/>
      <c r="H26" s="25"/>
      <c r="I26" s="24"/>
      <c r="J26" s="25"/>
      <c r="K26" s="25"/>
      <c r="L26" s="25"/>
      <c r="M26" s="48"/>
    </row>
    <row r="27" spans="1:13" ht="15.75" customHeight="1" x14ac:dyDescent="0.15">
      <c r="A27" s="24"/>
      <c r="B27" s="25"/>
      <c r="C27" s="25"/>
      <c r="D27" s="25"/>
      <c r="E27" s="24"/>
      <c r="F27" s="25"/>
      <c r="G27" s="25"/>
      <c r="H27" s="25"/>
      <c r="I27" s="24"/>
      <c r="J27" s="25"/>
      <c r="K27" s="25"/>
      <c r="L27" s="25"/>
      <c r="M27" s="48"/>
    </row>
    <row r="28" spans="1:13" ht="15.75" customHeight="1" x14ac:dyDescent="0.15">
      <c r="A28" s="24"/>
      <c r="B28" s="25"/>
      <c r="C28" s="25"/>
      <c r="D28" s="25"/>
      <c r="E28" s="24"/>
      <c r="F28" s="25"/>
      <c r="G28" s="25"/>
      <c r="H28" s="25"/>
      <c r="I28" s="24"/>
      <c r="J28" s="25"/>
      <c r="K28" s="25"/>
      <c r="L28" s="25"/>
      <c r="M28" s="48"/>
    </row>
    <row r="29" spans="1:13" ht="15.75" customHeight="1" x14ac:dyDescent="0.15">
      <c r="A29" s="24"/>
      <c r="B29" s="25"/>
      <c r="C29" s="25"/>
      <c r="D29" s="25"/>
      <c r="E29" s="24"/>
      <c r="F29" s="25"/>
      <c r="G29" s="25"/>
      <c r="H29" s="25"/>
      <c r="I29" s="24"/>
      <c r="J29" s="25"/>
      <c r="K29" s="25"/>
      <c r="L29" s="25"/>
      <c r="M29" s="48"/>
    </row>
    <row r="30" spans="1:13" ht="15.75" customHeight="1" x14ac:dyDescent="0.15">
      <c r="A30" s="24"/>
      <c r="B30" s="25"/>
      <c r="C30" s="25"/>
      <c r="D30" s="25"/>
      <c r="E30" s="24"/>
      <c r="F30" s="25"/>
      <c r="G30" s="25"/>
      <c r="H30" s="25"/>
      <c r="I30" s="24"/>
      <c r="J30" s="25"/>
      <c r="K30" s="25"/>
      <c r="L30" s="25"/>
      <c r="M30" s="48"/>
    </row>
    <row r="31" spans="1:13" ht="15.75" customHeight="1" x14ac:dyDescent="0.15">
      <c r="A31" s="24"/>
      <c r="B31" s="25"/>
      <c r="C31" s="25"/>
      <c r="D31" s="25"/>
      <c r="E31" s="24"/>
      <c r="F31" s="25"/>
      <c r="G31" s="25"/>
      <c r="H31" s="25"/>
      <c r="I31" s="24"/>
      <c r="J31" s="25"/>
      <c r="K31" s="25"/>
      <c r="L31" s="25"/>
      <c r="M31" s="48"/>
    </row>
    <row r="32" spans="1:13" ht="15.75" customHeight="1" x14ac:dyDescent="0.15">
      <c r="A32" s="24"/>
      <c r="B32" s="25"/>
      <c r="C32" s="25"/>
      <c r="D32" s="25"/>
      <c r="E32" s="24"/>
      <c r="F32" s="25"/>
      <c r="G32" s="25"/>
      <c r="H32" s="25"/>
      <c r="I32" s="24"/>
      <c r="J32" s="25"/>
      <c r="K32" s="25"/>
      <c r="L32" s="25"/>
      <c r="M32" s="48"/>
    </row>
    <row r="33" spans="1:13" ht="15.75" customHeight="1" x14ac:dyDescent="0.15">
      <c r="A33" s="24"/>
      <c r="B33" s="25"/>
      <c r="C33" s="25"/>
      <c r="D33" s="25"/>
      <c r="E33" s="24"/>
      <c r="F33" s="25"/>
      <c r="G33" s="25"/>
      <c r="H33" s="25"/>
      <c r="I33" s="24"/>
      <c r="J33" s="25"/>
      <c r="K33" s="25"/>
      <c r="L33" s="25"/>
      <c r="M33" s="48"/>
    </row>
    <row r="34" spans="1:13" ht="15.75" customHeight="1" x14ac:dyDescent="0.15">
      <c r="A34" s="24"/>
      <c r="B34" s="25"/>
      <c r="C34" s="25"/>
      <c r="D34" s="25"/>
      <c r="E34" s="24"/>
      <c r="F34" s="25"/>
      <c r="G34" s="25"/>
      <c r="H34" s="25"/>
      <c r="I34" s="24"/>
      <c r="J34" s="25"/>
      <c r="K34" s="25"/>
      <c r="L34" s="25"/>
      <c r="M34" s="48"/>
    </row>
    <row r="35" spans="1:13" ht="15.75" customHeight="1" x14ac:dyDescent="0.15">
      <c r="A35" s="24"/>
      <c r="B35" s="25"/>
      <c r="C35" s="25"/>
      <c r="D35" s="25"/>
      <c r="E35" s="24"/>
      <c r="F35" s="25"/>
      <c r="G35" s="25"/>
      <c r="H35" s="25"/>
      <c r="I35" s="49" t="s">
        <v>30</v>
      </c>
      <c r="J35" s="49"/>
      <c r="K35" s="55"/>
      <c r="L35" s="56"/>
      <c r="M35" s="48"/>
    </row>
    <row r="36" spans="1:13" ht="15.75" customHeight="1" x14ac:dyDescent="0.15">
      <c r="A36" s="24"/>
      <c r="B36" s="25"/>
      <c r="C36" s="25"/>
      <c r="D36" s="25"/>
      <c r="E36" s="24"/>
      <c r="F36" s="25"/>
      <c r="G36" s="25"/>
      <c r="H36" s="25"/>
      <c r="I36" s="49" t="s">
        <v>31</v>
      </c>
      <c r="J36" s="49"/>
      <c r="K36" s="55"/>
      <c r="L36" s="56"/>
      <c r="M36" s="48"/>
    </row>
    <row r="37" spans="1:13" ht="15.75" customHeight="1" x14ac:dyDescent="0.15">
      <c r="A37" s="24"/>
      <c r="B37" s="25"/>
      <c r="C37" s="25"/>
      <c r="D37" s="25"/>
      <c r="E37" s="24"/>
      <c r="F37" s="25"/>
      <c r="G37" s="25"/>
      <c r="H37" s="25"/>
      <c r="I37" s="36" t="s">
        <v>13</v>
      </c>
      <c r="J37" s="36"/>
      <c r="K37" s="57"/>
      <c r="L37" s="58"/>
      <c r="M37" s="48"/>
    </row>
    <row r="38" spans="1:13" ht="15.75" customHeight="1" x14ac:dyDescent="0.15">
      <c r="A38" s="24"/>
      <c r="B38" s="25"/>
      <c r="C38" s="25"/>
      <c r="D38" s="25"/>
      <c r="E38" s="24"/>
      <c r="F38" s="25"/>
      <c r="G38" s="25"/>
      <c r="H38" s="25"/>
      <c r="I38" s="36" t="s">
        <v>32</v>
      </c>
      <c r="J38" s="36"/>
      <c r="K38" s="55"/>
      <c r="L38" s="56"/>
      <c r="M38" s="48"/>
    </row>
    <row r="39" spans="1:13" ht="15.75" customHeight="1" x14ac:dyDescent="0.15">
      <c r="A39" s="24"/>
      <c r="B39" s="25"/>
      <c r="C39" s="25"/>
      <c r="D39" s="25"/>
      <c r="E39" s="24"/>
      <c r="F39" s="25"/>
      <c r="G39" s="25"/>
      <c r="H39" s="25"/>
      <c r="I39" s="47" t="s">
        <v>33</v>
      </c>
      <c r="J39" s="47"/>
      <c r="K39" s="55"/>
      <c r="L39" s="56"/>
      <c r="M39" s="48"/>
    </row>
    <row r="40" spans="1:13" ht="15.75" customHeight="1" x14ac:dyDescent="0.15">
      <c r="A40" s="24"/>
      <c r="B40" s="25"/>
      <c r="C40" s="25"/>
      <c r="D40" s="25"/>
      <c r="E40" s="24"/>
      <c r="F40" s="25"/>
      <c r="G40" s="25"/>
      <c r="H40" s="25"/>
      <c r="I40" s="36" t="s">
        <v>34</v>
      </c>
      <c r="J40" s="36"/>
      <c r="K40" s="59"/>
      <c r="L40" s="60"/>
      <c r="M40" s="48"/>
    </row>
    <row r="41" spans="1:13" ht="15.75" customHeight="1" x14ac:dyDescent="0.15">
      <c r="A41" s="24"/>
      <c r="B41" s="25"/>
      <c r="C41" s="25"/>
      <c r="D41" s="25"/>
      <c r="E41" s="24"/>
      <c r="F41" s="25"/>
      <c r="G41" s="25"/>
      <c r="H41" s="25"/>
      <c r="I41" s="47" t="s">
        <v>35</v>
      </c>
      <c r="J41" s="47"/>
      <c r="K41" s="59"/>
      <c r="L41" s="60"/>
      <c r="M41" s="48"/>
    </row>
    <row r="42" spans="1:13" ht="15.75" customHeight="1" x14ac:dyDescent="0.15">
      <c r="A42" s="24"/>
      <c r="B42" s="25"/>
      <c r="C42" s="25"/>
      <c r="D42" s="25"/>
      <c r="E42" s="24"/>
      <c r="F42" s="25"/>
      <c r="G42" s="25"/>
      <c r="H42" s="25"/>
      <c r="I42" s="36" t="s">
        <v>36</v>
      </c>
      <c r="J42" s="36"/>
      <c r="K42" s="59"/>
      <c r="L42" s="60"/>
      <c r="M42" s="48"/>
    </row>
    <row r="43" spans="1:13" ht="15.75" customHeight="1" x14ac:dyDescent="0.15">
      <c r="A43" s="24"/>
      <c r="B43" s="25"/>
      <c r="C43" s="25"/>
      <c r="D43" s="25"/>
      <c r="E43" s="24"/>
      <c r="F43" s="25"/>
      <c r="G43" s="25"/>
      <c r="H43" s="25"/>
      <c r="I43" s="36" t="s">
        <v>37</v>
      </c>
      <c r="J43" s="36"/>
      <c r="K43" s="59"/>
      <c r="L43" s="60"/>
      <c r="M43" s="48"/>
    </row>
    <row r="44" spans="1:13" ht="15.75" customHeight="1" x14ac:dyDescent="0.15">
      <c r="A44" s="24"/>
      <c r="B44" s="25"/>
      <c r="C44" s="25"/>
      <c r="D44" s="25"/>
      <c r="E44" s="24"/>
      <c r="F44" s="25"/>
      <c r="G44" s="25"/>
      <c r="H44" s="25"/>
      <c r="I44" s="47" t="s">
        <v>38</v>
      </c>
      <c r="J44" s="47"/>
      <c r="K44" s="59"/>
      <c r="L44" s="60"/>
      <c r="M44" s="48"/>
    </row>
  </sheetData>
  <mergeCells count="35">
    <mergeCell ref="I44:J44"/>
    <mergeCell ref="K44:L44"/>
    <mergeCell ref="K41:L41"/>
    <mergeCell ref="I42:J42"/>
    <mergeCell ref="K42:L42"/>
    <mergeCell ref="I43:J43"/>
    <mergeCell ref="K43:L43"/>
    <mergeCell ref="M4:M5"/>
    <mergeCell ref="M6:M44"/>
    <mergeCell ref="I35:J35"/>
    <mergeCell ref="K35:L35"/>
    <mergeCell ref="I36:J36"/>
    <mergeCell ref="K36:L36"/>
    <mergeCell ref="I37:J37"/>
    <mergeCell ref="K37:L37"/>
    <mergeCell ref="I38:J38"/>
    <mergeCell ref="K38:L38"/>
    <mergeCell ref="J4:K4"/>
    <mergeCell ref="I39:J39"/>
    <mergeCell ref="K39:L39"/>
    <mergeCell ref="I40:J40"/>
    <mergeCell ref="K40:L40"/>
    <mergeCell ref="I41:J41"/>
    <mergeCell ref="A4:A5"/>
    <mergeCell ref="B4:C4"/>
    <mergeCell ref="E4:E5"/>
    <mergeCell ref="F4:G4"/>
    <mergeCell ref="I4:I5"/>
    <mergeCell ref="A1:M1"/>
    <mergeCell ref="B2:E2"/>
    <mergeCell ref="G2:I2"/>
    <mergeCell ref="J2:M2"/>
    <mergeCell ref="B3:E3"/>
    <mergeCell ref="G3:I3"/>
    <mergeCell ref="J3:M3"/>
  </mergeCells>
  <phoneticPr fontId="19" type="noConversion"/>
  <conditionalFormatting sqref="A4:A44">
    <cfRule type="cellIs" dxfId="6" priority="2" stopIfTrue="1" operator="between">
      <formula>10</formula>
      <formula>16.2</formula>
    </cfRule>
  </conditionalFormatting>
  <conditionalFormatting sqref="E6:E44">
    <cfRule type="cellIs" dxfId="5" priority="1" stopIfTrue="1" operator="between">
      <formula>10</formula>
      <formula>16.2</formula>
    </cfRule>
  </conditionalFormatting>
  <conditionalFormatting sqref="I6:I34">
    <cfRule type="cellIs" dxfId="4" priority="3" stopIfTrue="1" operator="between">
      <formula>10</formula>
      <formula>16.2</formula>
    </cfRule>
  </conditionalFormatting>
  <pageMargins left="0.98425196850393704" right="0.39370078740157483" top="0.78740157480314965" bottom="0.86614173228346458" header="0.51181102362204722" footer="0.59055118110236227"/>
  <pageSetup paperSize="9" orientation="portrait" r:id="rId1"/>
  <headerFooter alignWithMargins="0">
    <oddHeader>&amp;C&amp;10陕西交建公路工程试验检测有限公司&amp;R&amp;10第&amp;P页共&amp;N页</oddHeader>
    <oddFooter xml:space="preserve">&amp;L        检测：&amp;R   复核：                    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7"/>
  <sheetViews>
    <sheetView view="pageBreakPreview" zoomScaleNormal="100" zoomScaleSheetLayoutView="100" workbookViewId="0">
      <selection activeCell="M15" sqref="M15"/>
    </sheetView>
  </sheetViews>
  <sheetFormatPr defaultRowHeight="15.75" customHeight="1" x14ac:dyDescent="0.15"/>
  <cols>
    <col min="1" max="1" width="11.375" style="13" customWidth="1" collapsed="1"/>
    <col min="2" max="2" width="12.125" style="10" customWidth="1" collapsed="1"/>
    <col min="3" max="4" width="5.625" style="8" customWidth="1" collapsed="1"/>
    <col min="5" max="5" width="5.625" style="8" customWidth="1"/>
    <col min="6" max="6" width="5.625" style="8" customWidth="1" collapsed="1"/>
    <col min="7" max="7" width="5.625" style="8" customWidth="1"/>
    <col min="8" max="8" width="5.625" style="8" customWidth="1" collapsed="1"/>
    <col min="9" max="9" width="7.625" style="9" customWidth="1" collapsed="1"/>
    <col min="10" max="10" width="10.25" style="9" customWidth="1" collapsed="1"/>
    <col min="11" max="11" width="9.5" style="9" customWidth="1" collapsed="1"/>
    <col min="12" max="16384" width="9" style="6" collapsed="1"/>
  </cols>
  <sheetData>
    <row r="1" spans="1:11" ht="25.5" x14ac:dyDescent="0.15">
      <c r="A1" s="28" t="s">
        <v>8</v>
      </c>
      <c r="B1" s="29"/>
      <c r="C1" s="29"/>
      <c r="D1" s="29"/>
      <c r="E1" s="29"/>
      <c r="F1" s="29"/>
      <c r="G1" s="29"/>
      <c r="H1" s="29"/>
      <c r="I1" s="29"/>
      <c r="J1" s="29"/>
      <c r="K1" s="29"/>
    </row>
    <row r="2" spans="1:11" ht="15.75" customHeight="1" x14ac:dyDescent="0.15">
      <c r="A2" s="21" t="s">
        <v>20</v>
      </c>
      <c r="B2" s="30"/>
      <c r="C2" s="30"/>
      <c r="D2" s="30"/>
      <c r="E2" s="5"/>
      <c r="F2" s="11"/>
      <c r="G2" s="11"/>
      <c r="H2" s="31" t="s">
        <v>22</v>
      </c>
      <c r="I2" s="31"/>
      <c r="J2" s="32"/>
      <c r="K2" s="32"/>
    </row>
    <row r="3" spans="1:11" ht="15.75" customHeight="1" x14ac:dyDescent="0.15">
      <c r="A3" s="22" t="s">
        <v>21</v>
      </c>
      <c r="B3" s="33"/>
      <c r="C3" s="33"/>
      <c r="D3" s="33"/>
      <c r="E3" s="5"/>
      <c r="F3" s="11"/>
      <c r="G3" s="11"/>
      <c r="H3" s="34" t="s">
        <v>23</v>
      </c>
      <c r="I3" s="34"/>
      <c r="J3" s="35"/>
      <c r="K3" s="35"/>
    </row>
    <row r="4" spans="1:11" ht="15.75" customHeight="1" x14ac:dyDescent="0.15">
      <c r="A4" s="37" t="s">
        <v>3</v>
      </c>
      <c r="B4" s="38" t="s">
        <v>0</v>
      </c>
      <c r="C4" s="39" t="s">
        <v>1</v>
      </c>
      <c r="D4" s="40"/>
      <c r="E4" s="40"/>
      <c r="F4" s="40"/>
      <c r="G4" s="40"/>
      <c r="H4" s="41"/>
      <c r="I4" s="42" t="s">
        <v>2</v>
      </c>
      <c r="J4" s="42"/>
      <c r="K4" s="42"/>
    </row>
    <row r="5" spans="1:11" ht="15.75" customHeight="1" x14ac:dyDescent="0.15">
      <c r="A5" s="37"/>
      <c r="B5" s="38"/>
      <c r="C5" s="23" t="s">
        <v>24</v>
      </c>
      <c r="D5" s="23" t="s">
        <v>25</v>
      </c>
      <c r="E5" s="23" t="s">
        <v>26</v>
      </c>
      <c r="F5" s="23" t="s">
        <v>27</v>
      </c>
      <c r="G5" s="23" t="s">
        <v>28</v>
      </c>
      <c r="H5" s="23" t="s">
        <v>29</v>
      </c>
      <c r="I5" s="42"/>
      <c r="J5" s="42"/>
      <c r="K5" s="42"/>
    </row>
    <row r="6" spans="1:11" ht="15.2" customHeight="1" x14ac:dyDescent="0.15">
      <c r="A6" s="43"/>
      <c r="B6" s="24"/>
      <c r="C6" s="26"/>
      <c r="D6" s="26"/>
      <c r="E6" s="26"/>
      <c r="F6" s="26"/>
      <c r="G6" s="26"/>
      <c r="H6" s="26"/>
      <c r="I6" s="46"/>
      <c r="J6" s="46"/>
      <c r="K6" s="26"/>
    </row>
    <row r="7" spans="1:11" ht="15.2" customHeight="1" x14ac:dyDescent="0.15">
      <c r="A7" s="44"/>
      <c r="B7" s="24"/>
      <c r="C7" s="26"/>
      <c r="D7" s="26"/>
      <c r="E7" s="26"/>
      <c r="F7" s="26"/>
      <c r="G7" s="26"/>
      <c r="H7" s="26"/>
      <c r="I7" s="46"/>
      <c r="J7" s="46"/>
      <c r="K7" s="26"/>
    </row>
    <row r="8" spans="1:11" ht="15.2" customHeight="1" x14ac:dyDescent="0.15">
      <c r="A8" s="44"/>
      <c r="B8" s="24"/>
      <c r="C8" s="26"/>
      <c r="D8" s="26"/>
      <c r="E8" s="26"/>
      <c r="F8" s="26"/>
      <c r="G8" s="26"/>
      <c r="H8" s="26"/>
      <c r="I8" s="36"/>
      <c r="J8" s="36"/>
      <c r="K8" s="26"/>
    </row>
    <row r="9" spans="1:11" ht="15.2" customHeight="1" x14ac:dyDescent="0.15">
      <c r="A9" s="44"/>
      <c r="B9" s="24"/>
      <c r="C9" s="26"/>
      <c r="D9" s="26"/>
      <c r="E9" s="26"/>
      <c r="F9" s="26"/>
      <c r="G9" s="26"/>
      <c r="H9" s="26"/>
      <c r="I9" s="36"/>
      <c r="J9" s="36"/>
      <c r="K9" s="26"/>
    </row>
    <row r="10" spans="1:11" ht="15.2" customHeight="1" x14ac:dyDescent="0.15">
      <c r="A10" s="44"/>
      <c r="B10" s="24"/>
      <c r="C10" s="26"/>
      <c r="D10" s="26"/>
      <c r="E10" s="26"/>
      <c r="F10" s="26"/>
      <c r="G10" s="26"/>
      <c r="H10" s="26"/>
      <c r="I10" s="47"/>
      <c r="J10" s="47"/>
      <c r="K10" s="26"/>
    </row>
    <row r="11" spans="1:11" ht="15.2" customHeight="1" x14ac:dyDescent="0.15">
      <c r="A11" s="44"/>
      <c r="B11" s="24"/>
      <c r="C11" s="26"/>
      <c r="D11" s="26"/>
      <c r="E11" s="26"/>
      <c r="F11" s="26"/>
      <c r="G11" s="26"/>
      <c r="H11" s="26"/>
      <c r="I11" s="36"/>
      <c r="J11" s="36"/>
      <c r="K11" s="26"/>
    </row>
    <row r="12" spans="1:11" ht="15.2" customHeight="1" x14ac:dyDescent="0.15">
      <c r="A12" s="44"/>
      <c r="B12" s="24"/>
      <c r="C12" s="26"/>
      <c r="D12" s="26"/>
      <c r="E12" s="26"/>
      <c r="F12" s="26"/>
      <c r="G12" s="26"/>
      <c r="H12" s="26"/>
      <c r="I12" s="47"/>
      <c r="J12" s="47"/>
      <c r="K12" s="26"/>
    </row>
    <row r="13" spans="1:11" ht="15.2" customHeight="1" x14ac:dyDescent="0.15">
      <c r="A13" s="44"/>
      <c r="B13" s="24"/>
      <c r="C13" s="26"/>
      <c r="D13" s="26"/>
      <c r="E13" s="26"/>
      <c r="F13" s="26"/>
      <c r="G13" s="26"/>
      <c r="H13" s="26"/>
      <c r="I13" s="36"/>
      <c r="J13" s="36"/>
      <c r="K13" s="26"/>
    </row>
    <row r="14" spans="1:11" ht="15.2" customHeight="1" x14ac:dyDescent="0.15">
      <c r="A14" s="44"/>
      <c r="B14" s="24"/>
      <c r="C14" s="26"/>
      <c r="D14" s="26"/>
      <c r="E14" s="26"/>
      <c r="F14" s="26"/>
      <c r="G14" s="26"/>
      <c r="H14" s="26"/>
      <c r="I14" s="36"/>
      <c r="J14" s="36"/>
      <c r="K14" s="26"/>
    </row>
    <row r="15" spans="1:11" ht="15.2" customHeight="1" x14ac:dyDescent="0.15">
      <c r="A15" s="44"/>
      <c r="B15" s="24"/>
      <c r="C15" s="26"/>
      <c r="D15" s="26"/>
      <c r="E15" s="26"/>
      <c r="F15" s="26"/>
      <c r="G15" s="26"/>
      <c r="H15" s="26"/>
      <c r="I15" s="47"/>
      <c r="J15" s="47"/>
      <c r="K15" s="14"/>
    </row>
    <row r="16" spans="1:11" ht="15.2" customHeight="1" x14ac:dyDescent="0.15">
      <c r="A16" s="44"/>
      <c r="B16" s="24"/>
      <c r="C16" s="26"/>
      <c r="D16" s="26"/>
      <c r="E16" s="26"/>
      <c r="F16" s="26"/>
      <c r="G16" s="26"/>
      <c r="H16" s="26"/>
      <c r="I16" s="36"/>
      <c r="J16" s="36"/>
      <c r="K16" s="17"/>
    </row>
    <row r="17" spans="1:11" ht="15.2" customHeight="1" x14ac:dyDescent="0.15">
      <c r="A17" s="44"/>
      <c r="B17" s="24"/>
      <c r="C17" s="26"/>
      <c r="D17" s="26"/>
      <c r="E17" s="26"/>
      <c r="F17" s="26"/>
      <c r="G17" s="26"/>
      <c r="H17" s="26"/>
      <c r="I17" s="47"/>
      <c r="J17" s="47"/>
      <c r="K17" s="17"/>
    </row>
    <row r="18" spans="1:11" ht="15.2" customHeight="1" x14ac:dyDescent="0.15">
      <c r="A18" s="44"/>
      <c r="B18" s="24"/>
      <c r="C18" s="26"/>
      <c r="D18" s="26"/>
      <c r="E18" s="26"/>
      <c r="F18" s="26"/>
      <c r="G18" s="26"/>
      <c r="H18" s="26"/>
      <c r="I18" s="36"/>
      <c r="J18" s="36"/>
      <c r="K18" s="17"/>
    </row>
    <row r="19" spans="1:11" ht="15.2" customHeight="1" x14ac:dyDescent="0.15">
      <c r="A19" s="44"/>
      <c r="B19" s="24"/>
      <c r="C19" s="26"/>
      <c r="D19" s="26"/>
      <c r="E19" s="26"/>
      <c r="F19" s="26"/>
      <c r="G19" s="26"/>
      <c r="H19" s="26"/>
      <c r="I19" s="47"/>
      <c r="J19" s="47"/>
      <c r="K19" s="17"/>
    </row>
    <row r="20" spans="1:11" ht="15.2" customHeight="1" x14ac:dyDescent="0.15">
      <c r="A20" s="44"/>
      <c r="B20" s="24"/>
      <c r="C20" s="26"/>
      <c r="D20" s="26"/>
      <c r="E20" s="26"/>
      <c r="F20" s="26"/>
      <c r="G20" s="26"/>
      <c r="H20" s="26"/>
      <c r="I20" s="36"/>
      <c r="J20" s="36"/>
      <c r="K20" s="17"/>
    </row>
    <row r="21" spans="1:11" ht="15.2" customHeight="1" x14ac:dyDescent="0.15">
      <c r="A21" s="44"/>
      <c r="B21" s="24"/>
      <c r="C21" s="26"/>
      <c r="D21" s="26"/>
      <c r="E21" s="26"/>
      <c r="F21" s="26"/>
      <c r="G21" s="26"/>
      <c r="H21" s="26"/>
      <c r="I21" s="47"/>
      <c r="J21" s="47"/>
      <c r="K21" s="17"/>
    </row>
    <row r="22" spans="1:11" ht="15.2" customHeight="1" x14ac:dyDescent="0.15">
      <c r="A22" s="44"/>
      <c r="B22" s="24"/>
      <c r="C22" s="26"/>
      <c r="D22" s="26"/>
      <c r="E22" s="26"/>
      <c r="F22" s="26"/>
      <c r="G22" s="26"/>
      <c r="H22" s="26"/>
      <c r="I22" s="36"/>
      <c r="J22" s="36"/>
      <c r="K22" s="17"/>
    </row>
    <row r="23" spans="1:11" ht="15.2" customHeight="1" x14ac:dyDescent="0.15">
      <c r="A23" s="44"/>
      <c r="B23" s="24"/>
      <c r="C23" s="26"/>
      <c r="D23" s="26"/>
      <c r="E23" s="26"/>
      <c r="F23" s="26"/>
      <c r="G23" s="26"/>
      <c r="H23" s="26"/>
      <c r="I23" s="47"/>
      <c r="J23" s="47"/>
      <c r="K23" s="17"/>
    </row>
    <row r="24" spans="1:11" ht="15.2" customHeight="1" x14ac:dyDescent="0.15">
      <c r="A24" s="44"/>
      <c r="B24" s="24"/>
      <c r="C24" s="26"/>
      <c r="D24" s="26"/>
      <c r="E24" s="26"/>
      <c r="F24" s="26"/>
      <c r="G24" s="26"/>
      <c r="H24" s="26"/>
      <c r="I24" s="36"/>
      <c r="J24" s="36"/>
      <c r="K24" s="17"/>
    </row>
    <row r="25" spans="1:11" ht="15.2" customHeight="1" x14ac:dyDescent="0.15">
      <c r="A25" s="44"/>
      <c r="B25" s="24"/>
      <c r="C25" s="26"/>
      <c r="D25" s="26"/>
      <c r="E25" s="26"/>
      <c r="F25" s="26"/>
      <c r="G25" s="26"/>
      <c r="H25" s="26"/>
      <c r="I25" s="47"/>
      <c r="J25" s="47"/>
      <c r="K25" s="17"/>
    </row>
    <row r="26" spans="1:11" ht="15.2" customHeight="1" x14ac:dyDescent="0.15">
      <c r="A26" s="44"/>
      <c r="B26" s="24"/>
      <c r="C26" s="26"/>
      <c r="D26" s="26"/>
      <c r="E26" s="26"/>
      <c r="F26" s="26"/>
      <c r="G26" s="26"/>
      <c r="H26" s="26"/>
      <c r="I26" s="36"/>
      <c r="J26" s="36"/>
      <c r="K26" s="17"/>
    </row>
    <row r="27" spans="1:11" ht="15.2" customHeight="1" x14ac:dyDescent="0.15">
      <c r="A27" s="44"/>
      <c r="B27" s="24"/>
      <c r="C27" s="26"/>
      <c r="D27" s="26"/>
      <c r="E27" s="26"/>
      <c r="F27" s="26"/>
      <c r="G27" s="26"/>
      <c r="H27" s="26"/>
      <c r="I27" s="47"/>
      <c r="J27" s="47"/>
      <c r="K27" s="17"/>
    </row>
    <row r="28" spans="1:11" ht="15.2" customHeight="1" x14ac:dyDescent="0.15">
      <c r="A28" s="44"/>
      <c r="B28" s="24"/>
      <c r="C28" s="26"/>
      <c r="D28" s="26"/>
      <c r="E28" s="26"/>
      <c r="F28" s="26"/>
      <c r="G28" s="26"/>
      <c r="H28" s="26"/>
      <c r="I28" s="36"/>
      <c r="J28" s="36"/>
      <c r="K28" s="17"/>
    </row>
    <row r="29" spans="1:11" ht="15.2" customHeight="1" x14ac:dyDescent="0.15">
      <c r="A29" s="44"/>
      <c r="B29" s="24"/>
      <c r="C29" s="26"/>
      <c r="D29" s="26"/>
      <c r="E29" s="26"/>
      <c r="F29" s="26"/>
      <c r="G29" s="26"/>
      <c r="H29" s="26"/>
      <c r="I29" s="47"/>
      <c r="J29" s="47"/>
      <c r="K29" s="17"/>
    </row>
    <row r="30" spans="1:11" ht="15.2" customHeight="1" x14ac:dyDescent="0.15">
      <c r="A30" s="44"/>
      <c r="B30" s="24"/>
      <c r="C30" s="26"/>
      <c r="D30" s="26"/>
      <c r="E30" s="26"/>
      <c r="F30" s="26"/>
      <c r="G30" s="26"/>
      <c r="H30" s="26"/>
      <c r="I30" s="36"/>
      <c r="J30" s="36"/>
      <c r="K30" s="17"/>
    </row>
    <row r="31" spans="1:11" ht="15.2" customHeight="1" x14ac:dyDescent="0.15">
      <c r="A31" s="44"/>
      <c r="B31" s="24"/>
      <c r="C31" s="26"/>
      <c r="D31" s="26"/>
      <c r="E31" s="26"/>
      <c r="F31" s="26"/>
      <c r="G31" s="26"/>
      <c r="H31" s="26"/>
      <c r="I31" s="47"/>
      <c r="J31" s="47"/>
      <c r="K31" s="17"/>
    </row>
    <row r="32" spans="1:11" ht="15.2" customHeight="1" x14ac:dyDescent="0.15">
      <c r="A32" s="44"/>
      <c r="B32" s="24"/>
      <c r="C32" s="26"/>
      <c r="D32" s="26"/>
      <c r="E32" s="26"/>
      <c r="F32" s="26"/>
      <c r="G32" s="26"/>
      <c r="H32" s="26"/>
      <c r="I32" s="36"/>
      <c r="J32" s="36"/>
      <c r="K32" s="17"/>
    </row>
    <row r="33" spans="1:11" ht="15.2" customHeight="1" x14ac:dyDescent="0.15">
      <c r="A33" s="44"/>
      <c r="B33" s="24"/>
      <c r="C33" s="26"/>
      <c r="D33" s="26"/>
      <c r="E33" s="26"/>
      <c r="F33" s="26"/>
      <c r="G33" s="26"/>
      <c r="H33" s="26"/>
      <c r="I33" s="47"/>
      <c r="J33" s="47"/>
      <c r="K33" s="17"/>
    </row>
    <row r="34" spans="1:11" ht="15.2" customHeight="1" x14ac:dyDescent="0.15">
      <c r="A34" s="44"/>
      <c r="B34" s="24"/>
      <c r="C34" s="26"/>
      <c r="D34" s="26"/>
      <c r="E34" s="26"/>
      <c r="F34" s="26"/>
      <c r="G34" s="26"/>
      <c r="H34" s="26"/>
      <c r="I34" s="36"/>
      <c r="J34" s="36"/>
      <c r="K34" s="17"/>
    </row>
    <row r="35" spans="1:11" ht="15.2" customHeight="1" x14ac:dyDescent="0.15">
      <c r="A35" s="44"/>
      <c r="B35" s="24"/>
      <c r="C35" s="26"/>
      <c r="D35" s="26"/>
      <c r="E35" s="26"/>
      <c r="F35" s="26"/>
      <c r="G35" s="26"/>
      <c r="H35" s="26"/>
      <c r="I35" s="47"/>
      <c r="J35" s="47"/>
      <c r="K35" s="17"/>
    </row>
    <row r="36" spans="1:11" ht="15.2" customHeight="1" x14ac:dyDescent="0.15">
      <c r="A36" s="44"/>
      <c r="B36" s="24"/>
      <c r="C36" s="26"/>
      <c r="D36" s="26"/>
      <c r="E36" s="26"/>
      <c r="F36" s="26"/>
      <c r="G36" s="26"/>
      <c r="H36" s="26"/>
      <c r="I36" s="36"/>
      <c r="J36" s="36"/>
      <c r="K36" s="17"/>
    </row>
    <row r="37" spans="1:11" ht="15.2" customHeight="1" x14ac:dyDescent="0.15">
      <c r="A37" s="44"/>
      <c r="B37" s="24"/>
      <c r="C37" s="26"/>
      <c r="D37" s="26"/>
      <c r="E37" s="26"/>
      <c r="F37" s="26"/>
      <c r="G37" s="26"/>
      <c r="H37" s="26"/>
      <c r="I37" s="47"/>
      <c r="J37" s="47"/>
      <c r="K37" s="17"/>
    </row>
    <row r="38" spans="1:11" ht="15.2" customHeight="1" x14ac:dyDescent="0.15">
      <c r="A38" s="44"/>
      <c r="B38" s="24"/>
      <c r="C38" s="26"/>
      <c r="D38" s="26"/>
      <c r="E38" s="26"/>
      <c r="F38" s="26"/>
      <c r="G38" s="26"/>
      <c r="H38" s="26"/>
      <c r="I38" s="36"/>
      <c r="J38" s="36"/>
      <c r="K38" s="17"/>
    </row>
    <row r="39" spans="1:11" ht="15.2" customHeight="1" x14ac:dyDescent="0.15">
      <c r="A39" s="44"/>
      <c r="B39" s="24"/>
      <c r="C39" s="26"/>
      <c r="D39" s="26"/>
      <c r="E39" s="26"/>
      <c r="F39" s="26"/>
      <c r="G39" s="26"/>
      <c r="H39" s="26"/>
      <c r="I39" s="47"/>
      <c r="J39" s="47"/>
      <c r="K39" s="17"/>
    </row>
    <row r="40" spans="1:11" ht="15.2" customHeight="1" x14ac:dyDescent="0.15">
      <c r="A40" s="44"/>
      <c r="B40" s="24"/>
      <c r="C40" s="26"/>
      <c r="D40" s="26"/>
      <c r="E40" s="26"/>
      <c r="F40" s="26"/>
      <c r="G40" s="26"/>
      <c r="H40" s="26"/>
      <c r="I40" s="36"/>
      <c r="J40" s="36"/>
      <c r="K40" s="17"/>
    </row>
    <row r="41" spans="1:11" ht="15.2" customHeight="1" x14ac:dyDescent="0.15">
      <c r="A41" s="44"/>
      <c r="B41" s="24"/>
      <c r="C41" s="26"/>
      <c r="D41" s="26"/>
      <c r="E41" s="26"/>
      <c r="F41" s="26"/>
      <c r="G41" s="26"/>
      <c r="H41" s="26"/>
      <c r="I41" s="47"/>
      <c r="J41" s="47"/>
      <c r="K41" s="17"/>
    </row>
    <row r="42" spans="1:11" ht="15.2" customHeight="1" x14ac:dyDescent="0.15">
      <c r="A42" s="44"/>
      <c r="B42" s="24"/>
      <c r="C42" s="26"/>
      <c r="D42" s="26"/>
      <c r="E42" s="26"/>
      <c r="F42" s="26"/>
      <c r="G42" s="26"/>
      <c r="H42" s="26"/>
      <c r="I42" s="36"/>
      <c r="J42" s="36"/>
      <c r="K42" s="17"/>
    </row>
    <row r="43" spans="1:11" ht="15.2" customHeight="1" x14ac:dyDescent="0.15">
      <c r="A43" s="44"/>
      <c r="B43" s="24"/>
      <c r="C43" s="26"/>
      <c r="D43" s="26"/>
      <c r="E43" s="26"/>
      <c r="F43" s="26"/>
      <c r="G43" s="26"/>
      <c r="H43" s="26"/>
      <c r="I43" s="47"/>
      <c r="J43" s="47"/>
      <c r="K43" s="17"/>
    </row>
    <row r="44" spans="1:11" ht="15.2" customHeight="1" x14ac:dyDescent="0.15">
      <c r="A44" s="44"/>
      <c r="B44" s="24"/>
      <c r="C44" s="26"/>
      <c r="D44" s="26"/>
      <c r="E44" s="26"/>
      <c r="F44" s="26"/>
      <c r="G44" s="26"/>
      <c r="H44" s="26"/>
      <c r="I44" s="36"/>
      <c r="J44" s="36"/>
      <c r="K44" s="17"/>
    </row>
    <row r="45" spans="1:11" ht="15.2" customHeight="1" x14ac:dyDescent="0.15">
      <c r="A45" s="44"/>
      <c r="B45" s="24"/>
      <c r="C45" s="26"/>
      <c r="D45" s="26"/>
      <c r="E45" s="26"/>
      <c r="F45" s="26"/>
      <c r="G45" s="26"/>
      <c r="H45" s="26"/>
      <c r="I45" s="47"/>
      <c r="J45" s="47"/>
      <c r="K45" s="17"/>
    </row>
    <row r="46" spans="1:11" ht="15.2" customHeight="1" x14ac:dyDescent="0.15">
      <c r="A46" s="44"/>
      <c r="B46" s="24"/>
      <c r="C46" s="26"/>
      <c r="D46" s="26"/>
      <c r="E46" s="26"/>
      <c r="F46" s="26"/>
      <c r="G46" s="26"/>
      <c r="H46" s="26"/>
      <c r="I46" s="36"/>
      <c r="J46" s="36"/>
      <c r="K46" s="17"/>
    </row>
    <row r="47" spans="1:11" ht="15.2" customHeight="1" x14ac:dyDescent="0.15">
      <c r="A47" s="45"/>
      <c r="B47" s="24"/>
      <c r="C47" s="26"/>
      <c r="D47" s="26"/>
      <c r="E47" s="26"/>
      <c r="F47" s="26"/>
      <c r="G47" s="26"/>
      <c r="H47" s="26"/>
      <c r="I47" s="47"/>
      <c r="J47" s="47"/>
      <c r="K47" s="17"/>
    </row>
  </sheetData>
  <mergeCells count="54">
    <mergeCell ref="I46:J46"/>
    <mergeCell ref="I47:J47"/>
    <mergeCell ref="I41:J41"/>
    <mergeCell ref="I42:J42"/>
    <mergeCell ref="I43:J43"/>
    <mergeCell ref="I44:J44"/>
    <mergeCell ref="I45:J45"/>
    <mergeCell ref="I36:J36"/>
    <mergeCell ref="I37:J37"/>
    <mergeCell ref="I38:J38"/>
    <mergeCell ref="I39:J39"/>
    <mergeCell ref="I40:J40"/>
    <mergeCell ref="I31:J31"/>
    <mergeCell ref="I32:J32"/>
    <mergeCell ref="I33:J33"/>
    <mergeCell ref="I34:J34"/>
    <mergeCell ref="I35:J35"/>
    <mergeCell ref="I26:J26"/>
    <mergeCell ref="I27:J27"/>
    <mergeCell ref="I28:J28"/>
    <mergeCell ref="I29:J29"/>
    <mergeCell ref="I30:J30"/>
    <mergeCell ref="I21:J21"/>
    <mergeCell ref="I22:J22"/>
    <mergeCell ref="I23:J23"/>
    <mergeCell ref="I24:J24"/>
    <mergeCell ref="I25:J25"/>
    <mergeCell ref="I16:J16"/>
    <mergeCell ref="I17:J17"/>
    <mergeCell ref="I18:J18"/>
    <mergeCell ref="I19:J19"/>
    <mergeCell ref="I20:J20"/>
    <mergeCell ref="B4:B5"/>
    <mergeCell ref="I4:K5"/>
    <mergeCell ref="I12:J12"/>
    <mergeCell ref="I13:J13"/>
    <mergeCell ref="I14:J14"/>
    <mergeCell ref="C4:H4"/>
    <mergeCell ref="A1:K1"/>
    <mergeCell ref="I11:J11"/>
    <mergeCell ref="I6:J6"/>
    <mergeCell ref="I7:J7"/>
    <mergeCell ref="I8:J8"/>
    <mergeCell ref="I9:J9"/>
    <mergeCell ref="I10:J10"/>
    <mergeCell ref="B2:D2"/>
    <mergeCell ref="H2:I2"/>
    <mergeCell ref="B3:D3"/>
    <mergeCell ref="H3:I3"/>
    <mergeCell ref="J3:K3"/>
    <mergeCell ref="J2:K2"/>
    <mergeCell ref="A4:A5"/>
    <mergeCell ref="A6:A47"/>
    <mergeCell ref="I15:J15"/>
  </mergeCells>
  <phoneticPr fontId="19" type="noConversion"/>
  <conditionalFormatting sqref="B6:B47">
    <cfRule type="cellIs" dxfId="3" priority="1" stopIfTrue="1" operator="between">
      <formula>10</formula>
      <formula>16.2</formula>
    </cfRule>
  </conditionalFormatting>
  <pageMargins left="0.74803149606299213" right="0.43307086614173229" top="0.59055118110236227" bottom="0.59055118110236227" header="0.31496062992125984" footer="0.31496062992125984"/>
  <pageSetup paperSize="9" firstPageNumber="63" orientation="portrait" r:id="rId1"/>
  <headerFooter alignWithMargins="0">
    <oddHeader xml:space="preserve">&amp;C&amp;10陕西交建公路工程试验检测有限公司&amp;R&amp;10第&amp;P页共&amp;N页
 </oddHeader>
    <oddFooter xml:space="preserve">&amp;L           检测：&amp;R   复核：                    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7"/>
  <sheetViews>
    <sheetView view="pageBreakPreview" zoomScaleNormal="100" zoomScaleSheetLayoutView="100" workbookViewId="0">
      <selection activeCell="Q17" sqref="Q17"/>
    </sheetView>
  </sheetViews>
  <sheetFormatPr defaultRowHeight="14.25" x14ac:dyDescent="0.15"/>
  <cols>
    <col min="1" max="1" width="10.625" style="7" customWidth="1" collapsed="1"/>
    <col min="2" max="2" width="12.125" style="10" customWidth="1" collapsed="1"/>
    <col min="3" max="3" width="5.625" style="8" customWidth="1" collapsed="1"/>
    <col min="4" max="4" width="5.625" style="8" customWidth="1"/>
    <col min="5" max="6" width="5.625" style="8" customWidth="1" collapsed="1"/>
    <col min="7" max="7" width="5.625" style="8" customWidth="1"/>
    <col min="8" max="8" width="5.625" style="8" customWidth="1" collapsed="1"/>
    <col min="9" max="9" width="7.625" style="9" customWidth="1" collapsed="1"/>
    <col min="10" max="10" width="10.25" style="9" customWidth="1" collapsed="1"/>
    <col min="11" max="11" width="8.625" style="9" customWidth="1" collapsed="1"/>
    <col min="12" max="16384" width="9" style="6" collapsed="1"/>
  </cols>
  <sheetData>
    <row r="1" spans="1:11" ht="25.5" x14ac:dyDescent="0.15">
      <c r="A1" s="28" t="s">
        <v>9</v>
      </c>
      <c r="B1" s="29"/>
      <c r="C1" s="29"/>
      <c r="D1" s="29"/>
      <c r="E1" s="29"/>
      <c r="F1" s="29"/>
      <c r="G1" s="29"/>
      <c r="H1" s="29"/>
      <c r="I1" s="29"/>
      <c r="J1" s="29"/>
      <c r="K1" s="29"/>
    </row>
    <row r="2" spans="1:11" ht="17.45" customHeight="1" x14ac:dyDescent="0.15">
      <c r="A2" s="21" t="s">
        <v>20</v>
      </c>
      <c r="B2" s="30"/>
      <c r="C2" s="30"/>
      <c r="D2" s="30"/>
      <c r="E2" s="5"/>
      <c r="F2" s="11"/>
      <c r="G2" s="11"/>
      <c r="H2" s="31" t="s">
        <v>22</v>
      </c>
      <c r="I2" s="31"/>
      <c r="J2" s="32"/>
      <c r="K2" s="32"/>
    </row>
    <row r="3" spans="1:11" ht="17.45" customHeight="1" x14ac:dyDescent="0.15">
      <c r="A3" s="22" t="s">
        <v>21</v>
      </c>
      <c r="B3" s="33"/>
      <c r="C3" s="33"/>
      <c r="D3" s="33"/>
      <c r="E3" s="5"/>
      <c r="F3" s="11"/>
      <c r="G3" s="11"/>
      <c r="H3" s="34" t="s">
        <v>23</v>
      </c>
      <c r="I3" s="34"/>
      <c r="J3" s="35"/>
      <c r="K3" s="35"/>
    </row>
    <row r="4" spans="1:11" ht="17.45" customHeight="1" x14ac:dyDescent="0.15">
      <c r="A4" s="63" t="s">
        <v>3</v>
      </c>
      <c r="B4" s="38" t="s">
        <v>0</v>
      </c>
      <c r="C4" s="65" t="s">
        <v>7</v>
      </c>
      <c r="D4" s="66"/>
      <c r="E4" s="66"/>
      <c r="F4" s="66"/>
      <c r="G4" s="66"/>
      <c r="H4" s="67"/>
      <c r="I4" s="42" t="s">
        <v>2</v>
      </c>
      <c r="J4" s="42"/>
      <c r="K4" s="42"/>
    </row>
    <row r="5" spans="1:11" ht="17.45" customHeight="1" x14ac:dyDescent="0.15">
      <c r="A5" s="64"/>
      <c r="B5" s="38"/>
      <c r="C5" s="23" t="s">
        <v>24</v>
      </c>
      <c r="D5" s="23" t="s">
        <v>25</v>
      </c>
      <c r="E5" s="23" t="s">
        <v>26</v>
      </c>
      <c r="F5" s="23" t="s">
        <v>27</v>
      </c>
      <c r="G5" s="23" t="s">
        <v>28</v>
      </c>
      <c r="H5" s="23" t="s">
        <v>29</v>
      </c>
      <c r="I5" s="42"/>
      <c r="J5" s="42"/>
      <c r="K5" s="42"/>
    </row>
    <row r="6" spans="1:11" ht="14.45" customHeight="1" x14ac:dyDescent="0.15">
      <c r="A6" s="43"/>
      <c r="B6" s="24"/>
      <c r="C6" s="26"/>
      <c r="D6" s="26"/>
      <c r="E6" s="26"/>
      <c r="F6" s="26"/>
      <c r="G6" s="26"/>
      <c r="H6" s="26"/>
      <c r="I6" s="46"/>
      <c r="J6" s="46"/>
      <c r="K6" s="27"/>
    </row>
    <row r="7" spans="1:11" ht="14.45" customHeight="1" x14ac:dyDescent="0.15">
      <c r="A7" s="44"/>
      <c r="B7" s="24"/>
      <c r="C7" s="26"/>
      <c r="D7" s="26"/>
      <c r="E7" s="26"/>
      <c r="F7" s="26"/>
      <c r="G7" s="26"/>
      <c r="H7" s="26"/>
      <c r="I7" s="46"/>
      <c r="J7" s="46"/>
      <c r="K7" s="27"/>
    </row>
    <row r="8" spans="1:11" ht="14.45" customHeight="1" x14ac:dyDescent="0.15">
      <c r="A8" s="44"/>
      <c r="B8" s="24"/>
      <c r="C8" s="26"/>
      <c r="D8" s="26"/>
      <c r="E8" s="26"/>
      <c r="F8" s="26"/>
      <c r="G8" s="26"/>
      <c r="H8" s="26"/>
      <c r="I8" s="36"/>
      <c r="J8" s="36"/>
      <c r="K8" s="27"/>
    </row>
    <row r="9" spans="1:11" ht="14.45" customHeight="1" x14ac:dyDescent="0.15">
      <c r="A9" s="44"/>
      <c r="B9" s="24"/>
      <c r="C9" s="26"/>
      <c r="D9" s="26"/>
      <c r="E9" s="26"/>
      <c r="F9" s="26"/>
      <c r="G9" s="26"/>
      <c r="H9" s="26"/>
      <c r="I9" s="36"/>
      <c r="J9" s="36"/>
      <c r="K9" s="27"/>
    </row>
    <row r="10" spans="1:11" ht="14.45" customHeight="1" x14ac:dyDescent="0.15">
      <c r="A10" s="44"/>
      <c r="B10" s="24"/>
      <c r="C10" s="26"/>
      <c r="D10" s="26"/>
      <c r="E10" s="26"/>
      <c r="F10" s="26"/>
      <c r="G10" s="26"/>
      <c r="H10" s="26"/>
      <c r="I10" s="47"/>
      <c r="J10" s="47"/>
      <c r="K10" s="27"/>
    </row>
    <row r="11" spans="1:11" ht="14.45" customHeight="1" x14ac:dyDescent="0.15">
      <c r="A11" s="44"/>
      <c r="B11" s="24"/>
      <c r="C11" s="26"/>
      <c r="D11" s="26"/>
      <c r="E11" s="26"/>
      <c r="F11" s="26"/>
      <c r="G11" s="26"/>
      <c r="H11" s="26"/>
      <c r="I11" s="36"/>
      <c r="J11" s="36"/>
      <c r="K11" s="27"/>
    </row>
    <row r="12" spans="1:11" ht="14.45" customHeight="1" x14ac:dyDescent="0.15">
      <c r="A12" s="44"/>
      <c r="B12" s="24"/>
      <c r="C12" s="26"/>
      <c r="D12" s="26"/>
      <c r="E12" s="26"/>
      <c r="F12" s="26"/>
      <c r="G12" s="26"/>
      <c r="H12" s="26"/>
      <c r="I12" s="47"/>
      <c r="J12" s="47"/>
      <c r="K12" s="27"/>
    </row>
    <row r="13" spans="1:11" ht="14.45" customHeight="1" x14ac:dyDescent="0.15">
      <c r="A13" s="44"/>
      <c r="B13" s="24"/>
      <c r="C13" s="26"/>
      <c r="D13" s="26"/>
      <c r="E13" s="26"/>
      <c r="F13" s="26"/>
      <c r="G13" s="26"/>
      <c r="H13" s="26"/>
      <c r="I13" s="36"/>
      <c r="J13" s="36"/>
      <c r="K13" s="27"/>
    </row>
    <row r="14" spans="1:11" ht="14.45" customHeight="1" x14ac:dyDescent="0.15">
      <c r="A14" s="44"/>
      <c r="B14" s="24"/>
      <c r="C14" s="26"/>
      <c r="D14" s="26"/>
      <c r="E14" s="26"/>
      <c r="F14" s="26"/>
      <c r="G14" s="26"/>
      <c r="H14" s="26"/>
      <c r="I14" s="36"/>
      <c r="J14" s="36"/>
      <c r="K14" s="27"/>
    </row>
    <row r="15" spans="1:11" ht="14.45" customHeight="1" x14ac:dyDescent="0.15">
      <c r="A15" s="44"/>
      <c r="B15" s="24"/>
      <c r="C15" s="26"/>
      <c r="D15" s="26"/>
      <c r="E15" s="26"/>
      <c r="F15" s="26"/>
      <c r="G15" s="26"/>
      <c r="H15" s="26"/>
      <c r="I15" s="47"/>
      <c r="J15" s="47"/>
      <c r="K15" s="14"/>
    </row>
    <row r="16" spans="1:11" ht="14.45" customHeight="1" x14ac:dyDescent="0.15">
      <c r="A16" s="44"/>
      <c r="B16" s="24"/>
      <c r="C16" s="26"/>
      <c r="D16" s="26"/>
      <c r="E16" s="26"/>
      <c r="F16" s="26"/>
      <c r="G16" s="26"/>
      <c r="H16" s="26"/>
      <c r="I16" s="36"/>
      <c r="J16" s="36"/>
      <c r="K16" s="17"/>
    </row>
    <row r="17" spans="1:11" ht="14.45" customHeight="1" x14ac:dyDescent="0.15">
      <c r="A17" s="44"/>
      <c r="B17" s="24"/>
      <c r="C17" s="26"/>
      <c r="D17" s="26"/>
      <c r="E17" s="26"/>
      <c r="F17" s="26"/>
      <c r="G17" s="26"/>
      <c r="H17" s="26"/>
      <c r="I17" s="47"/>
      <c r="J17" s="47"/>
      <c r="K17" s="17"/>
    </row>
    <row r="18" spans="1:11" ht="14.45" customHeight="1" x14ac:dyDescent="0.15">
      <c r="A18" s="44"/>
      <c r="B18" s="24"/>
      <c r="C18" s="26"/>
      <c r="D18" s="26"/>
      <c r="E18" s="26"/>
      <c r="F18" s="26"/>
      <c r="G18" s="26"/>
      <c r="H18" s="26"/>
      <c r="I18" s="36"/>
      <c r="J18" s="36"/>
      <c r="K18" s="17"/>
    </row>
    <row r="19" spans="1:11" ht="14.45" customHeight="1" x14ac:dyDescent="0.15">
      <c r="A19" s="44"/>
      <c r="B19" s="24"/>
      <c r="C19" s="26"/>
      <c r="D19" s="26"/>
      <c r="E19" s="26"/>
      <c r="F19" s="26"/>
      <c r="G19" s="26"/>
      <c r="H19" s="26"/>
      <c r="I19" s="47"/>
      <c r="J19" s="47"/>
      <c r="K19" s="17"/>
    </row>
    <row r="20" spans="1:11" ht="14.45" customHeight="1" x14ac:dyDescent="0.15">
      <c r="A20" s="44"/>
      <c r="B20" s="24"/>
      <c r="C20" s="26"/>
      <c r="D20" s="26"/>
      <c r="E20" s="26"/>
      <c r="F20" s="26"/>
      <c r="G20" s="26"/>
      <c r="H20" s="26"/>
      <c r="I20" s="36"/>
      <c r="J20" s="36"/>
      <c r="K20" s="17"/>
    </row>
    <row r="21" spans="1:11" ht="14.45" customHeight="1" x14ac:dyDescent="0.15">
      <c r="A21" s="44"/>
      <c r="B21" s="24"/>
      <c r="C21" s="26"/>
      <c r="D21" s="26"/>
      <c r="E21" s="26"/>
      <c r="F21" s="26"/>
      <c r="G21" s="26"/>
      <c r="H21" s="26"/>
      <c r="I21" s="47"/>
      <c r="J21" s="47"/>
      <c r="K21" s="17"/>
    </row>
    <row r="22" spans="1:11" ht="14.45" customHeight="1" x14ac:dyDescent="0.15">
      <c r="A22" s="44"/>
      <c r="B22" s="24"/>
      <c r="C22" s="26"/>
      <c r="D22" s="26"/>
      <c r="E22" s="26"/>
      <c r="F22" s="26"/>
      <c r="G22" s="26"/>
      <c r="H22" s="26"/>
      <c r="I22" s="36"/>
      <c r="J22" s="36"/>
      <c r="K22" s="17"/>
    </row>
    <row r="23" spans="1:11" ht="14.45" customHeight="1" x14ac:dyDescent="0.15">
      <c r="A23" s="44"/>
      <c r="B23" s="24"/>
      <c r="C23" s="26"/>
      <c r="D23" s="26"/>
      <c r="E23" s="26"/>
      <c r="F23" s="26"/>
      <c r="G23" s="26"/>
      <c r="H23" s="26"/>
      <c r="I23" s="47"/>
      <c r="J23" s="47"/>
      <c r="K23" s="17"/>
    </row>
    <row r="24" spans="1:11" ht="14.45" customHeight="1" x14ac:dyDescent="0.15">
      <c r="A24" s="44"/>
      <c r="B24" s="24"/>
      <c r="C24" s="26"/>
      <c r="D24" s="26"/>
      <c r="E24" s="26"/>
      <c r="F24" s="26"/>
      <c r="G24" s="26"/>
      <c r="H24" s="26"/>
      <c r="I24" s="36"/>
      <c r="J24" s="36"/>
      <c r="K24" s="17"/>
    </row>
    <row r="25" spans="1:11" ht="14.45" customHeight="1" x14ac:dyDescent="0.15">
      <c r="A25" s="44"/>
      <c r="B25" s="24"/>
      <c r="C25" s="26"/>
      <c r="D25" s="26"/>
      <c r="E25" s="26"/>
      <c r="F25" s="26"/>
      <c r="G25" s="26"/>
      <c r="H25" s="26"/>
      <c r="I25" s="47"/>
      <c r="J25" s="47"/>
      <c r="K25" s="17"/>
    </row>
    <row r="26" spans="1:11" ht="14.45" customHeight="1" x14ac:dyDescent="0.15">
      <c r="A26" s="44"/>
      <c r="B26" s="24"/>
      <c r="C26" s="26"/>
      <c r="D26" s="26"/>
      <c r="E26" s="26"/>
      <c r="F26" s="26"/>
      <c r="G26" s="26"/>
      <c r="H26" s="26"/>
      <c r="I26" s="36"/>
      <c r="J26" s="36"/>
      <c r="K26" s="17"/>
    </row>
    <row r="27" spans="1:11" ht="14.45" customHeight="1" x14ac:dyDescent="0.15">
      <c r="A27" s="44"/>
      <c r="B27" s="24"/>
      <c r="C27" s="26"/>
      <c r="D27" s="26"/>
      <c r="E27" s="26"/>
      <c r="F27" s="26"/>
      <c r="G27" s="26"/>
      <c r="H27" s="26"/>
      <c r="I27" s="47"/>
      <c r="J27" s="47"/>
      <c r="K27" s="17"/>
    </row>
    <row r="28" spans="1:11" ht="14.45" customHeight="1" x14ac:dyDescent="0.15">
      <c r="A28" s="44"/>
      <c r="B28" s="24"/>
      <c r="C28" s="26"/>
      <c r="D28" s="26"/>
      <c r="E28" s="26"/>
      <c r="F28" s="26"/>
      <c r="G28" s="26"/>
      <c r="H28" s="26"/>
      <c r="I28" s="36"/>
      <c r="J28" s="36"/>
      <c r="K28" s="17"/>
    </row>
    <row r="29" spans="1:11" ht="14.45" customHeight="1" x14ac:dyDescent="0.15">
      <c r="A29" s="44"/>
      <c r="B29" s="24"/>
      <c r="C29" s="26"/>
      <c r="D29" s="26"/>
      <c r="E29" s="26"/>
      <c r="F29" s="26"/>
      <c r="G29" s="26"/>
      <c r="H29" s="26"/>
      <c r="I29" s="47"/>
      <c r="J29" s="47"/>
      <c r="K29" s="17"/>
    </row>
    <row r="30" spans="1:11" ht="14.45" customHeight="1" x14ac:dyDescent="0.15">
      <c r="A30" s="44"/>
      <c r="B30" s="24"/>
      <c r="C30" s="26"/>
      <c r="D30" s="26"/>
      <c r="E30" s="26"/>
      <c r="F30" s="26"/>
      <c r="G30" s="26"/>
      <c r="H30" s="26"/>
      <c r="I30" s="36"/>
      <c r="J30" s="36"/>
      <c r="K30" s="17"/>
    </row>
    <row r="31" spans="1:11" ht="14.45" customHeight="1" x14ac:dyDescent="0.15">
      <c r="A31" s="44"/>
      <c r="B31" s="24"/>
      <c r="C31" s="26"/>
      <c r="D31" s="26"/>
      <c r="E31" s="26"/>
      <c r="F31" s="26"/>
      <c r="G31" s="26"/>
      <c r="H31" s="26"/>
      <c r="I31" s="47"/>
      <c r="J31" s="47"/>
      <c r="K31" s="17"/>
    </row>
    <row r="32" spans="1:11" ht="14.45" customHeight="1" x14ac:dyDescent="0.15">
      <c r="A32" s="44"/>
      <c r="B32" s="24"/>
      <c r="C32" s="26"/>
      <c r="D32" s="26"/>
      <c r="E32" s="26"/>
      <c r="F32" s="26"/>
      <c r="G32" s="26"/>
      <c r="H32" s="26"/>
      <c r="I32" s="36"/>
      <c r="J32" s="36"/>
      <c r="K32" s="17"/>
    </row>
    <row r="33" spans="1:11" ht="14.45" customHeight="1" x14ac:dyDescent="0.15">
      <c r="A33" s="44"/>
      <c r="B33" s="24"/>
      <c r="C33" s="26"/>
      <c r="D33" s="26"/>
      <c r="E33" s="26"/>
      <c r="F33" s="26"/>
      <c r="G33" s="26"/>
      <c r="H33" s="26"/>
      <c r="I33" s="47"/>
      <c r="J33" s="47"/>
      <c r="K33" s="17"/>
    </row>
    <row r="34" spans="1:11" ht="14.45" customHeight="1" x14ac:dyDescent="0.15">
      <c r="A34" s="44"/>
      <c r="B34" s="24"/>
      <c r="C34" s="26"/>
      <c r="D34" s="26"/>
      <c r="E34" s="26"/>
      <c r="F34" s="26"/>
      <c r="G34" s="26"/>
      <c r="H34" s="26"/>
      <c r="I34" s="36"/>
      <c r="J34" s="36"/>
      <c r="K34" s="17"/>
    </row>
    <row r="35" spans="1:11" ht="14.45" customHeight="1" x14ac:dyDescent="0.15">
      <c r="A35" s="44"/>
      <c r="B35" s="24"/>
      <c r="C35" s="26"/>
      <c r="D35" s="26"/>
      <c r="E35" s="26"/>
      <c r="F35" s="26"/>
      <c r="G35" s="26"/>
      <c r="H35" s="26"/>
      <c r="I35" s="47"/>
      <c r="J35" s="47"/>
      <c r="K35" s="17"/>
    </row>
    <row r="36" spans="1:11" ht="14.45" customHeight="1" x14ac:dyDescent="0.15">
      <c r="A36" s="44"/>
      <c r="B36" s="24"/>
      <c r="C36" s="26"/>
      <c r="D36" s="26"/>
      <c r="E36" s="26"/>
      <c r="F36" s="26"/>
      <c r="G36" s="26"/>
      <c r="H36" s="26"/>
      <c r="I36" s="36"/>
      <c r="J36" s="36"/>
      <c r="K36" s="17"/>
    </row>
    <row r="37" spans="1:11" ht="14.45" customHeight="1" x14ac:dyDescent="0.15">
      <c r="A37" s="44"/>
      <c r="B37" s="24"/>
      <c r="C37" s="26"/>
      <c r="D37" s="26"/>
      <c r="E37" s="26"/>
      <c r="F37" s="26"/>
      <c r="G37" s="26"/>
      <c r="H37" s="26"/>
      <c r="I37" s="47"/>
      <c r="J37" s="47"/>
      <c r="K37" s="17"/>
    </row>
    <row r="38" spans="1:11" ht="14.45" customHeight="1" x14ac:dyDescent="0.15">
      <c r="A38" s="44"/>
      <c r="B38" s="24"/>
      <c r="C38" s="26"/>
      <c r="D38" s="26"/>
      <c r="E38" s="26"/>
      <c r="F38" s="26"/>
      <c r="G38" s="26"/>
      <c r="H38" s="26"/>
      <c r="I38" s="36"/>
      <c r="J38" s="36"/>
      <c r="K38" s="17"/>
    </row>
    <row r="39" spans="1:11" ht="14.45" customHeight="1" x14ac:dyDescent="0.15">
      <c r="A39" s="44"/>
      <c r="B39" s="24"/>
      <c r="C39" s="26"/>
      <c r="D39" s="26"/>
      <c r="E39" s="26"/>
      <c r="F39" s="26"/>
      <c r="G39" s="26"/>
      <c r="H39" s="26"/>
      <c r="I39" s="47"/>
      <c r="J39" s="47"/>
      <c r="K39" s="17"/>
    </row>
    <row r="40" spans="1:11" ht="14.45" customHeight="1" x14ac:dyDescent="0.15">
      <c r="A40" s="44"/>
      <c r="B40" s="24"/>
      <c r="C40" s="26"/>
      <c r="D40" s="26"/>
      <c r="E40" s="26"/>
      <c r="F40" s="26"/>
      <c r="G40" s="26"/>
      <c r="H40" s="26"/>
      <c r="I40" s="36"/>
      <c r="J40" s="36"/>
      <c r="K40" s="17"/>
    </row>
    <row r="41" spans="1:11" ht="14.45" customHeight="1" x14ac:dyDescent="0.15">
      <c r="A41" s="44"/>
      <c r="B41" s="24"/>
      <c r="C41" s="26"/>
      <c r="D41" s="26"/>
      <c r="E41" s="26"/>
      <c r="F41" s="26"/>
      <c r="G41" s="26"/>
      <c r="H41" s="26"/>
      <c r="I41" s="47"/>
      <c r="J41" s="47"/>
      <c r="K41" s="17"/>
    </row>
    <row r="42" spans="1:11" ht="14.45" customHeight="1" x14ac:dyDescent="0.15">
      <c r="A42" s="44"/>
      <c r="B42" s="24"/>
      <c r="C42" s="26"/>
      <c r="D42" s="26"/>
      <c r="E42" s="26"/>
      <c r="F42" s="26"/>
      <c r="G42" s="26"/>
      <c r="H42" s="26"/>
      <c r="I42" s="36"/>
      <c r="J42" s="36"/>
      <c r="K42" s="17"/>
    </row>
    <row r="43" spans="1:11" ht="14.45" customHeight="1" x14ac:dyDescent="0.15">
      <c r="A43" s="44"/>
      <c r="B43" s="24"/>
      <c r="C43" s="26"/>
      <c r="D43" s="26"/>
      <c r="E43" s="26"/>
      <c r="F43" s="26"/>
      <c r="G43" s="26"/>
      <c r="H43" s="26"/>
      <c r="I43" s="47"/>
      <c r="J43" s="47"/>
      <c r="K43" s="17"/>
    </row>
    <row r="44" spans="1:11" ht="14.45" customHeight="1" x14ac:dyDescent="0.15">
      <c r="A44" s="44"/>
      <c r="B44" s="24"/>
      <c r="C44" s="26"/>
      <c r="D44" s="26"/>
      <c r="E44" s="26"/>
      <c r="F44" s="26"/>
      <c r="G44" s="26"/>
      <c r="H44" s="26"/>
      <c r="I44" s="36"/>
      <c r="J44" s="36"/>
      <c r="K44" s="17"/>
    </row>
    <row r="45" spans="1:11" ht="14.45" customHeight="1" x14ac:dyDescent="0.15">
      <c r="A45" s="44"/>
      <c r="B45" s="24"/>
      <c r="C45" s="26"/>
      <c r="D45" s="26"/>
      <c r="E45" s="26"/>
      <c r="F45" s="26"/>
      <c r="G45" s="26"/>
      <c r="H45" s="26"/>
      <c r="I45" s="47"/>
      <c r="J45" s="47"/>
      <c r="K45" s="17"/>
    </row>
    <row r="46" spans="1:11" ht="14.45" customHeight="1" x14ac:dyDescent="0.15">
      <c r="A46" s="44"/>
      <c r="B46" s="24"/>
      <c r="C46" s="26"/>
      <c r="D46" s="26"/>
      <c r="E46" s="26"/>
      <c r="F46" s="26"/>
      <c r="G46" s="26"/>
      <c r="H46" s="26"/>
      <c r="I46" s="36"/>
      <c r="J46" s="36"/>
      <c r="K46" s="17"/>
    </row>
    <row r="47" spans="1:11" ht="14.45" customHeight="1" x14ac:dyDescent="0.15">
      <c r="A47" s="45"/>
      <c r="B47" s="24"/>
      <c r="C47" s="26"/>
      <c r="D47" s="26"/>
      <c r="E47" s="26"/>
      <c r="F47" s="26"/>
      <c r="G47" s="26"/>
      <c r="H47" s="26"/>
      <c r="I47" s="47"/>
      <c r="J47" s="47"/>
      <c r="K47" s="17"/>
    </row>
  </sheetData>
  <mergeCells count="54">
    <mergeCell ref="A6:A47"/>
    <mergeCell ref="I46:J46"/>
    <mergeCell ref="I47:J47"/>
    <mergeCell ref="I41:J41"/>
    <mergeCell ref="I42:J42"/>
    <mergeCell ref="I43:J43"/>
    <mergeCell ref="I44:J44"/>
    <mergeCell ref="I45:J45"/>
    <mergeCell ref="I36:J36"/>
    <mergeCell ref="I37:J37"/>
    <mergeCell ref="I38:J38"/>
    <mergeCell ref="I39:J39"/>
    <mergeCell ref="I40:J40"/>
    <mergeCell ref="I31:J31"/>
    <mergeCell ref="I32:J32"/>
    <mergeCell ref="I33:J33"/>
    <mergeCell ref="I34:J34"/>
    <mergeCell ref="I35:J35"/>
    <mergeCell ref="I26:J26"/>
    <mergeCell ref="I27:J27"/>
    <mergeCell ref="I28:J28"/>
    <mergeCell ref="I29:J29"/>
    <mergeCell ref="I30:J30"/>
    <mergeCell ref="I21:J21"/>
    <mergeCell ref="I22:J22"/>
    <mergeCell ref="I23:J23"/>
    <mergeCell ref="I24:J24"/>
    <mergeCell ref="I25:J25"/>
    <mergeCell ref="A1:K1"/>
    <mergeCell ref="A4:A5"/>
    <mergeCell ref="B4:B5"/>
    <mergeCell ref="I4:K5"/>
    <mergeCell ref="H2:I2"/>
    <mergeCell ref="H3:I3"/>
    <mergeCell ref="J2:K2"/>
    <mergeCell ref="J3:K3"/>
    <mergeCell ref="C4:H4"/>
    <mergeCell ref="B2:D2"/>
    <mergeCell ref="B3:D3"/>
    <mergeCell ref="I16:J16"/>
    <mergeCell ref="I17:J17"/>
    <mergeCell ref="I18:J18"/>
    <mergeCell ref="I19:J19"/>
    <mergeCell ref="I20:J20"/>
    <mergeCell ref="I11:J11"/>
    <mergeCell ref="I12:J12"/>
    <mergeCell ref="I13:J13"/>
    <mergeCell ref="I14:J14"/>
    <mergeCell ref="I15:J15"/>
    <mergeCell ref="I6:J6"/>
    <mergeCell ref="I7:J7"/>
    <mergeCell ref="I8:J8"/>
    <mergeCell ref="I9:J9"/>
    <mergeCell ref="I10:J10"/>
  </mergeCells>
  <phoneticPr fontId="19" type="noConversion"/>
  <conditionalFormatting sqref="B6:B47">
    <cfRule type="cellIs" dxfId="2" priority="1" stopIfTrue="1" operator="between">
      <formula>10</formula>
      <formula>16.2</formula>
    </cfRule>
  </conditionalFormatting>
  <pageMargins left="0.74803149606299213" right="0.43307086614173229" top="0.78740157480314965" bottom="0.78740157480314965" header="0.47244094488188981" footer="0.47244094488188981"/>
  <pageSetup paperSize="9" orientation="portrait" r:id="rId1"/>
  <headerFooter>
    <oddHeader>&amp;C&amp;10陕西交建公路工程试验检测有限公司&amp;R&amp;10第&amp;P页共&amp;N页</oddHeader>
    <oddFooter xml:space="preserve">&amp;L          检测：&amp;R   复核：                    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7"/>
  <sheetViews>
    <sheetView view="pageBreakPreview" zoomScaleNormal="100" zoomScaleSheetLayoutView="100" workbookViewId="0">
      <selection activeCell="L18" sqref="L18"/>
    </sheetView>
  </sheetViews>
  <sheetFormatPr defaultRowHeight="15.75" customHeight="1" x14ac:dyDescent="0.15"/>
  <cols>
    <col min="1" max="1" width="11.375" style="13" customWidth="1" collapsed="1"/>
    <col min="2" max="2" width="12.125" style="10" customWidth="1" collapsed="1"/>
    <col min="3" max="4" width="5.625" style="8" customWidth="1" collapsed="1"/>
    <col min="5" max="5" width="5.625" style="8" customWidth="1"/>
    <col min="6" max="6" width="5.625" style="8" customWidth="1" collapsed="1"/>
    <col min="7" max="7" width="5.625" style="8" customWidth="1"/>
    <col min="8" max="8" width="5.625" style="8" customWidth="1" collapsed="1"/>
    <col min="9" max="9" width="7.625" style="9" customWidth="1" collapsed="1"/>
    <col min="10" max="10" width="10.25" style="9" customWidth="1" collapsed="1"/>
    <col min="11" max="11" width="9.5" style="9" customWidth="1" collapsed="1"/>
    <col min="12" max="16384" width="9" style="6" collapsed="1"/>
  </cols>
  <sheetData>
    <row r="1" spans="1:11" ht="25.5" x14ac:dyDescent="0.15">
      <c r="A1" s="28" t="s">
        <v>8</v>
      </c>
      <c r="B1" s="29"/>
      <c r="C1" s="29"/>
      <c r="D1" s="29"/>
      <c r="E1" s="29"/>
      <c r="F1" s="29"/>
      <c r="G1" s="29"/>
      <c r="H1" s="29"/>
      <c r="I1" s="29"/>
      <c r="J1" s="29"/>
      <c r="K1" s="29"/>
    </row>
    <row r="2" spans="1:11" ht="15.75" customHeight="1" x14ac:dyDescent="0.15">
      <c r="A2" s="21" t="s">
        <v>20</v>
      </c>
      <c r="B2" s="30"/>
      <c r="C2" s="30"/>
      <c r="D2" s="30"/>
      <c r="E2" s="5"/>
      <c r="F2" s="11"/>
      <c r="G2" s="11"/>
      <c r="H2" s="31" t="s">
        <v>22</v>
      </c>
      <c r="I2" s="31"/>
      <c r="J2" s="32"/>
      <c r="K2" s="32"/>
    </row>
    <row r="3" spans="1:11" ht="15.75" customHeight="1" x14ac:dyDescent="0.15">
      <c r="A3" s="22" t="s">
        <v>21</v>
      </c>
      <c r="B3" s="33"/>
      <c r="C3" s="33"/>
      <c r="D3" s="33"/>
      <c r="E3" s="5"/>
      <c r="F3" s="11"/>
      <c r="G3" s="11"/>
      <c r="H3" s="34" t="s">
        <v>23</v>
      </c>
      <c r="I3" s="34"/>
      <c r="J3" s="35"/>
      <c r="K3" s="35"/>
    </row>
    <row r="4" spans="1:11" ht="15.75" customHeight="1" x14ac:dyDescent="0.15">
      <c r="A4" s="37" t="s">
        <v>3</v>
      </c>
      <c r="B4" s="38" t="s">
        <v>0</v>
      </c>
      <c r="C4" s="39" t="s">
        <v>1</v>
      </c>
      <c r="D4" s="40"/>
      <c r="E4" s="40"/>
      <c r="F4" s="40"/>
      <c r="G4" s="40"/>
      <c r="H4" s="41"/>
      <c r="I4" s="42" t="s">
        <v>2</v>
      </c>
      <c r="J4" s="42"/>
      <c r="K4" s="42"/>
    </row>
    <row r="5" spans="1:11" ht="15.75" customHeight="1" x14ac:dyDescent="0.15">
      <c r="A5" s="37"/>
      <c r="B5" s="38"/>
      <c r="C5" s="23" t="s">
        <v>24</v>
      </c>
      <c r="D5" s="23" t="s">
        <v>25</v>
      </c>
      <c r="E5" s="23" t="s">
        <v>26</v>
      </c>
      <c r="F5" s="23" t="s">
        <v>27</v>
      </c>
      <c r="G5" s="23" t="s">
        <v>28</v>
      </c>
      <c r="H5" s="23" t="s">
        <v>29</v>
      </c>
      <c r="I5" s="42"/>
      <c r="J5" s="42"/>
      <c r="K5" s="42"/>
    </row>
    <row r="6" spans="1:11" ht="15.2" customHeight="1" x14ac:dyDescent="0.15">
      <c r="A6" s="68"/>
      <c r="B6" s="24"/>
      <c r="C6" s="18"/>
      <c r="D6" s="18"/>
      <c r="E6" s="18"/>
      <c r="F6" s="18"/>
      <c r="G6" s="18"/>
      <c r="H6" s="18"/>
      <c r="I6" s="47"/>
      <c r="J6" s="47"/>
      <c r="K6" s="14"/>
    </row>
    <row r="7" spans="1:11" ht="15.2" customHeight="1" x14ac:dyDescent="0.15">
      <c r="A7" s="68"/>
      <c r="B7" s="24"/>
      <c r="C7" s="18"/>
      <c r="D7" s="18"/>
      <c r="E7" s="18"/>
      <c r="F7" s="18"/>
      <c r="G7" s="18"/>
      <c r="H7" s="18"/>
      <c r="I7" s="47"/>
      <c r="J7" s="47"/>
      <c r="K7" s="14"/>
    </row>
    <row r="8" spans="1:11" ht="15.2" customHeight="1" x14ac:dyDescent="0.15">
      <c r="A8" s="68"/>
      <c r="B8" s="24"/>
      <c r="C8" s="18"/>
      <c r="D8" s="18"/>
      <c r="E8" s="18"/>
      <c r="F8" s="18"/>
      <c r="G8" s="18"/>
      <c r="H8" s="18"/>
      <c r="I8" s="36"/>
      <c r="J8" s="36"/>
      <c r="K8" s="15"/>
    </row>
    <row r="9" spans="1:11" ht="15.2" customHeight="1" x14ac:dyDescent="0.15">
      <c r="A9" s="68"/>
      <c r="B9" s="24"/>
      <c r="C9" s="18"/>
      <c r="D9" s="18"/>
      <c r="E9" s="18"/>
      <c r="F9" s="18"/>
      <c r="G9" s="18"/>
      <c r="H9" s="18"/>
      <c r="I9" s="36"/>
      <c r="J9" s="36"/>
      <c r="K9" s="15"/>
    </row>
    <row r="10" spans="1:11" ht="15.2" customHeight="1" x14ac:dyDescent="0.15">
      <c r="A10" s="68"/>
      <c r="B10" s="24"/>
      <c r="C10" s="18"/>
      <c r="D10" s="18"/>
      <c r="E10" s="18"/>
      <c r="F10" s="18"/>
      <c r="G10" s="18"/>
      <c r="H10" s="18"/>
      <c r="I10" s="47"/>
      <c r="J10" s="47"/>
      <c r="K10" s="20"/>
    </row>
    <row r="11" spans="1:11" ht="15.2" customHeight="1" x14ac:dyDescent="0.15">
      <c r="A11" s="68"/>
      <c r="B11" s="24"/>
      <c r="C11" s="18"/>
      <c r="D11" s="18"/>
      <c r="E11" s="18"/>
      <c r="F11" s="18"/>
      <c r="G11" s="18"/>
      <c r="H11" s="18"/>
      <c r="I11" s="36"/>
      <c r="J11" s="36"/>
      <c r="K11" s="14"/>
    </row>
    <row r="12" spans="1:11" ht="15.2" customHeight="1" x14ac:dyDescent="0.15">
      <c r="A12" s="68"/>
      <c r="B12" s="24"/>
      <c r="C12" s="18"/>
      <c r="D12" s="18"/>
      <c r="E12" s="18"/>
      <c r="F12" s="18"/>
      <c r="G12" s="18"/>
      <c r="H12" s="18"/>
      <c r="I12" s="47"/>
      <c r="J12" s="47"/>
      <c r="K12" s="14"/>
    </row>
    <row r="13" spans="1:11" ht="15.2" customHeight="1" x14ac:dyDescent="0.15">
      <c r="A13" s="68"/>
      <c r="B13" s="24"/>
      <c r="C13" s="18"/>
      <c r="D13" s="18"/>
      <c r="E13" s="18"/>
      <c r="F13" s="18"/>
      <c r="G13" s="18"/>
      <c r="H13" s="18"/>
      <c r="I13" s="36"/>
      <c r="J13" s="36"/>
      <c r="K13" s="14"/>
    </row>
    <row r="14" spans="1:11" ht="15.2" customHeight="1" x14ac:dyDescent="0.15">
      <c r="A14" s="68"/>
      <c r="B14" s="24"/>
      <c r="C14" s="18"/>
      <c r="D14" s="18"/>
      <c r="E14" s="18"/>
      <c r="F14" s="18"/>
      <c r="G14" s="18"/>
      <c r="H14" s="18"/>
      <c r="I14" s="36"/>
      <c r="J14" s="36"/>
      <c r="K14" s="16"/>
    </row>
    <row r="15" spans="1:11" ht="15.2" customHeight="1" x14ac:dyDescent="0.15">
      <c r="A15" s="68"/>
      <c r="B15" s="24"/>
      <c r="C15" s="18"/>
      <c r="D15" s="18"/>
      <c r="E15" s="18"/>
      <c r="F15" s="18"/>
      <c r="G15" s="18"/>
      <c r="H15" s="18"/>
      <c r="I15" s="47"/>
      <c r="J15" s="47"/>
      <c r="K15" s="14"/>
    </row>
    <row r="16" spans="1:11" ht="15.2" customHeight="1" x14ac:dyDescent="0.15">
      <c r="A16" s="68"/>
      <c r="B16" s="24"/>
      <c r="C16" s="18"/>
      <c r="D16" s="18"/>
      <c r="E16" s="18"/>
      <c r="F16" s="18"/>
      <c r="G16" s="18"/>
      <c r="H16" s="18"/>
      <c r="I16" s="36"/>
      <c r="J16" s="36"/>
      <c r="K16" s="17"/>
    </row>
    <row r="17" spans="1:11" ht="15.2" customHeight="1" x14ac:dyDescent="0.15">
      <c r="A17" s="68"/>
      <c r="B17" s="24"/>
      <c r="C17" s="18"/>
      <c r="D17" s="18"/>
      <c r="E17" s="18"/>
      <c r="F17" s="18"/>
      <c r="G17" s="18"/>
      <c r="H17" s="18"/>
      <c r="I17" s="47"/>
      <c r="J17" s="47"/>
      <c r="K17" s="17"/>
    </row>
    <row r="18" spans="1:11" ht="15.2" customHeight="1" x14ac:dyDescent="0.15">
      <c r="A18" s="68"/>
      <c r="B18" s="24"/>
      <c r="C18" s="18"/>
      <c r="D18" s="18"/>
      <c r="E18" s="18"/>
      <c r="F18" s="18"/>
      <c r="G18" s="18"/>
      <c r="H18" s="18"/>
      <c r="I18" s="36"/>
      <c r="J18" s="36"/>
      <c r="K18" s="17"/>
    </row>
    <row r="19" spans="1:11" ht="15.2" customHeight="1" x14ac:dyDescent="0.15">
      <c r="A19" s="68"/>
      <c r="B19" s="24"/>
      <c r="C19" s="18"/>
      <c r="D19" s="18"/>
      <c r="E19" s="18"/>
      <c r="F19" s="18"/>
      <c r="G19" s="18"/>
      <c r="H19" s="18"/>
      <c r="I19" s="47"/>
      <c r="J19" s="47"/>
      <c r="K19" s="17"/>
    </row>
    <row r="20" spans="1:11" ht="15.2" customHeight="1" x14ac:dyDescent="0.15">
      <c r="A20" s="68"/>
      <c r="B20" s="24"/>
      <c r="C20" s="18"/>
      <c r="D20" s="18"/>
      <c r="E20" s="18"/>
      <c r="F20" s="18"/>
      <c r="G20" s="18"/>
      <c r="H20" s="18"/>
      <c r="I20" s="36"/>
      <c r="J20" s="36"/>
      <c r="K20" s="17"/>
    </row>
    <row r="21" spans="1:11" ht="15.2" customHeight="1" x14ac:dyDescent="0.15">
      <c r="A21" s="68"/>
      <c r="B21" s="24"/>
      <c r="C21" s="18"/>
      <c r="D21" s="18"/>
      <c r="E21" s="18"/>
      <c r="F21" s="18"/>
      <c r="G21" s="18"/>
      <c r="H21" s="18"/>
      <c r="I21" s="47"/>
      <c r="J21" s="47"/>
      <c r="K21" s="17"/>
    </row>
    <row r="22" spans="1:11" ht="15.2" customHeight="1" x14ac:dyDescent="0.15">
      <c r="A22" s="68"/>
      <c r="B22" s="24"/>
      <c r="C22" s="18"/>
      <c r="D22" s="18"/>
      <c r="E22" s="18"/>
      <c r="F22" s="18"/>
      <c r="G22" s="18"/>
      <c r="H22" s="18"/>
      <c r="I22" s="36"/>
      <c r="J22" s="36"/>
      <c r="K22" s="17"/>
    </row>
    <row r="23" spans="1:11" ht="15.2" customHeight="1" x14ac:dyDescent="0.15">
      <c r="A23" s="68"/>
      <c r="B23" s="24"/>
      <c r="C23" s="18"/>
      <c r="D23" s="18"/>
      <c r="E23" s="18"/>
      <c r="F23" s="18"/>
      <c r="G23" s="18"/>
      <c r="H23" s="18"/>
      <c r="I23" s="47"/>
      <c r="J23" s="47"/>
      <c r="K23" s="17"/>
    </row>
    <row r="24" spans="1:11" ht="15.2" customHeight="1" x14ac:dyDescent="0.15">
      <c r="A24" s="68"/>
      <c r="B24" s="24"/>
      <c r="C24" s="18"/>
      <c r="D24" s="18"/>
      <c r="E24" s="18"/>
      <c r="F24" s="18"/>
      <c r="G24" s="18"/>
      <c r="H24" s="18"/>
      <c r="I24" s="36"/>
      <c r="J24" s="36"/>
      <c r="K24" s="17"/>
    </row>
    <row r="25" spans="1:11" ht="15.2" customHeight="1" x14ac:dyDescent="0.15">
      <c r="A25" s="68"/>
      <c r="B25" s="24"/>
      <c r="C25" s="18"/>
      <c r="D25" s="18"/>
      <c r="E25" s="18"/>
      <c r="F25" s="18"/>
      <c r="G25" s="18"/>
      <c r="H25" s="18"/>
      <c r="I25" s="47"/>
      <c r="J25" s="47"/>
      <c r="K25" s="17"/>
    </row>
    <row r="26" spans="1:11" ht="15.2" customHeight="1" x14ac:dyDescent="0.15">
      <c r="A26" s="68"/>
      <c r="B26" s="24"/>
      <c r="C26" s="18"/>
      <c r="D26" s="18"/>
      <c r="E26" s="18"/>
      <c r="F26" s="18"/>
      <c r="G26" s="18"/>
      <c r="H26" s="18"/>
      <c r="I26" s="36"/>
      <c r="J26" s="36"/>
      <c r="K26" s="17"/>
    </row>
    <row r="27" spans="1:11" ht="15.2" customHeight="1" x14ac:dyDescent="0.15">
      <c r="A27" s="68"/>
      <c r="B27" s="24"/>
      <c r="C27" s="18"/>
      <c r="D27" s="18"/>
      <c r="E27" s="18"/>
      <c r="F27" s="18"/>
      <c r="G27" s="18"/>
      <c r="H27" s="18"/>
      <c r="I27" s="47"/>
      <c r="J27" s="47"/>
      <c r="K27" s="17"/>
    </row>
    <row r="28" spans="1:11" ht="15.2" customHeight="1" x14ac:dyDescent="0.15">
      <c r="A28" s="68"/>
      <c r="B28" s="24"/>
      <c r="C28" s="18"/>
      <c r="D28" s="18"/>
      <c r="E28" s="18"/>
      <c r="F28" s="18"/>
      <c r="G28" s="18"/>
      <c r="H28" s="18"/>
      <c r="I28" s="36"/>
      <c r="J28" s="36"/>
      <c r="K28" s="17"/>
    </row>
    <row r="29" spans="1:11" ht="15.2" customHeight="1" x14ac:dyDescent="0.15">
      <c r="A29" s="68"/>
      <c r="B29" s="24"/>
      <c r="C29" s="18"/>
      <c r="D29" s="18"/>
      <c r="E29" s="18"/>
      <c r="F29" s="18"/>
      <c r="G29" s="18"/>
      <c r="H29" s="18"/>
      <c r="I29" s="47"/>
      <c r="J29" s="47"/>
      <c r="K29" s="17"/>
    </row>
    <row r="30" spans="1:11" ht="15.2" customHeight="1" x14ac:dyDescent="0.15">
      <c r="A30" s="68"/>
      <c r="B30" s="24"/>
      <c r="C30" s="18"/>
      <c r="D30" s="18"/>
      <c r="E30" s="18"/>
      <c r="F30" s="18"/>
      <c r="G30" s="18"/>
      <c r="H30" s="18"/>
      <c r="I30" s="36"/>
      <c r="J30" s="36"/>
      <c r="K30" s="17"/>
    </row>
    <row r="31" spans="1:11" ht="15.2" customHeight="1" x14ac:dyDescent="0.15">
      <c r="A31" s="68"/>
      <c r="B31" s="24"/>
      <c r="C31" s="18"/>
      <c r="D31" s="18"/>
      <c r="E31" s="18"/>
      <c r="F31" s="18"/>
      <c r="G31" s="18"/>
      <c r="H31" s="18"/>
      <c r="I31" s="47"/>
      <c r="J31" s="47"/>
      <c r="K31" s="17"/>
    </row>
    <row r="32" spans="1:11" ht="15.2" customHeight="1" x14ac:dyDescent="0.15">
      <c r="A32" s="68"/>
      <c r="B32" s="24"/>
      <c r="C32" s="18"/>
      <c r="D32" s="18"/>
      <c r="E32" s="18"/>
      <c r="F32" s="18"/>
      <c r="G32" s="18"/>
      <c r="H32" s="18"/>
      <c r="I32" s="36"/>
      <c r="J32" s="36"/>
      <c r="K32" s="17"/>
    </row>
    <row r="33" spans="1:11" ht="15.2" customHeight="1" x14ac:dyDescent="0.15">
      <c r="A33" s="68"/>
      <c r="B33" s="24"/>
      <c r="C33" s="18"/>
      <c r="D33" s="18"/>
      <c r="E33" s="18"/>
      <c r="F33" s="18"/>
      <c r="G33" s="18"/>
      <c r="H33" s="18"/>
      <c r="I33" s="47"/>
      <c r="J33" s="47"/>
      <c r="K33" s="17"/>
    </row>
    <row r="34" spans="1:11" ht="15.2" customHeight="1" x14ac:dyDescent="0.15">
      <c r="A34" s="68"/>
      <c r="B34" s="24"/>
      <c r="C34" s="18"/>
      <c r="D34" s="18"/>
      <c r="E34" s="18"/>
      <c r="F34" s="18"/>
      <c r="G34" s="18"/>
      <c r="H34" s="18"/>
      <c r="I34" s="36"/>
      <c r="J34" s="36"/>
      <c r="K34" s="17"/>
    </row>
    <row r="35" spans="1:11" ht="15.2" customHeight="1" x14ac:dyDescent="0.15">
      <c r="A35" s="68"/>
      <c r="B35" s="24"/>
      <c r="C35" s="18"/>
      <c r="D35" s="18"/>
      <c r="E35" s="18"/>
      <c r="F35" s="18"/>
      <c r="G35" s="18"/>
      <c r="H35" s="18"/>
      <c r="I35" s="47"/>
      <c r="J35" s="47"/>
      <c r="K35" s="17"/>
    </row>
    <row r="36" spans="1:11" ht="15.2" customHeight="1" x14ac:dyDescent="0.15">
      <c r="A36" s="68"/>
      <c r="B36" s="24"/>
      <c r="C36" s="18"/>
      <c r="D36" s="18"/>
      <c r="E36" s="18"/>
      <c r="F36" s="18"/>
      <c r="G36" s="18"/>
      <c r="H36" s="18"/>
      <c r="I36" s="36"/>
      <c r="J36" s="36"/>
      <c r="K36" s="17"/>
    </row>
    <row r="37" spans="1:11" ht="15.2" customHeight="1" x14ac:dyDescent="0.15">
      <c r="A37" s="68"/>
      <c r="B37" s="24"/>
      <c r="C37" s="18"/>
      <c r="D37" s="18"/>
      <c r="E37" s="18"/>
      <c r="F37" s="18"/>
      <c r="G37" s="18"/>
      <c r="H37" s="18"/>
      <c r="I37" s="47"/>
      <c r="J37" s="47"/>
      <c r="K37" s="17"/>
    </row>
    <row r="38" spans="1:11" ht="15.2" customHeight="1" x14ac:dyDescent="0.15">
      <c r="A38" s="68"/>
      <c r="B38" s="24"/>
      <c r="C38" s="18"/>
      <c r="D38" s="18"/>
      <c r="E38" s="18"/>
      <c r="F38" s="18"/>
      <c r="G38" s="18"/>
      <c r="H38" s="18"/>
      <c r="I38" s="36"/>
      <c r="J38" s="36"/>
      <c r="K38" s="17"/>
    </row>
    <row r="39" spans="1:11" ht="15.2" customHeight="1" x14ac:dyDescent="0.15">
      <c r="A39" s="68"/>
      <c r="B39" s="24"/>
      <c r="C39" s="18"/>
      <c r="D39" s="18"/>
      <c r="E39" s="18"/>
      <c r="F39" s="18"/>
      <c r="G39" s="18"/>
      <c r="H39" s="18"/>
      <c r="I39" s="47"/>
      <c r="J39" s="47"/>
      <c r="K39" s="17"/>
    </row>
    <row r="40" spans="1:11" ht="15.2" customHeight="1" x14ac:dyDescent="0.15">
      <c r="A40" s="68"/>
      <c r="B40" s="24"/>
      <c r="C40" s="18"/>
      <c r="D40" s="18"/>
      <c r="E40" s="18"/>
      <c r="F40" s="18"/>
      <c r="G40" s="18"/>
      <c r="H40" s="18"/>
      <c r="I40" s="36"/>
      <c r="J40" s="36"/>
      <c r="K40" s="17"/>
    </row>
    <row r="41" spans="1:11" ht="15.2" customHeight="1" x14ac:dyDescent="0.15">
      <c r="A41" s="68"/>
      <c r="B41" s="24"/>
      <c r="C41" s="18"/>
      <c r="D41" s="18"/>
      <c r="E41" s="18"/>
      <c r="F41" s="18"/>
      <c r="G41" s="18"/>
      <c r="H41" s="18"/>
      <c r="I41" s="47"/>
      <c r="J41" s="47"/>
      <c r="K41" s="17"/>
    </row>
    <row r="42" spans="1:11" ht="15.2" customHeight="1" x14ac:dyDescent="0.15">
      <c r="A42" s="68"/>
      <c r="B42" s="24"/>
      <c r="C42" s="18"/>
      <c r="D42" s="18"/>
      <c r="E42" s="18"/>
      <c r="F42" s="18"/>
      <c r="G42" s="18"/>
      <c r="H42" s="18"/>
      <c r="I42" s="36"/>
      <c r="J42" s="36"/>
      <c r="K42" s="17"/>
    </row>
    <row r="43" spans="1:11" ht="15.2" customHeight="1" x14ac:dyDescent="0.15">
      <c r="A43" s="68"/>
      <c r="B43" s="24"/>
      <c r="C43" s="18"/>
      <c r="D43" s="18"/>
      <c r="E43" s="18"/>
      <c r="F43" s="18"/>
      <c r="G43" s="18"/>
      <c r="H43" s="18"/>
      <c r="I43" s="47"/>
      <c r="J43" s="47"/>
      <c r="K43" s="17"/>
    </row>
    <row r="44" spans="1:11" ht="15.2" customHeight="1" x14ac:dyDescent="0.15">
      <c r="A44" s="68"/>
      <c r="B44" s="24"/>
      <c r="C44" s="18"/>
      <c r="D44" s="18"/>
      <c r="E44" s="18"/>
      <c r="F44" s="18"/>
      <c r="G44" s="18"/>
      <c r="H44" s="18"/>
      <c r="I44" s="36"/>
      <c r="J44" s="36"/>
      <c r="K44" s="17"/>
    </row>
    <row r="45" spans="1:11" ht="15.2" customHeight="1" x14ac:dyDescent="0.15">
      <c r="A45" s="68"/>
      <c r="B45" s="24"/>
      <c r="C45" s="18"/>
      <c r="D45" s="18"/>
      <c r="E45" s="18"/>
      <c r="F45" s="18"/>
      <c r="G45" s="18"/>
      <c r="H45" s="18"/>
      <c r="I45" s="47"/>
      <c r="J45" s="47"/>
      <c r="K45" s="17"/>
    </row>
    <row r="46" spans="1:11" ht="15.2" customHeight="1" x14ac:dyDescent="0.15">
      <c r="A46" s="68"/>
      <c r="B46" s="24"/>
      <c r="C46" s="18"/>
      <c r="D46" s="18"/>
      <c r="E46" s="18"/>
      <c r="F46" s="18"/>
      <c r="G46" s="18"/>
      <c r="H46" s="18"/>
      <c r="I46" s="36"/>
      <c r="J46" s="36"/>
      <c r="K46" s="17"/>
    </row>
    <row r="47" spans="1:11" ht="15.2" customHeight="1" x14ac:dyDescent="0.15">
      <c r="A47" s="68"/>
      <c r="B47" s="24"/>
      <c r="C47" s="18"/>
      <c r="D47" s="18"/>
      <c r="E47" s="18"/>
      <c r="F47" s="18"/>
      <c r="G47" s="18"/>
      <c r="H47" s="18"/>
      <c r="I47" s="47"/>
      <c r="J47" s="47"/>
      <c r="K47" s="17"/>
    </row>
  </sheetData>
  <mergeCells count="54">
    <mergeCell ref="I47:J47"/>
    <mergeCell ref="I42:J42"/>
    <mergeCell ref="I43:J43"/>
    <mergeCell ref="I44:J44"/>
    <mergeCell ref="I45:J45"/>
    <mergeCell ref="I46:J46"/>
    <mergeCell ref="I37:J37"/>
    <mergeCell ref="I38:J38"/>
    <mergeCell ref="I39:J39"/>
    <mergeCell ref="I40:J40"/>
    <mergeCell ref="I41:J41"/>
    <mergeCell ref="I32:J32"/>
    <mergeCell ref="I33:J33"/>
    <mergeCell ref="I34:J34"/>
    <mergeCell ref="I35:J35"/>
    <mergeCell ref="I36:J36"/>
    <mergeCell ref="I27:J27"/>
    <mergeCell ref="I28:J28"/>
    <mergeCell ref="I29:J29"/>
    <mergeCell ref="I30:J30"/>
    <mergeCell ref="I31:J31"/>
    <mergeCell ref="I22:J22"/>
    <mergeCell ref="I23:J23"/>
    <mergeCell ref="I24:J24"/>
    <mergeCell ref="I25:J25"/>
    <mergeCell ref="I26:J26"/>
    <mergeCell ref="I17:J17"/>
    <mergeCell ref="I18:J18"/>
    <mergeCell ref="I19:J19"/>
    <mergeCell ref="I20:J20"/>
    <mergeCell ref="I21:J21"/>
    <mergeCell ref="A4:A5"/>
    <mergeCell ref="B4:B5"/>
    <mergeCell ref="C4:H4"/>
    <mergeCell ref="I4:K5"/>
    <mergeCell ref="A6:A47"/>
    <mergeCell ref="I6:J6"/>
    <mergeCell ref="I7:J7"/>
    <mergeCell ref="I8:J8"/>
    <mergeCell ref="I9:J9"/>
    <mergeCell ref="I10:J10"/>
    <mergeCell ref="I11:J11"/>
    <mergeCell ref="I12:J12"/>
    <mergeCell ref="I13:J13"/>
    <mergeCell ref="I14:J14"/>
    <mergeCell ref="I15:J15"/>
    <mergeCell ref="I16:J16"/>
    <mergeCell ref="A1:K1"/>
    <mergeCell ref="B2:D2"/>
    <mergeCell ref="H2:I2"/>
    <mergeCell ref="J2:K2"/>
    <mergeCell ref="B3:D3"/>
    <mergeCell ref="H3:I3"/>
    <mergeCell ref="J3:K3"/>
  </mergeCells>
  <phoneticPr fontId="19" type="noConversion"/>
  <conditionalFormatting sqref="B6:B47">
    <cfRule type="cellIs" dxfId="1" priority="1" stopIfTrue="1" operator="between">
      <formula>10</formula>
      <formula>16.2</formula>
    </cfRule>
  </conditionalFormatting>
  <pageMargins left="0.74803149606299213" right="0.43307086614173229" top="0.59055118110236227" bottom="0.59055118110236227" header="0.31496062992125984" footer="0.31496062992125984"/>
  <pageSetup paperSize="9" firstPageNumber="63" orientation="portrait" r:id="rId1"/>
  <headerFooter alignWithMargins="0">
    <oddHeader xml:space="preserve">&amp;C&amp;10陕西交建公路工程试验检测有限公司&amp;R&amp;10第&amp;P页共&amp;N页
 </oddHeader>
    <oddFooter xml:space="preserve">&amp;L           检测：&amp;R   复核：                    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9</vt:i4>
      </vt:variant>
    </vt:vector>
  </HeadingPairs>
  <TitlesOfParts>
    <vt:vector size="20" baseType="lpstr">
      <vt:lpstr>匝道桥</vt:lpstr>
      <vt:lpstr>匝道隧道</vt:lpstr>
      <vt:lpstr>匝道左幅</vt:lpstr>
      <vt:lpstr>匝道右幅</vt:lpstr>
      <vt:lpstr>左幅</vt:lpstr>
      <vt:lpstr>右幅</vt:lpstr>
      <vt:lpstr>桥</vt:lpstr>
      <vt:lpstr>隧道</vt:lpstr>
      <vt:lpstr>复合路面左幅</vt:lpstr>
      <vt:lpstr>复合路面右幅</vt:lpstr>
      <vt:lpstr>Sheet1</vt:lpstr>
      <vt:lpstr>匝道桥!Print_Area</vt:lpstr>
      <vt:lpstr>复合路面右幅!Print_Titles</vt:lpstr>
      <vt:lpstr>复合路面左幅!Print_Titles</vt:lpstr>
      <vt:lpstr>桥!Print_Titles</vt:lpstr>
      <vt:lpstr>隧道!Print_Titles</vt:lpstr>
      <vt:lpstr>匝道桥!Print_Titles</vt:lpstr>
      <vt:lpstr>匝道隧道!Print_Titles</vt:lpstr>
      <vt:lpstr>匝道右幅!Print_Titles</vt:lpstr>
      <vt:lpstr>匝道左幅!Print_Titles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qiang wu</cp:lastModifiedBy>
  <cp:lastPrinted>2018-05-04T08:31:42Z</cp:lastPrinted>
  <dcterms:created xsi:type="dcterms:W3CDTF">1996-12-17T01:32:42Z</dcterms:created>
  <dcterms:modified xsi:type="dcterms:W3CDTF">2023-07-05T13:46:34Z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2052-9.1.0.4249</vt:lpwstr>
  </property>
</Properties>
</file>