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mena\Dropbox\Inducciones\Empresas Con Induccion\BanChile\"/>
    </mc:Choice>
  </mc:AlternateContent>
  <bookViews>
    <workbookView xWindow="0" yWindow="0" windowWidth="20490" windowHeight="8340" activeTab="1"/>
  </bookViews>
  <sheets>
    <sheet name="Hoja1" sheetId="1" r:id="rId1"/>
    <sheet name="Hoja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3" l="1"/>
  <c r="K32" i="3"/>
  <c r="K31" i="3"/>
  <c r="K30" i="3"/>
  <c r="K29" i="3"/>
  <c r="I33" i="3"/>
  <c r="I32" i="3"/>
  <c r="I31" i="3"/>
  <c r="I30" i="3"/>
  <c r="H32" i="3"/>
  <c r="H33" i="3"/>
  <c r="G33" i="3"/>
  <c r="F33" i="3"/>
  <c r="E33" i="3"/>
  <c r="D33" i="3"/>
  <c r="C33" i="3"/>
  <c r="B33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9" i="3"/>
  <c r="G29" i="3"/>
  <c r="F29" i="3"/>
  <c r="E29" i="3"/>
  <c r="D29" i="3"/>
  <c r="C29" i="3"/>
  <c r="B29" i="3"/>
  <c r="K18" i="3"/>
  <c r="K13" i="3"/>
  <c r="K14" i="3"/>
  <c r="K15" i="3"/>
  <c r="K16" i="3"/>
  <c r="K17" i="3"/>
  <c r="I18" i="3"/>
  <c r="I17" i="3"/>
  <c r="I16" i="3"/>
  <c r="I15" i="3"/>
  <c r="I14" i="3"/>
  <c r="I13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</calcChain>
</file>

<file path=xl/sharedStrings.xml><?xml version="1.0" encoding="utf-8"?>
<sst xmlns="http://schemas.openxmlformats.org/spreadsheetml/2006/main" count="34" uniqueCount="21">
  <si>
    <t>TEMAS</t>
  </si>
  <si>
    <t>II.PROCESO DE INDUCCION</t>
  </si>
  <si>
    <t>Considera relevante este taller de inducción</t>
  </si>
  <si>
    <t>Considera que este taller fortalece el compromiso con la empresa</t>
  </si>
  <si>
    <t>Considero que un taller de inducción es importante</t>
  </si>
  <si>
    <t>Considera que asistir a este taller le ayudara a permanecer mas tiempo en esta empresa</t>
  </si>
  <si>
    <t>III.ASPECTOS METODOLOGICOS-DESEMPEÑO RELATORES</t>
  </si>
  <si>
    <t>El relator promovió la participación de los alumnos (Relator BANCHILE)</t>
  </si>
  <si>
    <t>El relator promovió la participación de los alumnos (Relator RRHH3D)</t>
  </si>
  <si>
    <t>Hubo manejo adecuado del relator en cuanto a los contenidos del curso (Relator BANCHILE)</t>
  </si>
  <si>
    <t>Hubo manejo adecuado del relator en cuanto a los contenidos del curso (Relator RRHH3D)</t>
  </si>
  <si>
    <t>La dinámica de la relatoría fue adecuada(Relator BANCHILE)</t>
  </si>
  <si>
    <t xml:space="preserve">La dinámica de la actividad fue la adecuada </t>
  </si>
  <si>
    <t>(Relator RRHH3D)</t>
  </si>
  <si>
    <t>La dinámica de la actividad fue la adecuada (RRHH3D)</t>
  </si>
  <si>
    <t xml:space="preserve">IV.INFRAESTRUCTURA </t>
  </si>
  <si>
    <t>Evalué la comodidad o confortabilidad de la sala de clase y sus asientos</t>
  </si>
  <si>
    <t>Evalué el aseo de la sala y limpieza en los baños</t>
  </si>
  <si>
    <t>Evalué el entorno en cuanto a ventilación e iluminación</t>
  </si>
  <si>
    <t xml:space="preserve">El apoyo audiovisual fue adecuado </t>
  </si>
  <si>
    <t>Evalué el servicio de alimentación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</si>
</sst>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3" borderId="8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173" fontId="0" fillId="0" borderId="0" xfId="0" applyNumberFormat="1"/>
    <xf numFmtId="0" fontId="0" fillId="0" borderId="0" xfId="0" applyAlignment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Apectos metodologicos</a:t>
            </a:r>
          </a:p>
          <a:p>
            <a:pPr>
              <a:defRPr/>
            </a:pP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Hoja3!$A$2:$A$10</c:f>
              <c:strCache>
                <c:ptCount val="9"/>
                <c:pt idx="0">
                  <c:v>TEMAS</c:v>
                </c:pt>
                <c:pt idx="1">
                  <c:v>III.ASPECTOS METODOLOGICOS-DESEMPEÑO RELATORES</c:v>
                </c:pt>
                <c:pt idx="2">
                  <c:v>El relator promovió la participación de los alumnos (Relator BANCHILE)</c:v>
                </c:pt>
                <c:pt idx="3">
                  <c:v>El relator promovió la participación de los alumnos (Relator RRHH3D)</c:v>
                </c:pt>
                <c:pt idx="4">
                  <c:v>Hubo manejo adecuado del relator en cuanto a los contenidos del curso (Relator BANCHILE)</c:v>
                </c:pt>
                <c:pt idx="5">
                  <c:v>Hubo manejo adecuado del relator en cuanto a los contenidos del curso (Relator RRHH3D)</c:v>
                </c:pt>
                <c:pt idx="6">
                  <c:v>La dinámica de la relatoría fue adecuada(Relator BANCHILE)</c:v>
                </c:pt>
                <c:pt idx="7">
                  <c:v>La dinámica de la actividad fue la adecuada </c:v>
                </c:pt>
                <c:pt idx="8">
                  <c:v>(Relator RRHH3D)</c:v>
                </c:pt>
              </c:strCache>
            </c:strRef>
          </c:cat>
          <c:val>
            <c:numRef>
              <c:f>Hoja3!$B$2:$B$10</c:f>
              <c:numCache>
                <c:formatCode>General</c:formatCode>
                <c:ptCount val="9"/>
                <c:pt idx="0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Hoja3!$A$2:$A$10</c:f>
              <c:strCache>
                <c:ptCount val="9"/>
                <c:pt idx="0">
                  <c:v>TEMAS</c:v>
                </c:pt>
                <c:pt idx="1">
                  <c:v>III.ASPECTOS METODOLOGICOS-DESEMPEÑO RELATORES</c:v>
                </c:pt>
                <c:pt idx="2">
                  <c:v>El relator promovió la participación de los alumnos (Relator BANCHILE)</c:v>
                </c:pt>
                <c:pt idx="3">
                  <c:v>El relator promovió la participación de los alumnos (Relator RRHH3D)</c:v>
                </c:pt>
                <c:pt idx="4">
                  <c:v>Hubo manejo adecuado del relator en cuanto a los contenidos del curso (Relator BANCHILE)</c:v>
                </c:pt>
                <c:pt idx="5">
                  <c:v>Hubo manejo adecuado del relator en cuanto a los contenidos del curso (Relator RRHH3D)</c:v>
                </c:pt>
                <c:pt idx="6">
                  <c:v>La dinámica de la relatoría fue adecuada(Relator BANCHILE)</c:v>
                </c:pt>
                <c:pt idx="7">
                  <c:v>La dinámica de la actividad fue la adecuada </c:v>
                </c:pt>
                <c:pt idx="8">
                  <c:v>(Relator RRHH3D)</c:v>
                </c:pt>
              </c:strCache>
            </c:strRef>
          </c:cat>
          <c:val>
            <c:numRef>
              <c:f>Hoja3!$C$2:$C$10</c:f>
              <c:numCache>
                <c:formatCode>General</c:formatCode>
                <c:ptCount val="9"/>
                <c:pt idx="0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Hoja3!$A$2:$A$10</c:f>
              <c:strCache>
                <c:ptCount val="9"/>
                <c:pt idx="0">
                  <c:v>TEMAS</c:v>
                </c:pt>
                <c:pt idx="1">
                  <c:v>III.ASPECTOS METODOLOGICOS-DESEMPEÑO RELATORES</c:v>
                </c:pt>
                <c:pt idx="2">
                  <c:v>El relator promovió la participación de los alumnos (Relator BANCHILE)</c:v>
                </c:pt>
                <c:pt idx="3">
                  <c:v>El relator promovió la participación de los alumnos (Relator RRHH3D)</c:v>
                </c:pt>
                <c:pt idx="4">
                  <c:v>Hubo manejo adecuado del relator en cuanto a los contenidos del curso (Relator BANCHILE)</c:v>
                </c:pt>
                <c:pt idx="5">
                  <c:v>Hubo manejo adecuado del relator en cuanto a los contenidos del curso (Relator RRHH3D)</c:v>
                </c:pt>
                <c:pt idx="6">
                  <c:v>La dinámica de la relatoría fue adecuada(Relator BANCHILE)</c:v>
                </c:pt>
                <c:pt idx="7">
                  <c:v>La dinámica de la actividad fue la adecuada </c:v>
                </c:pt>
                <c:pt idx="8">
                  <c:v>(Relator RRHH3D)</c:v>
                </c:pt>
              </c:strCache>
            </c:strRef>
          </c:cat>
          <c:val>
            <c:numRef>
              <c:f>Hoja3!$D$2:$D$10</c:f>
              <c:numCache>
                <c:formatCode>General</c:formatCode>
                <c:ptCount val="9"/>
                <c:pt idx="0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Hoja3!$A$2:$A$10</c:f>
              <c:strCache>
                <c:ptCount val="9"/>
                <c:pt idx="0">
                  <c:v>TEMAS</c:v>
                </c:pt>
                <c:pt idx="1">
                  <c:v>III.ASPECTOS METODOLOGICOS-DESEMPEÑO RELATORES</c:v>
                </c:pt>
                <c:pt idx="2">
                  <c:v>El relator promovió la participación de los alumnos (Relator BANCHILE)</c:v>
                </c:pt>
                <c:pt idx="3">
                  <c:v>El relator promovió la participación de los alumnos (Relator RRHH3D)</c:v>
                </c:pt>
                <c:pt idx="4">
                  <c:v>Hubo manejo adecuado del relator en cuanto a los contenidos del curso (Relator BANCHILE)</c:v>
                </c:pt>
                <c:pt idx="5">
                  <c:v>Hubo manejo adecuado del relator en cuanto a los contenidos del curso (Relator RRHH3D)</c:v>
                </c:pt>
                <c:pt idx="6">
                  <c:v>La dinámica de la relatoría fue adecuada(Relator BANCHILE)</c:v>
                </c:pt>
                <c:pt idx="7">
                  <c:v>La dinámica de la actividad fue la adecuada </c:v>
                </c:pt>
                <c:pt idx="8">
                  <c:v>(Relator RRHH3D)</c:v>
                </c:pt>
              </c:strCache>
            </c:strRef>
          </c:cat>
          <c:val>
            <c:numRef>
              <c:f>Hoja3!$E$2:$E$10</c:f>
              <c:numCache>
                <c:formatCode>General</c:formatCode>
                <c:ptCount val="9"/>
                <c:pt idx="0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Hoja3!$A$2:$A$10</c:f>
              <c:strCache>
                <c:ptCount val="9"/>
                <c:pt idx="0">
                  <c:v>TEMAS</c:v>
                </c:pt>
                <c:pt idx="1">
                  <c:v>III.ASPECTOS METODOLOGICOS-DESEMPEÑO RELATORES</c:v>
                </c:pt>
                <c:pt idx="2">
                  <c:v>El relator promovió la participación de los alumnos (Relator BANCHILE)</c:v>
                </c:pt>
                <c:pt idx="3">
                  <c:v>El relator promovió la participación de los alumnos (Relator RRHH3D)</c:v>
                </c:pt>
                <c:pt idx="4">
                  <c:v>Hubo manejo adecuado del relator en cuanto a los contenidos del curso (Relator BANCHILE)</c:v>
                </c:pt>
                <c:pt idx="5">
                  <c:v>Hubo manejo adecuado del relator en cuanto a los contenidos del curso (Relator RRHH3D)</c:v>
                </c:pt>
                <c:pt idx="6">
                  <c:v>La dinámica de la relatoría fue adecuada(Relator BANCHILE)</c:v>
                </c:pt>
                <c:pt idx="7">
                  <c:v>La dinámica de la actividad fue la adecuada </c:v>
                </c:pt>
                <c:pt idx="8">
                  <c:v>(Relator RRHH3D)</c:v>
                </c:pt>
              </c:strCache>
            </c:strRef>
          </c:cat>
          <c:val>
            <c:numRef>
              <c:f>Hoja3!$F$2:$F$10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Hoja3!$A$2:$A$10</c:f>
              <c:strCache>
                <c:ptCount val="9"/>
                <c:pt idx="0">
                  <c:v>TEMAS</c:v>
                </c:pt>
                <c:pt idx="1">
                  <c:v>III.ASPECTOS METODOLOGICOS-DESEMPEÑO RELATORES</c:v>
                </c:pt>
                <c:pt idx="2">
                  <c:v>El relator promovió la participación de los alumnos (Relator BANCHILE)</c:v>
                </c:pt>
                <c:pt idx="3">
                  <c:v>El relator promovió la participación de los alumnos (Relator RRHH3D)</c:v>
                </c:pt>
                <c:pt idx="4">
                  <c:v>Hubo manejo adecuado del relator en cuanto a los contenidos del curso (Relator BANCHILE)</c:v>
                </c:pt>
                <c:pt idx="5">
                  <c:v>Hubo manejo adecuado del relator en cuanto a los contenidos del curso (Relator RRHH3D)</c:v>
                </c:pt>
                <c:pt idx="6">
                  <c:v>La dinámica de la relatoría fue adecuada(Relator BANCHILE)</c:v>
                </c:pt>
                <c:pt idx="7">
                  <c:v>La dinámica de la actividad fue la adecuada </c:v>
                </c:pt>
                <c:pt idx="8">
                  <c:v>(Relator RRHH3D)</c:v>
                </c:pt>
              </c:strCache>
            </c:strRef>
          </c:cat>
          <c:val>
            <c:numRef>
              <c:f>Hoja3!$G$2:$G$10</c:f>
              <c:numCache>
                <c:formatCode>General</c:formatCode>
                <c:ptCount val="9"/>
                <c:pt idx="0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Hoja3!$A$2:$A$10</c:f>
              <c:strCache>
                <c:ptCount val="9"/>
                <c:pt idx="0">
                  <c:v>TEMAS</c:v>
                </c:pt>
                <c:pt idx="1">
                  <c:v>III.ASPECTOS METODOLOGICOS-DESEMPEÑO RELATORES</c:v>
                </c:pt>
                <c:pt idx="2">
                  <c:v>El relator promovió la participación de los alumnos (Relator BANCHILE)</c:v>
                </c:pt>
                <c:pt idx="3">
                  <c:v>El relator promovió la participación de los alumnos (Relator RRHH3D)</c:v>
                </c:pt>
                <c:pt idx="4">
                  <c:v>Hubo manejo adecuado del relator en cuanto a los contenidos del curso (Relator BANCHILE)</c:v>
                </c:pt>
                <c:pt idx="5">
                  <c:v>Hubo manejo adecuado del relator en cuanto a los contenidos del curso (Relator RRHH3D)</c:v>
                </c:pt>
                <c:pt idx="6">
                  <c:v>La dinámica de la relatoría fue adecuada(Relator BANCHILE)</c:v>
                </c:pt>
                <c:pt idx="7">
                  <c:v>La dinámica de la actividad fue la adecuada </c:v>
                </c:pt>
                <c:pt idx="8">
                  <c:v>(Relator RRHH3D)</c:v>
                </c:pt>
              </c:strCache>
            </c:strRef>
          </c:cat>
          <c:val>
            <c:numRef>
              <c:f>Hoja3!$H$2:$H$10</c:f>
              <c:numCache>
                <c:formatCode>General</c:formatCode>
                <c:ptCount val="9"/>
                <c:pt idx="0">
                  <c:v>7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13</c:v>
                </c:pt>
                <c:pt idx="6">
                  <c:v>15</c:v>
                </c:pt>
                <c:pt idx="7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39099408"/>
        <c:axId val="-1139102672"/>
        <c:axId val="0"/>
      </c:bar3DChart>
      <c:catAx>
        <c:axId val="-11390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139102672"/>
        <c:crosses val="autoZero"/>
        <c:auto val="1"/>
        <c:lblAlgn val="ctr"/>
        <c:lblOffset val="100"/>
        <c:noMultiLvlLbl val="0"/>
      </c:catAx>
      <c:valAx>
        <c:axId val="-11391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1390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Aspectos</a:t>
            </a:r>
            <a:r>
              <a:rPr lang="es-CL" baseline="0"/>
              <a:t> Metodológicos</a:t>
            </a:r>
          </a:p>
          <a:p>
            <a:pPr>
              <a:defRPr/>
            </a:pP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Hoja3!$A$13:$A$18</c:f>
              <c:strCache>
                <c:ptCount val="6"/>
                <c:pt idx="0">
                  <c:v>El relator promovió la participación de los alumnos (Relator BANCHILE)</c:v>
                </c:pt>
                <c:pt idx="1">
                  <c:v>El relator promovió la participación de los alumnos (Relator RRHH3D)</c:v>
                </c:pt>
                <c:pt idx="2">
                  <c:v>Hubo manejo adecuado del relator en cuanto a los contenidos del curso (Relator BANCHILE)</c:v>
                </c:pt>
                <c:pt idx="3">
                  <c:v>Hubo manejo adecuado del relator en cuanto a los contenidos del curso (Relator RRHH3D)</c:v>
                </c:pt>
                <c:pt idx="4">
                  <c:v>La dinámica de la relatoría fue adecuada(Relator BANCHILE)</c:v>
                </c:pt>
                <c:pt idx="5">
                  <c:v>La dinámica de la actividad fue la adecuada (RRHH3D)</c:v>
                </c:pt>
              </c:strCache>
            </c:strRef>
          </c:cat>
          <c:val>
            <c:numRef>
              <c:f>Hoja3!$K$13:$K$18</c:f>
              <c:numCache>
                <c:formatCode>0.00</c:formatCode>
                <c:ptCount val="6"/>
                <c:pt idx="0">
                  <c:v>6.5357142857142856</c:v>
                </c:pt>
                <c:pt idx="1">
                  <c:v>6.1428571428571432</c:v>
                </c:pt>
                <c:pt idx="2">
                  <c:v>6.4285714285714288</c:v>
                </c:pt>
                <c:pt idx="3">
                  <c:v>5.3214285714285712</c:v>
                </c:pt>
                <c:pt idx="4">
                  <c:v>6.1071428571428568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95771296"/>
        <c:axId val="-1095769120"/>
      </c:barChart>
      <c:catAx>
        <c:axId val="-10957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095769120"/>
        <c:crosses val="autoZero"/>
        <c:auto val="1"/>
        <c:lblAlgn val="ctr"/>
        <c:lblOffset val="100"/>
        <c:noMultiLvlLbl val="0"/>
      </c:catAx>
      <c:valAx>
        <c:axId val="-10957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09577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Infraestructura</a:t>
            </a:r>
          </a:p>
          <a:p>
            <a:pPr>
              <a:defRPr/>
            </a:pP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Hoja3!$A$23</c:f>
              <c:strCache>
                <c:ptCount val="1"/>
                <c:pt idx="0">
                  <c:v>Evalué la comodidad o confortabilidad de la sala de clase y sus asientos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Hoja3!$B$23:$H$23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Hoja3!$A$24</c:f>
              <c:strCache>
                <c:ptCount val="1"/>
                <c:pt idx="0">
                  <c:v>Evalué el aseo de la sala y limpieza en los baños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Hoja3!$B$24:$H$24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19</c:v>
                </c:pt>
              </c:numCache>
            </c:numRef>
          </c:val>
        </c:ser>
        <c:ser>
          <c:idx val="2"/>
          <c:order val="2"/>
          <c:tx>
            <c:strRef>
              <c:f>Hoja3!$A$25</c:f>
              <c:strCache>
                <c:ptCount val="1"/>
                <c:pt idx="0">
                  <c:v>Evalué el entorno en cuanto a ventilación e iluminación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Hoja3!$B$25:$H$25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13</c:v>
                </c:pt>
              </c:numCache>
            </c:numRef>
          </c:val>
        </c:ser>
        <c:ser>
          <c:idx val="3"/>
          <c:order val="3"/>
          <c:tx>
            <c:strRef>
              <c:f>Hoja3!$A$26</c:f>
              <c:strCache>
                <c:ptCount val="1"/>
                <c:pt idx="0">
                  <c:v>El apoyo audiovisual fue adecuado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Hoja3!$B$26:$H$26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13</c:v>
                </c:pt>
                <c:pt idx="6">
                  <c:v>9</c:v>
                </c:pt>
              </c:numCache>
            </c:numRef>
          </c:val>
        </c:ser>
        <c:ser>
          <c:idx val="4"/>
          <c:order val="4"/>
          <c:tx>
            <c:strRef>
              <c:f>Hoja3!$A$27</c:f>
              <c:strCache>
                <c:ptCount val="1"/>
                <c:pt idx="0">
                  <c:v>Evalué el servicio de alimentación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Hoja3!$B$27:$H$27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7761648"/>
        <c:axId val="-957761104"/>
      </c:barChart>
      <c:catAx>
        <c:axId val="-95776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7761104"/>
        <c:crosses val="autoZero"/>
        <c:auto val="1"/>
        <c:lblAlgn val="ctr"/>
        <c:lblOffset val="100"/>
        <c:noMultiLvlLbl val="0"/>
      </c:catAx>
      <c:valAx>
        <c:axId val="-9577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776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Infraestructura</a:t>
            </a:r>
          </a:p>
          <a:p>
            <a:pPr>
              <a:defRPr/>
            </a:pP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Hoja3!$A$29:$A$33</c:f>
              <c:strCache>
                <c:ptCount val="5"/>
                <c:pt idx="0">
                  <c:v>Evalué la comodidad o confortabilidad de la sala de clase y sus asientos</c:v>
                </c:pt>
                <c:pt idx="1">
                  <c:v>Evalué el aseo de la sala y limpieza en los baños</c:v>
                </c:pt>
                <c:pt idx="2">
                  <c:v>Evalué el entorno en cuanto a ventilación e iluminación</c:v>
                </c:pt>
                <c:pt idx="3">
                  <c:v>El apoyo audiovisual fue adecuado </c:v>
                </c:pt>
                <c:pt idx="4">
                  <c:v>Evalué el servicio de alimentación</c:v>
                </c:pt>
              </c:strCache>
            </c:strRef>
          </c:cat>
          <c:val>
            <c:numRef>
              <c:f>Hoja3!$K$29:$K$33</c:f>
              <c:numCache>
                <c:formatCode>General</c:formatCode>
                <c:ptCount val="5"/>
                <c:pt idx="0" formatCode="0.0">
                  <c:v>5.1785714285714288</c:v>
                </c:pt>
                <c:pt idx="1">
                  <c:v>6.5</c:v>
                </c:pt>
                <c:pt idx="2" formatCode="0.0">
                  <c:v>5.9285714285714288</c:v>
                </c:pt>
                <c:pt idx="3" formatCode="0.0">
                  <c:v>5.8571428571428568</c:v>
                </c:pt>
                <c:pt idx="4" formatCode="0.0">
                  <c:v>6.1785714285714288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7760016"/>
        <c:axId val="-957759472"/>
      </c:barChart>
      <c:catAx>
        <c:axId val="-9577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7759472"/>
        <c:crosses val="autoZero"/>
        <c:auto val="1"/>
        <c:lblAlgn val="ctr"/>
        <c:lblOffset val="100"/>
        <c:noMultiLvlLbl val="0"/>
      </c:catAx>
      <c:valAx>
        <c:axId val="-9577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9577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244288</xdr:colOff>
      <xdr:row>2</xdr:row>
      <xdr:rowOff>20170</xdr:rowOff>
    </xdr:from>
    <xdr:to>
      <xdr:col>15</xdr:col>
      <xdr:colOff>750794</xdr:colOff>
      <xdr:row>5</xdr:row>
      <xdr:rowOff>1400735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661146</xdr:colOff>
      <xdr:row>12</xdr:row>
      <xdr:rowOff>354107</xdr:rowOff>
    </xdr:from>
    <xdr:to>
      <xdr:col>20</xdr:col>
      <xdr:colOff>705971</xdr:colOff>
      <xdr:row>15</xdr:row>
      <xdr:rowOff>414617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235324</xdr:colOff>
      <xdr:row>19</xdr:row>
      <xdr:rowOff>174812</xdr:rowOff>
    </xdr:from>
    <xdr:to>
      <xdr:col>15</xdr:col>
      <xdr:colOff>0</xdr:colOff>
      <xdr:row>26</xdr:row>
      <xdr:rowOff>11206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504265</xdr:colOff>
      <xdr:row>27</xdr:row>
      <xdr:rowOff>163606</xdr:rowOff>
    </xdr:from>
    <xdr:to>
      <xdr:col>17</xdr:col>
      <xdr:colOff>504265</xdr:colOff>
      <xdr:row>31</xdr:row>
      <xdr:rowOff>94129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8" sqref="A8"/>
    </sheetView>
  </sheetViews>
  <sheetFormatPr baseColWidth="10" defaultRowHeight="15" x14ac:dyDescent="0.25"/>
  <sheetData>
    <row r="1" spans="1:8" ht="15.75" thickBot="1" x14ac:dyDescent="0.3">
      <c r="A1" s="1" t="s">
        <v>0</v>
      </c>
      <c r="B1" s="5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</row>
    <row r="2" spans="1:8" ht="15.75" thickBot="1" x14ac:dyDescent="0.3">
      <c r="A2" s="1"/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</row>
    <row r="3" spans="1:8" ht="15.75" thickBot="1" x14ac:dyDescent="0.3">
      <c r="A3" s="3" t="s">
        <v>1</v>
      </c>
      <c r="B3" s="8"/>
      <c r="C3" s="8"/>
      <c r="D3" s="8"/>
      <c r="E3" s="8"/>
      <c r="F3" s="8"/>
      <c r="G3" s="8"/>
      <c r="H3" s="4"/>
    </row>
    <row r="4" spans="1:8" ht="51.75" thickBot="1" x14ac:dyDescent="0.3">
      <c r="A4" s="2" t="s">
        <v>2</v>
      </c>
      <c r="B4" s="7">
        <v>0</v>
      </c>
      <c r="C4" s="7">
        <v>1</v>
      </c>
      <c r="D4" s="7">
        <v>1</v>
      </c>
      <c r="E4" s="7">
        <v>0</v>
      </c>
      <c r="F4" s="7">
        <v>1</v>
      </c>
      <c r="G4" s="7">
        <v>7</v>
      </c>
      <c r="H4" s="7">
        <v>18</v>
      </c>
    </row>
    <row r="5" spans="1:8" ht="90" thickBot="1" x14ac:dyDescent="0.3">
      <c r="A5" s="2" t="s">
        <v>3</v>
      </c>
      <c r="B5" s="7">
        <v>1</v>
      </c>
      <c r="C5" s="7">
        <v>0</v>
      </c>
      <c r="D5" s="7">
        <v>3</v>
      </c>
      <c r="E5" s="7">
        <v>0</v>
      </c>
      <c r="F5" s="7">
        <v>3</v>
      </c>
      <c r="G5" s="7">
        <v>2</v>
      </c>
      <c r="H5" s="7">
        <v>19</v>
      </c>
    </row>
    <row r="6" spans="1:8" ht="64.5" thickBot="1" x14ac:dyDescent="0.3">
      <c r="A6" s="2" t="s">
        <v>4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4</v>
      </c>
      <c r="H6" s="7">
        <v>23</v>
      </c>
    </row>
    <row r="7" spans="1:8" ht="102.75" thickBot="1" x14ac:dyDescent="0.3">
      <c r="A7" s="2" t="s">
        <v>5</v>
      </c>
      <c r="B7" s="7">
        <v>3</v>
      </c>
      <c r="C7" s="7">
        <v>2</v>
      </c>
      <c r="D7" s="7">
        <v>0</v>
      </c>
      <c r="E7" s="7">
        <v>1</v>
      </c>
      <c r="F7" s="7">
        <v>4</v>
      </c>
      <c r="G7" s="7">
        <v>6</v>
      </c>
      <c r="H7" s="7">
        <v>12</v>
      </c>
    </row>
    <row r="8" spans="1:8" ht="63.75" x14ac:dyDescent="0.25">
      <c r="A8" s="15" t="s">
        <v>14</v>
      </c>
      <c r="B8" s="14">
        <v>0</v>
      </c>
      <c r="C8" s="14">
        <v>0</v>
      </c>
      <c r="D8" s="14">
        <v>1</v>
      </c>
      <c r="E8" s="14">
        <v>3</v>
      </c>
      <c r="F8" s="14">
        <v>4</v>
      </c>
      <c r="G8" s="14">
        <v>7</v>
      </c>
      <c r="H8" s="14">
        <v>13</v>
      </c>
    </row>
  </sheetData>
  <mergeCells count="1">
    <mergeCell ref="A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F13" zoomScale="85" zoomScaleNormal="85" workbookViewId="0">
      <selection activeCell="P24" sqref="P24"/>
    </sheetView>
  </sheetViews>
  <sheetFormatPr baseColWidth="10" defaultRowHeight="15" x14ac:dyDescent="0.25"/>
  <sheetData>
    <row r="1" spans="1:11" ht="15.75" thickBot="1" x14ac:dyDescent="0.3">
      <c r="A1" s="10"/>
    </row>
    <row r="2" spans="1:11" ht="15.75" thickBot="1" x14ac:dyDescent="0.3">
      <c r="A2" s="1" t="s">
        <v>0</v>
      </c>
      <c r="B2" s="5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</row>
    <row r="3" spans="1:11" ht="15.75" thickBot="1" x14ac:dyDescent="0.3">
      <c r="A3" s="3" t="s">
        <v>6</v>
      </c>
      <c r="B3" s="8"/>
      <c r="C3" s="8"/>
      <c r="D3" s="8"/>
      <c r="E3" s="8"/>
      <c r="F3" s="8"/>
      <c r="G3" s="8"/>
      <c r="H3" s="4"/>
    </row>
    <row r="4" spans="1:11" ht="90" thickBot="1" x14ac:dyDescent="0.3">
      <c r="A4" s="2" t="s">
        <v>7</v>
      </c>
      <c r="B4" s="7">
        <v>0</v>
      </c>
      <c r="C4" s="7">
        <v>0</v>
      </c>
      <c r="D4" s="7">
        <v>0</v>
      </c>
      <c r="E4" s="7">
        <v>0</v>
      </c>
      <c r="F4" s="7">
        <v>3</v>
      </c>
      <c r="G4" s="7">
        <v>7</v>
      </c>
      <c r="H4" s="7">
        <v>18</v>
      </c>
    </row>
    <row r="5" spans="1:11" ht="90" thickBot="1" x14ac:dyDescent="0.3">
      <c r="A5" s="2" t="s">
        <v>8</v>
      </c>
      <c r="B5" s="7">
        <v>0</v>
      </c>
      <c r="C5" s="7">
        <v>1</v>
      </c>
      <c r="D5" s="7">
        <v>0</v>
      </c>
      <c r="E5" s="7">
        <v>1</v>
      </c>
      <c r="F5" s="7">
        <v>6</v>
      </c>
      <c r="G5" s="7">
        <v>4</v>
      </c>
      <c r="H5" s="7">
        <v>16</v>
      </c>
    </row>
    <row r="6" spans="1:11" ht="115.5" thickBot="1" x14ac:dyDescent="0.3">
      <c r="A6" s="2" t="s">
        <v>9</v>
      </c>
      <c r="B6" s="7">
        <v>0</v>
      </c>
      <c r="C6" s="7">
        <v>0</v>
      </c>
      <c r="D6" s="7">
        <v>0</v>
      </c>
      <c r="E6" s="7">
        <v>0</v>
      </c>
      <c r="F6" s="7">
        <v>4</v>
      </c>
      <c r="G6" s="7">
        <v>8</v>
      </c>
      <c r="H6" s="7">
        <v>16</v>
      </c>
    </row>
    <row r="7" spans="1:11" ht="115.5" thickBot="1" x14ac:dyDescent="0.3">
      <c r="A7" s="2" t="s">
        <v>10</v>
      </c>
      <c r="B7" s="7">
        <v>0</v>
      </c>
      <c r="C7" s="7">
        <v>2</v>
      </c>
      <c r="D7" s="7">
        <v>1</v>
      </c>
      <c r="E7" s="7">
        <v>1</v>
      </c>
      <c r="F7" s="7">
        <v>4</v>
      </c>
      <c r="G7" s="7">
        <v>7</v>
      </c>
      <c r="H7" s="7">
        <v>13</v>
      </c>
    </row>
    <row r="8" spans="1:11" ht="77.25" thickBot="1" x14ac:dyDescent="0.3">
      <c r="A8" s="2" t="s">
        <v>11</v>
      </c>
      <c r="B8" s="7">
        <v>0</v>
      </c>
      <c r="C8" s="7">
        <v>0</v>
      </c>
      <c r="D8" s="7">
        <v>0</v>
      </c>
      <c r="E8" s="7">
        <v>4</v>
      </c>
      <c r="F8" s="7">
        <v>4</v>
      </c>
      <c r="G8" s="7">
        <v>5</v>
      </c>
      <c r="H8" s="7">
        <v>15</v>
      </c>
    </row>
    <row r="9" spans="1:11" ht="51" x14ac:dyDescent="0.25">
      <c r="A9" s="11" t="s">
        <v>12</v>
      </c>
      <c r="B9" s="12">
        <v>0</v>
      </c>
      <c r="C9" s="12">
        <v>0</v>
      </c>
      <c r="D9" s="12">
        <v>1</v>
      </c>
      <c r="E9" s="12">
        <v>3</v>
      </c>
      <c r="F9" s="12">
        <v>4</v>
      </c>
      <c r="G9" s="12">
        <v>7</v>
      </c>
      <c r="H9" s="12">
        <v>13</v>
      </c>
    </row>
    <row r="10" spans="1:11" ht="26.25" thickBot="1" x14ac:dyDescent="0.3">
      <c r="A10" s="2" t="s">
        <v>13</v>
      </c>
      <c r="B10" s="13"/>
      <c r="C10" s="13"/>
      <c r="D10" s="13"/>
      <c r="E10" s="13"/>
      <c r="F10" s="13"/>
      <c r="G10" s="13"/>
      <c r="H10" s="13"/>
    </row>
    <row r="13" spans="1:11" ht="90" thickBot="1" x14ac:dyDescent="0.3">
      <c r="A13" s="2" t="s">
        <v>7</v>
      </c>
      <c r="B13" s="17">
        <f>+B2*B4</f>
        <v>0</v>
      </c>
      <c r="C13" s="17">
        <f>+C2*C4</f>
        <v>0</v>
      </c>
      <c r="D13" s="17">
        <f>+D2*D4</f>
        <v>0</v>
      </c>
      <c r="E13" s="17">
        <f>+E2*E4</f>
        <v>0</v>
      </c>
      <c r="F13" s="17">
        <f>+F2*F4</f>
        <v>15</v>
      </c>
      <c r="G13" s="17">
        <f>+G2*G4</f>
        <v>42</v>
      </c>
      <c r="H13" s="17">
        <f>+H2*H4</f>
        <v>126</v>
      </c>
      <c r="I13" s="17">
        <f>SUM(B13:H13)</f>
        <v>183</v>
      </c>
      <c r="J13" s="17">
        <v>28</v>
      </c>
      <c r="K13" s="18">
        <f>+I13/J13</f>
        <v>6.5357142857142856</v>
      </c>
    </row>
    <row r="14" spans="1:11" ht="90" thickBot="1" x14ac:dyDescent="0.3">
      <c r="A14" s="2" t="s">
        <v>8</v>
      </c>
      <c r="B14" s="17">
        <f>+B2*B5</f>
        <v>0</v>
      </c>
      <c r="C14" s="17">
        <f>+C2*C5</f>
        <v>2</v>
      </c>
      <c r="D14" s="17">
        <f>+D2*D5</f>
        <v>0</v>
      </c>
      <c r="E14" s="17">
        <f>+E2*E5</f>
        <v>4</v>
      </c>
      <c r="F14" s="17">
        <f>+F2*F5</f>
        <v>30</v>
      </c>
      <c r="G14" s="17">
        <f>+G2*G5</f>
        <v>24</v>
      </c>
      <c r="H14" s="17">
        <f>+H2*H5</f>
        <v>112</v>
      </c>
      <c r="I14" s="17">
        <f>SUM(B14:H14)</f>
        <v>172</v>
      </c>
      <c r="J14" s="17">
        <v>28</v>
      </c>
      <c r="K14" s="18">
        <f>+I14/J14</f>
        <v>6.1428571428571432</v>
      </c>
    </row>
    <row r="15" spans="1:11" ht="115.5" thickBot="1" x14ac:dyDescent="0.3">
      <c r="A15" s="2" t="s">
        <v>9</v>
      </c>
      <c r="B15" s="17">
        <f>+B2*B6</f>
        <v>0</v>
      </c>
      <c r="C15" s="17">
        <f>+C2*C6</f>
        <v>0</v>
      </c>
      <c r="D15" s="17">
        <f>+D2*D6</f>
        <v>0</v>
      </c>
      <c r="E15" s="17">
        <f>+E2*E6</f>
        <v>0</v>
      </c>
      <c r="F15" s="17">
        <f>+F2*F6</f>
        <v>20</v>
      </c>
      <c r="G15" s="17">
        <f>+G2*G6</f>
        <v>48</v>
      </c>
      <c r="H15" s="17">
        <f>+H2*H6</f>
        <v>112</v>
      </c>
      <c r="I15" s="17">
        <f>SUM(B15:H15)</f>
        <v>180</v>
      </c>
      <c r="J15" s="17">
        <v>28</v>
      </c>
      <c r="K15" s="18">
        <f>+I15/J15</f>
        <v>6.4285714285714288</v>
      </c>
    </row>
    <row r="16" spans="1:11" ht="115.5" thickBot="1" x14ac:dyDescent="0.3">
      <c r="A16" s="2" t="s">
        <v>10</v>
      </c>
      <c r="B16" s="17">
        <f>+B2*B7</f>
        <v>0</v>
      </c>
      <c r="C16" s="17">
        <f>+C2*C7</f>
        <v>4</v>
      </c>
      <c r="D16" s="17">
        <f>+D2*D7</f>
        <v>3</v>
      </c>
      <c r="E16" s="17">
        <f>+E2*E7</f>
        <v>4</v>
      </c>
      <c r="F16" s="17">
        <f>+F2*E7</f>
        <v>5</v>
      </c>
      <c r="G16" s="17">
        <f>+G2*G7</f>
        <v>42</v>
      </c>
      <c r="H16" s="17">
        <f>+H2*H7</f>
        <v>91</v>
      </c>
      <c r="I16" s="17">
        <f>SUM(B16:H16)</f>
        <v>149</v>
      </c>
      <c r="J16" s="17">
        <v>28</v>
      </c>
      <c r="K16" s="18">
        <f>+I16/J16</f>
        <v>5.3214285714285712</v>
      </c>
    </row>
    <row r="17" spans="1:11" ht="77.25" thickBot="1" x14ac:dyDescent="0.3">
      <c r="A17" s="2" t="s">
        <v>11</v>
      </c>
      <c r="B17" s="17">
        <f>+B2*B8</f>
        <v>0</v>
      </c>
      <c r="C17" s="17">
        <f>+C2*C8</f>
        <v>0</v>
      </c>
      <c r="D17" s="17">
        <f>+D2*D8</f>
        <v>0</v>
      </c>
      <c r="E17" s="17">
        <f>+E2*E8</f>
        <v>16</v>
      </c>
      <c r="F17" s="17">
        <f>+F2*F8</f>
        <v>20</v>
      </c>
      <c r="G17" s="17">
        <f>+G2*G8</f>
        <v>30</v>
      </c>
      <c r="H17" s="17">
        <f>+H2*H8</f>
        <v>105</v>
      </c>
      <c r="I17" s="17">
        <f>SUM(B17:H17)</f>
        <v>171</v>
      </c>
      <c r="J17" s="17">
        <v>28</v>
      </c>
      <c r="K17" s="18">
        <f>+I17/J17</f>
        <v>6.1071428571428568</v>
      </c>
    </row>
    <row r="18" spans="1:11" ht="63.75" x14ac:dyDescent="0.25">
      <c r="A18" s="11" t="s">
        <v>14</v>
      </c>
      <c r="B18" s="17">
        <f>+B2*B9</f>
        <v>0</v>
      </c>
      <c r="C18" s="17">
        <f>+C2*C9</f>
        <v>0</v>
      </c>
      <c r="D18" s="17">
        <f>+D2*D9</f>
        <v>3</v>
      </c>
      <c r="E18" s="17">
        <f>+E2*E9</f>
        <v>12</v>
      </c>
      <c r="F18" s="17">
        <f>+F2*F9</f>
        <v>20</v>
      </c>
      <c r="G18" s="17">
        <f>+G2*G9</f>
        <v>42</v>
      </c>
      <c r="H18" s="17">
        <f>+H2*H9</f>
        <v>91</v>
      </c>
      <c r="I18" s="17">
        <f>SUM(B18:H18)</f>
        <v>168</v>
      </c>
      <c r="J18" s="17">
        <v>28</v>
      </c>
      <c r="K18" s="18">
        <f>+I18/J18</f>
        <v>6</v>
      </c>
    </row>
    <row r="20" spans="1:11" ht="15.75" thickBot="1" x14ac:dyDescent="0.3"/>
    <row r="21" spans="1:11" ht="15.75" thickBot="1" x14ac:dyDescent="0.3">
      <c r="A21" s="1" t="s">
        <v>0</v>
      </c>
      <c r="B21" s="5">
        <v>1</v>
      </c>
      <c r="C21" s="6">
        <v>2</v>
      </c>
      <c r="D21" s="6">
        <v>3</v>
      </c>
      <c r="E21" s="6">
        <v>4</v>
      </c>
      <c r="F21" s="6">
        <v>5</v>
      </c>
      <c r="G21" s="6">
        <v>6</v>
      </c>
      <c r="H21" s="6">
        <v>7</v>
      </c>
    </row>
    <row r="22" spans="1:11" ht="15.75" thickBot="1" x14ac:dyDescent="0.3">
      <c r="A22" s="3" t="s">
        <v>15</v>
      </c>
      <c r="B22" s="8"/>
      <c r="C22" s="8"/>
      <c r="D22" s="8"/>
      <c r="E22" s="8"/>
      <c r="F22" s="8"/>
      <c r="G22" s="8"/>
      <c r="H22" s="4"/>
    </row>
    <row r="23" spans="1:11" ht="77.25" thickBot="1" x14ac:dyDescent="0.3">
      <c r="A23" s="2" t="s">
        <v>16</v>
      </c>
      <c r="B23" s="7">
        <v>0</v>
      </c>
      <c r="C23" s="7">
        <v>0</v>
      </c>
      <c r="D23" s="7">
        <v>1</v>
      </c>
      <c r="E23" s="7">
        <v>4</v>
      </c>
      <c r="F23" s="7">
        <v>8</v>
      </c>
      <c r="G23" s="7">
        <v>7</v>
      </c>
      <c r="H23" s="7">
        <v>8</v>
      </c>
    </row>
    <row r="24" spans="1:11" ht="64.5" thickBot="1" x14ac:dyDescent="0.3">
      <c r="A24" s="2" t="s">
        <v>17</v>
      </c>
      <c r="B24" s="7">
        <v>0</v>
      </c>
      <c r="C24" s="7">
        <v>0</v>
      </c>
      <c r="D24" s="7">
        <v>0</v>
      </c>
      <c r="E24" s="7">
        <v>0</v>
      </c>
      <c r="F24" s="7">
        <v>5</v>
      </c>
      <c r="G24" s="7">
        <v>4</v>
      </c>
      <c r="H24" s="7">
        <v>19</v>
      </c>
    </row>
    <row r="25" spans="1:11" ht="64.5" thickBot="1" x14ac:dyDescent="0.3">
      <c r="A25" s="2" t="s">
        <v>18</v>
      </c>
      <c r="B25" s="7">
        <v>1</v>
      </c>
      <c r="C25" s="7">
        <v>0</v>
      </c>
      <c r="D25" s="7">
        <v>0</v>
      </c>
      <c r="E25" s="7">
        <v>2</v>
      </c>
      <c r="F25" s="7">
        <v>6</v>
      </c>
      <c r="G25" s="7">
        <v>6</v>
      </c>
      <c r="H25" s="7">
        <v>13</v>
      </c>
    </row>
    <row r="26" spans="1:11" ht="51.75" thickBot="1" x14ac:dyDescent="0.3">
      <c r="A26" s="2" t="s">
        <v>19</v>
      </c>
      <c r="B26" s="7">
        <v>0</v>
      </c>
      <c r="C26" s="7">
        <v>1</v>
      </c>
      <c r="D26" s="7">
        <v>1</v>
      </c>
      <c r="E26" s="7">
        <v>2</v>
      </c>
      <c r="F26" s="7">
        <v>2</v>
      </c>
      <c r="G26" s="7">
        <v>13</v>
      </c>
      <c r="H26" s="7">
        <v>9</v>
      </c>
    </row>
    <row r="27" spans="1:11" ht="39" thickBot="1" x14ac:dyDescent="0.3">
      <c r="A27" s="2" t="s">
        <v>20</v>
      </c>
      <c r="B27" s="7">
        <v>0</v>
      </c>
      <c r="C27" s="7">
        <v>0</v>
      </c>
      <c r="D27" s="7">
        <v>2</v>
      </c>
      <c r="E27" s="7">
        <v>1</v>
      </c>
      <c r="F27" s="7">
        <v>2</v>
      </c>
      <c r="G27" s="7">
        <v>8</v>
      </c>
      <c r="H27" s="7">
        <v>15</v>
      </c>
    </row>
    <row r="28" spans="1:11" x14ac:dyDescent="0.25">
      <c r="A28" s="10"/>
    </row>
    <row r="29" spans="1:11" ht="77.25" thickBot="1" x14ac:dyDescent="0.3">
      <c r="A29" s="2" t="s">
        <v>16</v>
      </c>
      <c r="B29">
        <f>+B21*B23</f>
        <v>0</v>
      </c>
      <c r="C29">
        <f>+C21*C23</f>
        <v>0</v>
      </c>
      <c r="D29">
        <f>+D21*D23</f>
        <v>3</v>
      </c>
      <c r="E29">
        <f>+E21*D23</f>
        <v>4</v>
      </c>
      <c r="F29">
        <f>+F21*F23</f>
        <v>40</v>
      </c>
      <c r="G29">
        <f>+G21*G23</f>
        <v>42</v>
      </c>
      <c r="H29">
        <f>+H21*H23</f>
        <v>56</v>
      </c>
      <c r="I29">
        <v>145</v>
      </c>
      <c r="J29">
        <v>28</v>
      </c>
      <c r="K29" s="16">
        <f>+I29/J29</f>
        <v>5.1785714285714288</v>
      </c>
    </row>
    <row r="30" spans="1:11" ht="64.5" thickBot="1" x14ac:dyDescent="0.3">
      <c r="A30" s="2" t="s">
        <v>17</v>
      </c>
      <c r="B30">
        <f>+B21*B24</f>
        <v>0</v>
      </c>
      <c r="C30">
        <f>+C21*C24</f>
        <v>0</v>
      </c>
      <c r="D30">
        <f>+D21*D24</f>
        <v>0</v>
      </c>
      <c r="E30">
        <f>+D21*D24</f>
        <v>0</v>
      </c>
      <c r="F30">
        <f>+F21*F24</f>
        <v>25</v>
      </c>
      <c r="G30">
        <f>+G21*G24</f>
        <v>24</v>
      </c>
      <c r="H30">
        <f>+H21*H24</f>
        <v>133</v>
      </c>
      <c r="I30">
        <f>SUM(B30:H30)</f>
        <v>182</v>
      </c>
      <c r="J30">
        <v>28</v>
      </c>
      <c r="K30">
        <f>+I30/J30</f>
        <v>6.5</v>
      </c>
    </row>
    <row r="31" spans="1:11" ht="64.5" thickBot="1" x14ac:dyDescent="0.3">
      <c r="A31" s="2" t="s">
        <v>18</v>
      </c>
      <c r="B31">
        <f>+B21*B25</f>
        <v>1</v>
      </c>
      <c r="C31">
        <f>+C21*C25</f>
        <v>0</v>
      </c>
      <c r="D31">
        <f>+D21*D25</f>
        <v>0</v>
      </c>
      <c r="E31">
        <f>+E21*E25</f>
        <v>8</v>
      </c>
      <c r="F31">
        <f>+F21*F25</f>
        <v>30</v>
      </c>
      <c r="G31">
        <f>+G21*G25</f>
        <v>36</v>
      </c>
      <c r="H31">
        <f>+H21*H25</f>
        <v>91</v>
      </c>
      <c r="I31">
        <f>SUM(B31:H31)</f>
        <v>166</v>
      </c>
      <c r="J31">
        <v>28</v>
      </c>
      <c r="K31" s="16">
        <f>+I31/J31</f>
        <v>5.9285714285714288</v>
      </c>
    </row>
    <row r="32" spans="1:11" ht="51.75" thickBot="1" x14ac:dyDescent="0.3">
      <c r="A32" s="2" t="s">
        <v>19</v>
      </c>
      <c r="B32">
        <f>+B21*B26</f>
        <v>0</v>
      </c>
      <c r="C32">
        <f>+C21*C26</f>
        <v>2</v>
      </c>
      <c r="D32">
        <f>+D21*D26</f>
        <v>3</v>
      </c>
      <c r="E32">
        <f>+E21*E26</f>
        <v>8</v>
      </c>
      <c r="F32">
        <f>+F21*F26</f>
        <v>10</v>
      </c>
      <c r="G32">
        <f>+G21*G26</f>
        <v>78</v>
      </c>
      <c r="H32">
        <f>+H21*H26</f>
        <v>63</v>
      </c>
      <c r="I32">
        <f>SUM(B32:H32)</f>
        <v>164</v>
      </c>
      <c r="J32">
        <v>28</v>
      </c>
      <c r="K32" s="16">
        <f>+I32/J32</f>
        <v>5.8571428571428568</v>
      </c>
    </row>
    <row r="33" spans="1:11" ht="39" thickBot="1" x14ac:dyDescent="0.3">
      <c r="A33" s="2" t="s">
        <v>20</v>
      </c>
      <c r="B33">
        <f>+B21*B27</f>
        <v>0</v>
      </c>
      <c r="C33">
        <f>+C21*C27</f>
        <v>0</v>
      </c>
      <c r="D33">
        <f>+D21*D27</f>
        <v>6</v>
      </c>
      <c r="E33">
        <f>+E21*E27</f>
        <v>4</v>
      </c>
      <c r="F33">
        <f>+F21*F27</f>
        <v>10</v>
      </c>
      <c r="G33">
        <f>+G21*G27</f>
        <v>48</v>
      </c>
      <c r="H33">
        <f>+H21*H27</f>
        <v>105</v>
      </c>
      <c r="I33">
        <f>SUM(B33:H33)</f>
        <v>173</v>
      </c>
      <c r="J33">
        <v>28</v>
      </c>
      <c r="K33" s="16">
        <f>+I33/J33</f>
        <v>6.1785714285714288</v>
      </c>
    </row>
  </sheetData>
  <mergeCells count="9">
    <mergeCell ref="A22:H22"/>
    <mergeCell ref="A3:H3"/>
    <mergeCell ref="B9:B10"/>
    <mergeCell ref="C9:C10"/>
    <mergeCell ref="D9:D10"/>
    <mergeCell ref="E9:E10"/>
    <mergeCell ref="F9:F10"/>
    <mergeCell ref="G9:G10"/>
    <mergeCell ref="H9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Lillo Jaras</dc:creator>
  <cp:lastModifiedBy>Ximena Lillo Jaras</cp:lastModifiedBy>
  <dcterms:created xsi:type="dcterms:W3CDTF">2015-07-06T13:48:34Z</dcterms:created>
  <dcterms:modified xsi:type="dcterms:W3CDTF">2015-07-06T17:41:10Z</dcterms:modified>
</cp:coreProperties>
</file>