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ownloads\"/>
    </mc:Choice>
  </mc:AlternateContent>
  <bookViews>
    <workbookView xWindow="0" yWindow="0" windowWidth="19200" windowHeight="10995"/>
  </bookViews>
  <sheets>
    <sheet name="Semáforo" sheetId="5" r:id="rId1"/>
    <sheet name="Hoja1" sheetId="6" r:id="rId2"/>
  </sheets>
  <definedNames>
    <definedName name="_xlnm._FilterDatabase" localSheetId="0" hidden="1">Semáforo!$A$6:$L$347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1" i="5" l="1"/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<sst xmlns="http://schemas.openxmlformats.org/spreadsheetml/2006/main" count="1095" uniqueCount="381">
  <si>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</si>
  <si>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</si>
  <si>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</si>
  <si>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</si>
  <si>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</si>
  <si>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</si>
  <si>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</si>
  <si>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</si>
  <si>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</si>
  <si>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</si>
  <si>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</si>
  <si>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</si>
  <si>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</si>
  <si>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</si>
  <si>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</si>
  <si>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</si>
  <si>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</si>
  <si>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</si>
  <si>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</si>
  <si>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</si>
  <si>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</si>
  <si>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</si>
  <si>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</si>
  <si>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</si>
  <si>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</si>
  <si>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</si>
  <si>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</si>
  <si>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</si>
  <si>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</si>
  <si>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</si>
  <si>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</si>
  <si>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</si>
  <si>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</si>
  <si>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</si>
  <si>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</si>
  <si>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</si>
  <si>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</si>
  <si>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</si>
  <si>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</si>
  <si>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</si>
  <si>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</si>
  <si>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</si>
  <si>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</si>
  <si>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</si>
  <si>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</si>
  <si>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</si>
  <si>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</si>
  <si>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</si>
  <si>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</si>
  <si>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</si>
  <si>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</si>
  <si>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</si>
  <si>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</si>
  <si>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</si>
  <si>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</si>
  <si>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</si>
  <si>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</si>
  <si>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</si>
  <si>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</si>
  <si>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</si>
  <si>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</si>
  <si>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</si>
  <si>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</si>
  <si>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</si>
  <si>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</si>
  <si>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</si>
  <si>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</si>
  <si>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</si>
  <si>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</si>
  <si>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</si>
  <si>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</si>
  <si>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</si>
  <si>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</si>
  <si>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</si>
  <si>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</si>
  <si>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</si>
  <si>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</si>
  <si>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</si>
  <si>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</si>
  <si>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</si>
  <si>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</si>
  <si>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</si>
  <si>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</si>
  <si>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</si>
  <si>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</si>
  <si>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</si>
  <si>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</si>
  <si>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</si>
  <si>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</si>
  <si>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</si>
  <si>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</si>
  <si>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</si>
  <si>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</si>
  <si>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</si>
  <si>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</si>
  <si>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</si>
  <si>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</si>
  <si>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</si>
  <si>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</si>
  <si>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</si>
  <si>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</si>
  <si>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</si>
  <si>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</si>
  <si>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</si>
  <si>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</si>
  <si>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</si>
  <si>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</si>
  <si>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</si>
  <si>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</si>
  <si>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</si>
  <si>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</si>
  <si>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</si>
  <si>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</si>
  <si>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</si>
  <si>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</si>
  <si>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</si>
  <si>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</si>
  <si>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</si>
  <si>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</si>
  <si>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</si>
  <si>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</si>
  <si>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</si>
  <si>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</si>
  <si>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</si>
  <si>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</si>
  <si>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</si>
  <si>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</si>
  <si>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</si>
  <si>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</si>
  <si>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</si>
  <si>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</si>
  <si>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</si>
  <si>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</si>
  <si>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</si>
  <si>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</si>
  <si>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</si>
  <si>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</si>
  <si>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</si>
  <si>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</si>
  <si>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</si>
  <si>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</si>
  <si>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</si>
  <si>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</si>
  <si>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</si>
  <si>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</si>
  <si>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</si>
  <si>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</si>
  <si>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</si>
  <si>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</si>
  <si>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</si>
  <si>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</si>
  <si>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</si>
  <si>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</si>
  <si>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</si>
  <si>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</si>
  <si>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</si>
  <si>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</si>
  <si>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</si>
  <si>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</si>
  <si>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</si>
  <si>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</si>
  <si>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</si>
  <si>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</si>
  <si>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</si>
  <si>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</si>
  <si>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</si>
  <si>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</si>
  <si>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</si>
  <si>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</si>
  <si>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</si>
  <si>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</si>
  <si>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</si>
  <si>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</si>
  <si>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</si>
  <si>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</si>
  <si>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</si>
  <si>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</si>
  <si>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</si>
  <si>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</si>
  <si>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</si>
  <si>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</si>
  <si>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</si>
  <si>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</si>
  <si>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</si>
  <si>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</si>
  <si>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</si>
  <si>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</si>
  <si>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</si>
  <si>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</si>
  <si>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</si>
  <si>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</si>
  <si>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</si>
  <si>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</si>
  <si>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</si>
  <si>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</si>
  <si>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</si>
  <si>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</si>
  <si>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</si>
  <si>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</si>
  <si>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</si>
  <si>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</si>
  <si>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</si>
  <si>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</si>
  <si>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</si>
  <si>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</si>
  <si>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</si>
  <si>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</si>
  <si>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</si>
  <si>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</si>
  <si>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</si>
  <si>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</si>
  <si>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</si>
  <si>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</si>
  <si>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</si>
  <si>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</si>
  <si>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</si>
  <si>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</si>
  <si>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</si>
  <si>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</si>
  <si>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</si>
  <si>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</si>
  <si>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</si>
  <si>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</si>
  <si>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</si>
  <si>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</si>
  <si>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</si>
  <si>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</si>
  <si>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</si>
  <si>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</si>
  <si>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</si>
  <si>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</si>
  <si>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</si>
  <si>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</si>
  <si>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</si>
  <si>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</si>
  <si>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</si>
  <si>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</si>
  <si>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</si>
  <si>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</si>
  <si>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</si>
  <si>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</si>
  <si>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</si>
  <si>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</si>
  <si>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</si>
  <si>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</si>
  <si>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</si>
  <si>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</si>
  <si>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</si>
  <si>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</si>
  <si>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</si>
  <si>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</si>
  <si>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</si>
  <si>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</si>
  <si>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</si>
  <si>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</si>
  <si>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</si>
  <si>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</si>
  <si>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</si>
  <si>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</si>
  <si>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</si>
  <si>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</si>
  <si>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</si>
  <si>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</si>
  <si>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</si>
  <si>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</si>
  <si>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</si>
  <si>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</si>
  <si>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</si>
  <si>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</si>
  <si>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</si>
  <si>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</si>
  <si>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</si>
  <si>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</si>
  <si>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</si>
  <si>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</si>
  <si>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</si>
  <si>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</si>
  <si>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</si>
  <si>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</si>
  <si>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</si>
  <si>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</si>
  <si>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</si>
  <si>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</si>
  <si>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</si>
  <si>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</si>
  <si>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</si>
  <si>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</si>
  <si>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</si>
  <si>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</si>
  <si>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</si>
  <si>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</si>
  <si>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</si>
  <si>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</si>
  <si>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</si>
  <si>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</si>
  <si>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</si>
  <si>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</si>
  <si>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</si>
  <si>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</si>
  <si>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</si>
  <si>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</si>
  <si>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</si>
  <si>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</si>
  <si>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</si>
  <si>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</si>
  <si>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</si>
  <si>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</si>
  <si>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</si>
  <si>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</si>
  <si>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</si>
  <si>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</si>
  <si>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</si>
  <si>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</si>
  <si>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</si>
  <si>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</si>
  <si>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</si>
  <si>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</si>
  <si>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</si>
  <si>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</si>
  <si>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</si>
  <si>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</si>
  <si>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</si>
  <si>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</si>
  <si>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</si>
  <si>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</si>
  <si>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</si>
  <si>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</si>
  <si>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</si>
  <si>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</si>
  <si>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</si>
  <si>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</si>
  <si>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</si>
  <si>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</si>
  <si>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</si>
  <si>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</si>
  <si>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</si>
  <si>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</si>
  <si>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</si>
  <si>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</si>
  <si>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</si>
  <si>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</si>
  <si>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</si>
  <si>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</si>
  <si>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</si>
  <si>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</si>
  <si>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</si>
  <si>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</si>
  <si>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</si>
  <si>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</si>
  <si>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</si>
  <si>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</si>
  <si>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</si>
  <si>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</si>
  <si>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</si>
  <si>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</si>
  <si>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</si>
  <si>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</si>
  <si>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</si>
  <si>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</si>
  <si>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</si>
  <si>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</si>
  <si>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</si>
  <si>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</si>
  <si>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</si>
  <si>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</si>
  <si>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</si>
  <si>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</si>
  <si>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Registros  COVID-19,  del 13 al 26 de noviembre del año 2020*</t>
  </si>
  <si>
    <t>Datos actualizados al 27 de noviembre del 2020  a la 12:01:17 a.m.</t>
  </si>
  <si>
    <t>10 al 23 de julio</t>
  </si>
  <si>
    <t>24 al 6 de agosto</t>
  </si>
  <si>
    <t xml:space="preserve">7 al 20 de agosto </t>
  </si>
  <si>
    <t>21 de ago al 3 de septiembre</t>
  </si>
  <si>
    <t>4 al 17 de septiembre</t>
  </si>
  <si>
    <t>18 de sept al 1 de octubre</t>
  </si>
  <si>
    <t>2 al 15 de octubre</t>
  </si>
  <si>
    <t>16 al 29 de octubre</t>
  </si>
  <si>
    <t>30 de oct al 12 de nov</t>
  </si>
  <si>
    <t>Tasa Pruebas por 1000 Habitantes</t>
  </si>
  <si>
    <t>alerta</t>
  </si>
  <si>
    <t>13  al 26 de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</si>
</sst>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/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0" fillId="0" borderId="1" xfId="0" applyNumberFormat="1" applyFont="1" applyBorder="1"/>
    <xf numFmtId="0" fontId="10" fillId="6" borderId="1" xfId="0" applyFont="1" applyFill="1" applyBorder="1"/>
    <xf numFmtId="166" fontId="10" fillId="0" borderId="1" xfId="0" applyNumberFormat="1" applyFont="1" applyBorder="1"/>
    <xf numFmtId="1" fontId="10" fillId="0" borderId="1" xfId="0" applyNumberFormat="1" applyFont="1" applyBorder="1"/>
    <xf numFmtId="2" fontId="0" fillId="0" borderId="0" xfId="0" applyNumberFormat="1"/>
    <xf numFmtId="0" fontId="11" fillId="0" borderId="1" xfId="0" applyFont="1" applyFill="1" applyBorder="1" applyAlignment="1">
      <alignment horizontal="right"/>
    </xf>
    <xf numFmtId="2" fontId="11" fillId="7" borderId="1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right"/>
    </xf>
    <xf numFmtId="2" fontId="1" fillId="2" borderId="5" xfId="0" applyNumberFormat="1" applyFont="1" applyFill="1" applyBorder="1" applyAlignment="1">
      <alignment horizontal="right" vertical="center" wrapText="1"/>
    </xf>
    <xf numFmtId="2" fontId="0" fillId="2" borderId="5" xfId="0" applyNumberFormat="1" applyFont="1" applyFill="1" applyBorder="1" applyAlignment="1">
      <alignment horizontal="right" vertical="center" wrapText="1"/>
    </xf>
    <xf numFmtId="165" fontId="1" fillId="2" borderId="5" xfId="0" applyNumberFormat="1" applyFon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</cellXfs>
  <cellStyles count="3">
    <cellStyle name="Millares 2" xfId="2"/>
    <cellStyle name="Normal" xfId="0" builtinId="0"/>
    <cellStyle name="Normal 2" xfId="1"/>
  </cellStyles>
  <dxfs count="1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627821</xdr:colOff>
      <xdr:row>1</xdr:row>
      <xdr:rowOff>113593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4646" cy="504118"/>
        </a:xfrm>
        <a:prstGeom prst="rect">
          <a:avLst/>
        </a:prstGeom>
      </xdr:spPr>
    </xdr:pic>
    <xdr:clientData/>
  </xdr:twoCellAnchor>
  <xdr:twoCellAnchor editAs="oneCell">
    <xdr:from>
      <xdr:col>17</xdr:col>
      <xdr:colOff>199634</xdr:colOff>
      <xdr:row>0</xdr:row>
      <xdr:rowOff>337517</xdr:rowOff>
    </xdr:from>
    <xdr:to>
      <xdr:col>26</xdr:col>
      <xdr:colOff>661916</xdr:colOff>
      <xdr:row>40</xdr:row>
      <xdr:rowOff>177488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410934" y="337517"/>
          <a:ext cx="7320282" cy="78409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354</xdr:row>
      <xdr:rowOff>95250</xdr:rowOff>
    </xdr:from>
    <xdr:to>
      <xdr:col>6</xdr:col>
      <xdr:colOff>485248</xdr:colOff>
      <xdr:row>380</xdr:row>
      <xdr:rowOff>151774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8450" y="7524750"/>
          <a:ext cx="4219048" cy="5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354</xdr:row>
      <xdr:rowOff>152400</xdr:rowOff>
    </xdr:from>
    <xdr:to>
      <xdr:col>12</xdr:col>
      <xdr:colOff>304249</xdr:colOff>
      <xdr:row>385</xdr:row>
      <xdr:rowOff>94519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48525" y="7581900"/>
          <a:ext cx="4409524" cy="5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4"/>
  <sheetViews>
    <sheetView showGridLines="0" tabSelected="1" zoomScaleNormal="100" workbookViewId="0">
      <selection activeCell="N9" sqref="N9:P11"/>
    </sheetView>
  </sheetViews>
  <sheetFormatPr baseColWidth="10" defaultRowHeight="15" x14ac:dyDescent="0.25"/>
  <cols>
    <col min="1" max="1" width="10.28515625" customWidth="1"/>
    <col min="2" max="2" width="8.7109375" customWidth="1"/>
    <col min="3" max="3" width="17.42578125" customWidth="1"/>
    <col min="4" max="4" width="32" customWidth="1"/>
    <col min="5" max="5" width="14.42578125" customWidth="1"/>
    <col min="6" max="6" width="10.140625" customWidth="1"/>
    <col min="7" max="7" width="11.28515625" customWidth="1"/>
    <col min="8" max="8" width="10.42578125" customWidth="1"/>
    <col min="9" max="9" width="9.42578125" customWidth="1"/>
    <col min="10" max="10" width="10.5703125" customWidth="1"/>
    <col min="11" max="11" width="10.28515625" customWidth="1"/>
    <col min="12" max="12" width="11" customWidth="1"/>
  </cols>
  <sheetData>
    <row r="1" spans="1:24" ht="30.75" customHeight="1" x14ac:dyDescent="0.25">
      <c r="C1" s="9"/>
      <c r="D1" s="9"/>
      <c r="E1" s="9"/>
      <c r="F1" s="9"/>
      <c r="G1" s="25"/>
      <c r="H1" s="9"/>
      <c r="I1" s="9"/>
      <c r="J1" s="9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2.75" customHeight="1" x14ac:dyDescent="0.25">
      <c r="D2" s="10"/>
      <c r="E2" s="10"/>
      <c r="F2" s="10"/>
      <c r="G2" s="26"/>
      <c r="H2" s="10"/>
      <c r="I2" s="10"/>
      <c r="J2" s="10"/>
      <c r="K2" s="7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x14ac:dyDescent="0.25">
      <c r="A3" s="17" t="s">
        <v>367</v>
      </c>
      <c r="B3" s="23"/>
      <c r="C3" s="23"/>
      <c r="D3" s="20"/>
      <c r="E3" s="20"/>
      <c r="F3" s="20"/>
      <c r="G3" s="27"/>
      <c r="H3" s="1"/>
      <c r="I3" s="13"/>
      <c r="J3" s="1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0" t="s">
        <v>368</v>
      </c>
      <c r="D4" s="1"/>
      <c r="E4" s="1"/>
      <c r="F4" s="5"/>
      <c r="G4" s="27"/>
      <c r="H4" s="1"/>
      <c r="I4" s="13"/>
      <c r="J4" s="1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G5" s="28"/>
    </row>
    <row r="6" spans="1:24" ht="36" x14ac:dyDescent="0.25">
      <c r="A6" s="16" t="s">
        <v>365</v>
      </c>
      <c r="B6" s="16" t="s">
        <v>366</v>
      </c>
      <c r="C6" s="16" t="s">
        <v>22</v>
      </c>
      <c r="D6" s="16" t="s">
        <v>23</v>
      </c>
      <c r="E6" s="16" t="s">
        <v>362</v>
      </c>
      <c r="F6" s="16" t="s">
        <v>348</v>
      </c>
      <c r="G6" s="24" t="s">
        <v>349</v>
      </c>
      <c r="H6" s="16" t="s">
        <v>351</v>
      </c>
      <c r="I6" s="16" t="s">
        <v>358</v>
      </c>
      <c r="J6" s="16" t="s">
        <v>350</v>
      </c>
      <c r="K6" s="16" t="s">
        <v>356</v>
      </c>
      <c r="L6" s="16" t="s">
        <v>357</v>
      </c>
    </row>
    <row r="7" spans="1:24" ht="15" customHeight="1" x14ac:dyDescent="0.25">
      <c r="A7" s="30" t="s">
        <v>346</v>
      </c>
      <c r="B7" s="30"/>
      <c r="C7" s="30"/>
      <c r="D7" s="31"/>
      <c r="E7" s="47">
        <f>SUM(E8:E347)</f>
        <v>16858333</v>
      </c>
      <c r="F7" s="48">
        <f>SUM(F8:F347)</f>
        <v>56015</v>
      </c>
      <c r="G7" s="47">
        <f>SUM(G8:G347)</f>
        <v>7135</v>
      </c>
      <c r="H7" s="49">
        <f>(G7/E7)*100000</f>
        <v>42.323283090920086</v>
      </c>
      <c r="I7" s="50">
        <f t="shared" ref="I7:I70" si="0">((F7/E7)/14)*1000</f>
        <v>0.2373349386663218</v>
      </c>
      <c r="J7" s="51">
        <f>(G7/F7)*100</f>
        <v>12.73765955547621</v>
      </c>
      <c r="K7" s="51"/>
      <c r="L7" s="51"/>
    </row>
    <row r="8" spans="1:24" ht="15" customHeight="1" x14ac:dyDescent="0.25">
      <c r="A8" s="21">
        <v>1</v>
      </c>
      <c r="B8" s="21">
        <v>1</v>
      </c>
      <c r="C8" s="21" t="s">
        <v>5</v>
      </c>
      <c r="D8" s="21" t="s">
        <v>5</v>
      </c>
      <c r="E8" s="52">
        <v>1205668</v>
      </c>
      <c r="F8" s="53">
        <v>14026</v>
      </c>
      <c r="G8" s="52">
        <v>1792</v>
      </c>
      <c r="H8" s="53">
        <v>148.63</v>
      </c>
      <c r="I8" s="54">
        <f t="shared" si="0"/>
        <v>0.83095606987756399</v>
      </c>
      <c r="J8" s="53">
        <v>12.78</v>
      </c>
      <c r="K8" s="55">
        <v>6.5</v>
      </c>
      <c r="L8" s="53" t="s">
        <v>360</v>
      </c>
    </row>
    <row r="9" spans="1:24" x14ac:dyDescent="0.25">
      <c r="A9" s="21">
        <v>1</v>
      </c>
      <c r="B9" s="21">
        <v>2</v>
      </c>
      <c r="C9" s="21" t="s">
        <v>5</v>
      </c>
      <c r="D9" s="21" t="s">
        <v>24</v>
      </c>
      <c r="E9" s="52">
        <v>86150</v>
      </c>
      <c r="F9" s="53">
        <v>1128</v>
      </c>
      <c r="G9" s="52">
        <v>171</v>
      </c>
      <c r="H9" s="53">
        <v>198.49</v>
      </c>
      <c r="I9" s="54">
        <f t="shared" si="0"/>
        <v>0.93524583367879943</v>
      </c>
      <c r="J9" s="53">
        <v>15.16</v>
      </c>
      <c r="K9" s="55">
        <v>7.5</v>
      </c>
      <c r="L9" s="53" t="s">
        <v>360</v>
      </c>
      <c r="N9" s="29" t="s">
        <v>364</v>
      </c>
      <c r="O9" s="29"/>
      <c r="P9" s="29"/>
    </row>
    <row r="10" spans="1:24" x14ac:dyDescent="0.25">
      <c r="A10" s="21">
        <v>1</v>
      </c>
      <c r="B10" s="21">
        <v>3</v>
      </c>
      <c r="C10" s="21" t="s">
        <v>5</v>
      </c>
      <c r="D10" s="21" t="s">
        <v>25</v>
      </c>
      <c r="E10" s="52">
        <v>87912</v>
      </c>
      <c r="F10" s="53">
        <v>598</v>
      </c>
      <c r="G10" s="52">
        <v>86</v>
      </c>
      <c r="H10" s="53">
        <v>97.83</v>
      </c>
      <c r="I10" s="54">
        <f t="shared" si="0"/>
        <v>0.4858754858754859</v>
      </c>
      <c r="J10" s="53">
        <v>14.38</v>
      </c>
      <c r="K10" s="55">
        <v>7.5</v>
      </c>
      <c r="L10" s="53" t="s">
        <v>360</v>
      </c>
      <c r="N10" s="16" t="s">
        <v>355</v>
      </c>
      <c r="O10" s="16" t="s">
        <v>354</v>
      </c>
      <c r="P10" s="16" t="s">
        <v>353</v>
      </c>
    </row>
    <row r="11" spans="1:24" s="18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56">
        <v>8317</v>
      </c>
      <c r="F11" s="57">
        <v>33</v>
      </c>
      <c r="G11" s="56">
        <v>8</v>
      </c>
      <c r="H11" s="57">
        <v>96.19</v>
      </c>
      <c r="I11" s="54">
        <f t="shared" si="0"/>
        <v>0.28341263161510849</v>
      </c>
      <c r="J11" s="57">
        <v>24.24</v>
      </c>
      <c r="K11" s="55">
        <v>9</v>
      </c>
      <c r="L11" s="57" t="s">
        <v>359</v>
      </c>
      <c r="N11" s="19">
        <v>163</v>
      </c>
      <c r="O11" s="19">
        <v>94</v>
      </c>
      <c r="P11" s="19">
        <v>83</v>
      </c>
    </row>
    <row r="12" spans="1:24" x14ac:dyDescent="0.25">
      <c r="A12" s="21">
        <v>1</v>
      </c>
      <c r="B12" s="21">
        <v>5</v>
      </c>
      <c r="C12" s="21" t="s">
        <v>5</v>
      </c>
      <c r="D12" s="21" t="s">
        <v>27</v>
      </c>
      <c r="E12" s="52">
        <v>73811</v>
      </c>
      <c r="F12" s="53">
        <v>231</v>
      </c>
      <c r="G12" s="52">
        <v>31</v>
      </c>
      <c r="H12" s="53">
        <v>42</v>
      </c>
      <c r="I12" s="54">
        <f t="shared" si="0"/>
        <v>0.2235439162184498</v>
      </c>
      <c r="J12" s="53">
        <v>13.42</v>
      </c>
      <c r="K12" s="58">
        <v>7</v>
      </c>
      <c r="L12" s="53" t="s">
        <v>360</v>
      </c>
    </row>
    <row r="13" spans="1:24" ht="15" customHeight="1" x14ac:dyDescent="0.25">
      <c r="A13" s="21">
        <v>1</v>
      </c>
      <c r="B13" s="21">
        <v>6</v>
      </c>
      <c r="C13" s="21" t="s">
        <v>5</v>
      </c>
      <c r="D13" s="21" t="s">
        <v>28</v>
      </c>
      <c r="E13" s="52">
        <v>121721</v>
      </c>
      <c r="F13" s="53">
        <v>462</v>
      </c>
      <c r="G13" s="52">
        <v>67</v>
      </c>
      <c r="H13" s="53">
        <v>55.04</v>
      </c>
      <c r="I13" s="54">
        <f t="shared" si="0"/>
        <v>0.27111180486522457</v>
      </c>
      <c r="J13" s="53">
        <v>14.5</v>
      </c>
      <c r="K13" s="55">
        <v>8</v>
      </c>
      <c r="L13" s="53" t="s">
        <v>359</v>
      </c>
      <c r="O13" s="4"/>
      <c r="P13" s="4"/>
      <c r="Q13" s="4"/>
    </row>
    <row r="14" spans="1:24" x14ac:dyDescent="0.25">
      <c r="A14" s="21">
        <v>1</v>
      </c>
      <c r="B14" s="21">
        <v>7</v>
      </c>
      <c r="C14" s="21" t="s">
        <v>5</v>
      </c>
      <c r="D14" s="21" t="s">
        <v>29</v>
      </c>
      <c r="E14" s="52">
        <v>65594</v>
      </c>
      <c r="F14" s="53">
        <v>142</v>
      </c>
      <c r="G14" s="52">
        <v>28</v>
      </c>
      <c r="H14" s="53">
        <v>42.69</v>
      </c>
      <c r="I14" s="54">
        <f t="shared" si="0"/>
        <v>0.15463086780585331</v>
      </c>
      <c r="J14" s="53">
        <v>19.72</v>
      </c>
      <c r="K14" s="55">
        <v>8</v>
      </c>
      <c r="L14" s="53" t="s">
        <v>359</v>
      </c>
      <c r="M14" s="4"/>
      <c r="N14" s="4"/>
      <c r="O14" s="4"/>
      <c r="P14" s="4"/>
      <c r="Q14" s="4"/>
    </row>
    <row r="15" spans="1:24" x14ac:dyDescent="0.25">
      <c r="A15" s="21">
        <v>1</v>
      </c>
      <c r="B15" s="21">
        <v>8</v>
      </c>
      <c r="C15" s="21" t="s">
        <v>5</v>
      </c>
      <c r="D15" s="21" t="s">
        <v>30</v>
      </c>
      <c r="E15" s="52">
        <v>494561</v>
      </c>
      <c r="F15" s="53">
        <v>4037</v>
      </c>
      <c r="G15" s="52">
        <v>511</v>
      </c>
      <c r="H15" s="53">
        <v>103.32</v>
      </c>
      <c r="I15" s="54">
        <f t="shared" si="0"/>
        <v>0.58305677733817041</v>
      </c>
      <c r="J15" s="53">
        <v>12.66</v>
      </c>
      <c r="K15" s="55">
        <v>7.5</v>
      </c>
      <c r="L15" s="53" t="s">
        <v>360</v>
      </c>
      <c r="M15" s="4"/>
      <c r="N15" s="4"/>
      <c r="O15" s="4"/>
      <c r="P15" s="4"/>
      <c r="Q15" s="4"/>
    </row>
    <row r="16" spans="1:24" x14ac:dyDescent="0.25">
      <c r="A16" s="21">
        <v>1</v>
      </c>
      <c r="B16" s="21">
        <v>9</v>
      </c>
      <c r="C16" s="21" t="s">
        <v>5</v>
      </c>
      <c r="D16" s="21" t="s">
        <v>31</v>
      </c>
      <c r="E16" s="52">
        <v>54623</v>
      </c>
      <c r="F16" s="53">
        <v>100</v>
      </c>
      <c r="G16" s="52">
        <v>41</v>
      </c>
      <c r="H16" s="53">
        <v>75.06</v>
      </c>
      <c r="I16" s="54">
        <f t="shared" si="0"/>
        <v>0.13076647461430427</v>
      </c>
      <c r="J16" s="53">
        <v>41</v>
      </c>
      <c r="K16" s="55">
        <v>10</v>
      </c>
      <c r="L16" s="53" t="s">
        <v>359</v>
      </c>
      <c r="M16" s="4"/>
      <c r="N16" s="4"/>
      <c r="O16" s="4"/>
      <c r="P16" s="4"/>
      <c r="Q16" s="4"/>
    </row>
    <row r="17" spans="1:17" x14ac:dyDescent="0.25">
      <c r="A17" s="21">
        <v>1</v>
      </c>
      <c r="B17" s="21">
        <v>10</v>
      </c>
      <c r="C17" s="21" t="s">
        <v>5</v>
      </c>
      <c r="D17" s="21" t="s">
        <v>32</v>
      </c>
      <c r="E17" s="52">
        <v>276836</v>
      </c>
      <c r="F17" s="53">
        <v>1088</v>
      </c>
      <c r="G17" s="52">
        <v>108</v>
      </c>
      <c r="H17" s="53">
        <v>39.01</v>
      </c>
      <c r="I17" s="54">
        <f t="shared" si="0"/>
        <v>0.28072319248322375</v>
      </c>
      <c r="J17" s="53">
        <v>9.93</v>
      </c>
      <c r="K17" s="55">
        <v>7</v>
      </c>
      <c r="L17" s="53" t="s">
        <v>360</v>
      </c>
      <c r="M17" s="4"/>
      <c r="N17" s="4"/>
      <c r="O17" s="4"/>
      <c r="P17" s="4"/>
      <c r="Q17" s="4"/>
    </row>
    <row r="18" spans="1:17" x14ac:dyDescent="0.25">
      <c r="A18" s="21">
        <v>1</v>
      </c>
      <c r="B18" s="21">
        <v>11</v>
      </c>
      <c r="C18" s="21" t="s">
        <v>5</v>
      </c>
      <c r="D18" s="21" t="s">
        <v>33</v>
      </c>
      <c r="E18" s="52">
        <v>38386</v>
      </c>
      <c r="F18" s="53">
        <v>50</v>
      </c>
      <c r="G18" s="52">
        <v>5</v>
      </c>
      <c r="H18" s="53">
        <v>13.03</v>
      </c>
      <c r="I18" s="54">
        <f t="shared" si="0"/>
        <v>9.3039873168044893E-2</v>
      </c>
      <c r="J18" s="53">
        <v>10</v>
      </c>
      <c r="K18" s="55">
        <v>5</v>
      </c>
      <c r="L18" s="53" t="s">
        <v>361</v>
      </c>
      <c r="M18" s="4"/>
    </row>
    <row r="19" spans="1:17" x14ac:dyDescent="0.25">
      <c r="A19" s="21">
        <v>1</v>
      </c>
      <c r="B19" s="21">
        <v>12</v>
      </c>
      <c r="C19" s="21" t="s">
        <v>5</v>
      </c>
      <c r="D19" s="21" t="s">
        <v>34</v>
      </c>
      <c r="E19" s="52">
        <v>17957</v>
      </c>
      <c r="F19" s="53">
        <v>25</v>
      </c>
      <c r="G19" s="52">
        <v>1</v>
      </c>
      <c r="H19" s="53">
        <v>5.57</v>
      </c>
      <c r="I19" s="54">
        <f t="shared" si="0"/>
        <v>9.9443909657196961E-2</v>
      </c>
      <c r="J19" s="53">
        <v>4</v>
      </c>
      <c r="K19" s="55">
        <v>4</v>
      </c>
      <c r="L19" s="53" t="s">
        <v>361</v>
      </c>
      <c r="M19" s="4"/>
    </row>
    <row r="20" spans="1:17" x14ac:dyDescent="0.25">
      <c r="A20" s="21">
        <v>1</v>
      </c>
      <c r="B20" s="21">
        <v>13</v>
      </c>
      <c r="C20" s="21" t="s">
        <v>5</v>
      </c>
      <c r="D20" s="21" t="s">
        <v>35</v>
      </c>
      <c r="E20" s="52">
        <v>61664</v>
      </c>
      <c r="F20" s="53">
        <v>582</v>
      </c>
      <c r="G20" s="52">
        <v>49</v>
      </c>
      <c r="H20" s="53">
        <v>79.459999999999994</v>
      </c>
      <c r="I20" s="54">
        <f t="shared" si="0"/>
        <v>0.67416042701460444</v>
      </c>
      <c r="J20" s="53">
        <v>8.42</v>
      </c>
      <c r="K20" s="55">
        <v>7</v>
      </c>
      <c r="L20" s="53" t="s">
        <v>360</v>
      </c>
      <c r="M20" s="4"/>
    </row>
    <row r="21" spans="1:17" x14ac:dyDescent="0.25">
      <c r="A21" s="21">
        <v>1</v>
      </c>
      <c r="B21" s="21">
        <v>14</v>
      </c>
      <c r="C21" s="21" t="s">
        <v>5</v>
      </c>
      <c r="D21" s="21" t="s">
        <v>36</v>
      </c>
      <c r="E21" s="52">
        <v>147604</v>
      </c>
      <c r="F21" s="53">
        <v>935</v>
      </c>
      <c r="G21" s="52">
        <v>35</v>
      </c>
      <c r="H21" s="53">
        <v>23.71</v>
      </c>
      <c r="I21" s="54">
        <f t="shared" si="0"/>
        <v>0.45246547712605539</v>
      </c>
      <c r="J21" s="53">
        <v>3.74</v>
      </c>
      <c r="K21" s="55">
        <v>4.5</v>
      </c>
      <c r="L21" s="53" t="s">
        <v>361</v>
      </c>
      <c r="M21" s="4"/>
    </row>
    <row r="22" spans="1:17" x14ac:dyDescent="0.25">
      <c r="A22" s="21">
        <v>1</v>
      </c>
      <c r="B22" s="21">
        <v>15</v>
      </c>
      <c r="C22" s="21" t="s">
        <v>5</v>
      </c>
      <c r="D22" s="21" t="s">
        <v>37</v>
      </c>
      <c r="E22" s="52">
        <v>464528</v>
      </c>
      <c r="F22" s="53">
        <v>3145</v>
      </c>
      <c r="G22" s="52">
        <v>284</v>
      </c>
      <c r="H22" s="53">
        <v>61.14</v>
      </c>
      <c r="I22" s="54">
        <f t="shared" si="0"/>
        <v>0.48359379228562571</v>
      </c>
      <c r="J22" s="53">
        <v>9.0299999999999994</v>
      </c>
      <c r="K22" s="55">
        <v>7.5</v>
      </c>
      <c r="L22" s="53" t="s">
        <v>360</v>
      </c>
      <c r="M22" s="4"/>
    </row>
    <row r="23" spans="1:17" x14ac:dyDescent="0.25">
      <c r="A23" s="21">
        <v>1</v>
      </c>
      <c r="B23" s="21">
        <v>16</v>
      </c>
      <c r="C23" s="21" t="s">
        <v>5</v>
      </c>
      <c r="D23" s="21" t="s">
        <v>38</v>
      </c>
      <c r="E23" s="52">
        <v>165026</v>
      </c>
      <c r="F23" s="53">
        <v>1103</v>
      </c>
      <c r="G23" s="52">
        <v>79</v>
      </c>
      <c r="H23" s="53">
        <v>47.87</v>
      </c>
      <c r="I23" s="54">
        <f t="shared" si="0"/>
        <v>0.47741394862454573</v>
      </c>
      <c r="J23" s="53">
        <v>7.16</v>
      </c>
      <c r="K23" s="55">
        <v>6.5</v>
      </c>
      <c r="L23" s="53" t="s">
        <v>360</v>
      </c>
      <c r="M23" s="4"/>
    </row>
    <row r="24" spans="1:17" x14ac:dyDescent="0.25">
      <c r="A24" s="21">
        <v>1</v>
      </c>
      <c r="B24" s="21">
        <v>17</v>
      </c>
      <c r="C24" s="21" t="s">
        <v>5</v>
      </c>
      <c r="D24" s="21" t="s">
        <v>39</v>
      </c>
      <c r="E24" s="52">
        <v>145417</v>
      </c>
      <c r="F24" s="53">
        <v>1200</v>
      </c>
      <c r="G24" s="52">
        <v>108</v>
      </c>
      <c r="H24" s="53">
        <v>74.27</v>
      </c>
      <c r="I24" s="54">
        <f t="shared" si="0"/>
        <v>0.58943786293408418</v>
      </c>
      <c r="J24" s="53">
        <v>9</v>
      </c>
      <c r="K24" s="55">
        <v>7.5</v>
      </c>
      <c r="L24" s="53" t="s">
        <v>360</v>
      </c>
      <c r="M24" s="4"/>
    </row>
    <row r="25" spans="1:17" x14ac:dyDescent="0.25">
      <c r="A25" s="21">
        <v>2</v>
      </c>
      <c r="B25" s="21">
        <v>1</v>
      </c>
      <c r="C25" s="21" t="s">
        <v>0</v>
      </c>
      <c r="D25" s="21" t="s">
        <v>40</v>
      </c>
      <c r="E25" s="52">
        <v>27001</v>
      </c>
      <c r="F25" s="53">
        <v>898</v>
      </c>
      <c r="G25" s="52">
        <v>159</v>
      </c>
      <c r="H25" s="53">
        <v>588.87</v>
      </c>
      <c r="I25" s="54">
        <f t="shared" si="0"/>
        <v>2.3755733914616917</v>
      </c>
      <c r="J25" s="53">
        <v>17.71</v>
      </c>
      <c r="K25" s="55">
        <v>7.5</v>
      </c>
      <c r="L25" s="53" t="s">
        <v>360</v>
      </c>
      <c r="M25" s="4"/>
    </row>
    <row r="26" spans="1:17" x14ac:dyDescent="0.25">
      <c r="A26" s="21">
        <v>2</v>
      </c>
      <c r="B26" s="21">
        <v>2</v>
      </c>
      <c r="C26" s="21" t="s">
        <v>0</v>
      </c>
      <c r="D26" s="21" t="s">
        <v>41</v>
      </c>
      <c r="E26" s="52">
        <v>12577</v>
      </c>
      <c r="F26" s="53">
        <v>21</v>
      </c>
      <c r="G26" s="52">
        <v>1</v>
      </c>
      <c r="H26" s="53">
        <v>7.95</v>
      </c>
      <c r="I26" s="54">
        <f t="shared" si="0"/>
        <v>0.11926532559433886</v>
      </c>
      <c r="J26" s="53">
        <v>4.76</v>
      </c>
      <c r="K26" s="55">
        <v>4</v>
      </c>
      <c r="L26" s="53" t="s">
        <v>361</v>
      </c>
    </row>
    <row r="27" spans="1:17" x14ac:dyDescent="0.25">
      <c r="A27" s="21">
        <v>2</v>
      </c>
      <c r="B27" s="21">
        <v>3</v>
      </c>
      <c r="C27" s="21" t="s">
        <v>0</v>
      </c>
      <c r="D27" s="21" t="s">
        <v>42</v>
      </c>
      <c r="E27" s="52">
        <v>54588</v>
      </c>
      <c r="F27" s="53">
        <v>525</v>
      </c>
      <c r="G27" s="52">
        <v>11</v>
      </c>
      <c r="H27" s="53">
        <v>20.149999999999999</v>
      </c>
      <c r="I27" s="54">
        <f t="shared" si="0"/>
        <v>0.68696416794899984</v>
      </c>
      <c r="J27" s="53">
        <v>2.1</v>
      </c>
      <c r="K27" s="55">
        <v>4</v>
      </c>
      <c r="L27" s="53" t="s">
        <v>361</v>
      </c>
    </row>
    <row r="28" spans="1:17" x14ac:dyDescent="0.25">
      <c r="A28" s="21">
        <v>2</v>
      </c>
      <c r="B28" s="21">
        <v>4</v>
      </c>
      <c r="C28" s="21" t="s">
        <v>0</v>
      </c>
      <c r="D28" s="21" t="s">
        <v>43</v>
      </c>
      <c r="E28" s="52">
        <v>7851</v>
      </c>
      <c r="F28" s="53">
        <v>50</v>
      </c>
      <c r="G28" s="52">
        <v>3</v>
      </c>
      <c r="H28" s="53">
        <v>38.21</v>
      </c>
      <c r="I28" s="54">
        <f t="shared" si="0"/>
        <v>0.45490110449988169</v>
      </c>
      <c r="J28" s="53">
        <v>6</v>
      </c>
      <c r="K28" s="55">
        <v>6.5</v>
      </c>
      <c r="L28" s="53" t="s">
        <v>360</v>
      </c>
    </row>
    <row r="29" spans="1:17" x14ac:dyDescent="0.25">
      <c r="A29" s="21">
        <v>2</v>
      </c>
      <c r="B29" s="21">
        <v>5</v>
      </c>
      <c r="C29" s="21" t="s">
        <v>0</v>
      </c>
      <c r="D29" s="21" t="s">
        <v>44</v>
      </c>
      <c r="E29" s="52">
        <v>13508</v>
      </c>
      <c r="F29" s="53">
        <v>91</v>
      </c>
      <c r="G29" s="52">
        <v>7</v>
      </c>
      <c r="H29" s="53">
        <v>51.82</v>
      </c>
      <c r="I29" s="54">
        <f t="shared" si="0"/>
        <v>0.48119632810186558</v>
      </c>
      <c r="J29" s="53">
        <v>7.69</v>
      </c>
      <c r="K29" s="55">
        <v>6.5</v>
      </c>
      <c r="L29" s="53" t="s">
        <v>360</v>
      </c>
    </row>
    <row r="30" spans="1:17" x14ac:dyDescent="0.25">
      <c r="A30" s="21">
        <v>2</v>
      </c>
      <c r="B30" s="21">
        <v>6</v>
      </c>
      <c r="C30" s="21" t="s">
        <v>0</v>
      </c>
      <c r="D30" s="21" t="s">
        <v>45</v>
      </c>
      <c r="E30" s="52">
        <v>13535</v>
      </c>
      <c r="F30" s="53">
        <v>86</v>
      </c>
      <c r="G30" s="52">
        <v>17</v>
      </c>
      <c r="H30" s="53">
        <v>125.6</v>
      </c>
      <c r="I30" s="54">
        <f t="shared" si="0"/>
        <v>0.45384980737769803</v>
      </c>
      <c r="J30" s="53">
        <v>19.77</v>
      </c>
      <c r="K30" s="55">
        <v>8.5</v>
      </c>
      <c r="L30" s="53" t="s">
        <v>359</v>
      </c>
    </row>
    <row r="31" spans="1:17" ht="15" customHeight="1" x14ac:dyDescent="0.25">
      <c r="A31" s="21">
        <v>2</v>
      </c>
      <c r="B31" s="21">
        <v>7</v>
      </c>
      <c r="C31" s="21" t="s">
        <v>0</v>
      </c>
      <c r="D31" s="21" t="s">
        <v>46</v>
      </c>
      <c r="E31" s="52">
        <v>41997</v>
      </c>
      <c r="F31" s="53">
        <v>126</v>
      </c>
      <c r="G31" s="52">
        <v>6</v>
      </c>
      <c r="H31" s="53">
        <v>14.29</v>
      </c>
      <c r="I31" s="54">
        <f t="shared" si="0"/>
        <v>0.21430102150153585</v>
      </c>
      <c r="J31" s="53">
        <v>4.76</v>
      </c>
      <c r="K31" s="55">
        <v>4</v>
      </c>
      <c r="L31" s="53" t="s">
        <v>361</v>
      </c>
    </row>
    <row r="32" spans="1:17" x14ac:dyDescent="0.25">
      <c r="A32" s="21">
        <v>2</v>
      </c>
      <c r="B32" s="21">
        <v>8</v>
      </c>
      <c r="C32" s="21" t="s">
        <v>0</v>
      </c>
      <c r="D32" s="21" t="s">
        <v>47</v>
      </c>
      <c r="E32" s="52">
        <v>22012</v>
      </c>
      <c r="F32" s="53">
        <v>80</v>
      </c>
      <c r="G32" s="52">
        <v>16</v>
      </c>
      <c r="H32" s="53">
        <v>72.69</v>
      </c>
      <c r="I32" s="54">
        <f t="shared" si="0"/>
        <v>0.25959866047091196</v>
      </c>
      <c r="J32" s="53">
        <v>20</v>
      </c>
      <c r="K32" s="55">
        <v>9</v>
      </c>
      <c r="L32" s="53" t="s">
        <v>359</v>
      </c>
    </row>
    <row r="33" spans="1:18" x14ac:dyDescent="0.25">
      <c r="A33" s="21">
        <v>3</v>
      </c>
      <c r="B33" s="21">
        <v>1</v>
      </c>
      <c r="C33" s="21" t="s">
        <v>9</v>
      </c>
      <c r="D33" s="21" t="s">
        <v>48</v>
      </c>
      <c r="E33" s="52">
        <v>58338</v>
      </c>
      <c r="F33" s="53">
        <v>531</v>
      </c>
      <c r="G33" s="52">
        <v>81</v>
      </c>
      <c r="H33" s="53">
        <v>138.85</v>
      </c>
      <c r="I33" s="54">
        <f t="shared" si="0"/>
        <v>0.65015206946709569</v>
      </c>
      <c r="J33" s="53">
        <v>15.25</v>
      </c>
      <c r="K33" s="55">
        <v>8</v>
      </c>
      <c r="L33" s="53" t="s">
        <v>359</v>
      </c>
    </row>
    <row r="34" spans="1:18" x14ac:dyDescent="0.25">
      <c r="A34" s="21">
        <v>3</v>
      </c>
      <c r="B34" s="21">
        <v>2</v>
      </c>
      <c r="C34" s="21" t="s">
        <v>9</v>
      </c>
      <c r="D34" s="21" t="s">
        <v>49</v>
      </c>
      <c r="E34" s="52">
        <v>23160</v>
      </c>
      <c r="F34" s="53">
        <v>268</v>
      </c>
      <c r="G34" s="52">
        <v>60</v>
      </c>
      <c r="H34" s="53">
        <v>259.07</v>
      </c>
      <c r="I34" s="54">
        <f t="shared" si="0"/>
        <v>0.82654823587466075</v>
      </c>
      <c r="J34" s="53">
        <v>22.39</v>
      </c>
      <c r="K34" s="55">
        <v>7.5</v>
      </c>
      <c r="L34" s="53" t="s">
        <v>360</v>
      </c>
      <c r="R34" s="3"/>
    </row>
    <row r="35" spans="1:18" x14ac:dyDescent="0.25">
      <c r="A35" s="21">
        <v>3</v>
      </c>
      <c r="B35" s="21">
        <v>3</v>
      </c>
      <c r="C35" s="21" t="s">
        <v>9</v>
      </c>
      <c r="D35" s="21" t="s">
        <v>50</v>
      </c>
      <c r="E35" s="52">
        <v>19389</v>
      </c>
      <c r="F35" s="53">
        <v>133</v>
      </c>
      <c r="G35" s="52">
        <v>29</v>
      </c>
      <c r="H35" s="53">
        <v>149.57</v>
      </c>
      <c r="I35" s="54">
        <f t="shared" si="0"/>
        <v>0.4899685388622414</v>
      </c>
      <c r="J35" s="53">
        <v>21.8</v>
      </c>
      <c r="K35" s="55">
        <v>8.5</v>
      </c>
      <c r="L35" s="53" t="s">
        <v>359</v>
      </c>
    </row>
    <row r="36" spans="1:18" x14ac:dyDescent="0.25">
      <c r="A36" s="21">
        <v>3</v>
      </c>
      <c r="B36" s="21">
        <v>4</v>
      </c>
      <c r="C36" s="21" t="s">
        <v>9</v>
      </c>
      <c r="D36" s="21" t="s">
        <v>51</v>
      </c>
      <c r="E36" s="52">
        <v>45249</v>
      </c>
      <c r="F36" s="53">
        <v>168</v>
      </c>
      <c r="G36" s="52">
        <v>63</v>
      </c>
      <c r="H36" s="53">
        <v>139.22999999999999</v>
      </c>
      <c r="I36" s="54">
        <f t="shared" si="0"/>
        <v>0.2651992309222303</v>
      </c>
      <c r="J36" s="53">
        <v>37.5</v>
      </c>
      <c r="K36" s="55">
        <v>10</v>
      </c>
      <c r="L36" s="53" t="s">
        <v>359</v>
      </c>
    </row>
    <row r="37" spans="1:18" x14ac:dyDescent="0.25">
      <c r="A37" s="21">
        <v>3</v>
      </c>
      <c r="B37" s="21">
        <v>5</v>
      </c>
      <c r="C37" s="21" t="s">
        <v>9</v>
      </c>
      <c r="D37" s="21" t="s">
        <v>52</v>
      </c>
      <c r="E37" s="52">
        <v>14121</v>
      </c>
      <c r="F37" s="53">
        <v>42</v>
      </c>
      <c r="G37" s="52">
        <v>10</v>
      </c>
      <c r="H37" s="53">
        <v>70.819999999999993</v>
      </c>
      <c r="I37" s="54">
        <f t="shared" si="0"/>
        <v>0.21244954323348203</v>
      </c>
      <c r="J37" s="53">
        <v>23.81</v>
      </c>
      <c r="K37" s="55">
        <v>9</v>
      </c>
      <c r="L37" s="53" t="s">
        <v>359</v>
      </c>
    </row>
    <row r="38" spans="1:18" x14ac:dyDescent="0.25">
      <c r="A38" s="21">
        <v>3</v>
      </c>
      <c r="B38" s="21">
        <v>6</v>
      </c>
      <c r="C38" s="21" t="s">
        <v>9</v>
      </c>
      <c r="D38" s="21" t="s">
        <v>53</v>
      </c>
      <c r="E38" s="52">
        <v>36409</v>
      </c>
      <c r="F38" s="53">
        <v>149</v>
      </c>
      <c r="G38" s="52">
        <v>25</v>
      </c>
      <c r="H38" s="53">
        <v>68.66</v>
      </c>
      <c r="I38" s="54">
        <f t="shared" si="0"/>
        <v>0.29231390982606337</v>
      </c>
      <c r="J38" s="53">
        <v>16.78</v>
      </c>
      <c r="K38" s="55">
        <v>9</v>
      </c>
      <c r="L38" s="53" t="s">
        <v>359</v>
      </c>
    </row>
    <row r="39" spans="1:18" x14ac:dyDescent="0.25">
      <c r="A39" s="21">
        <v>3</v>
      </c>
      <c r="B39" s="21">
        <v>7</v>
      </c>
      <c r="C39" s="21" t="s">
        <v>9</v>
      </c>
      <c r="D39" s="21" t="s">
        <v>54</v>
      </c>
      <c r="E39" s="52">
        <v>8519</v>
      </c>
      <c r="F39" s="53">
        <v>68</v>
      </c>
      <c r="G39" s="52">
        <v>15</v>
      </c>
      <c r="H39" s="53">
        <v>176.08</v>
      </c>
      <c r="I39" s="54">
        <f t="shared" si="0"/>
        <v>0.57015410930189658</v>
      </c>
      <c r="J39" s="53">
        <v>22.06</v>
      </c>
      <c r="K39" s="55">
        <v>8.5</v>
      </c>
      <c r="L39" s="53" t="s">
        <v>359</v>
      </c>
      <c r="O39" s="2"/>
    </row>
    <row r="40" spans="1:18" x14ac:dyDescent="0.25">
      <c r="A40" s="21">
        <v>3</v>
      </c>
      <c r="B40" s="21">
        <v>8</v>
      </c>
      <c r="C40" s="21" t="s">
        <v>9</v>
      </c>
      <c r="D40" s="21" t="s">
        <v>55</v>
      </c>
      <c r="E40" s="52">
        <v>28445</v>
      </c>
      <c r="F40" s="53">
        <v>264</v>
      </c>
      <c r="G40" s="52">
        <v>49</v>
      </c>
      <c r="H40" s="53">
        <v>172.26</v>
      </c>
      <c r="I40" s="54">
        <f t="shared" si="0"/>
        <v>0.66293348065188462</v>
      </c>
      <c r="J40" s="53">
        <v>18.559999999999999</v>
      </c>
      <c r="K40" s="55">
        <v>8</v>
      </c>
      <c r="L40" s="53" t="s">
        <v>359</v>
      </c>
    </row>
    <row r="41" spans="1:18" x14ac:dyDescent="0.25">
      <c r="A41" s="21">
        <v>3</v>
      </c>
      <c r="B41" s="21">
        <v>9</v>
      </c>
      <c r="C41" s="21" t="s">
        <v>9</v>
      </c>
      <c r="D41" s="21" t="s">
        <v>56</v>
      </c>
      <c r="E41" s="52">
        <v>17116</v>
      </c>
      <c r="F41" s="53">
        <v>124</v>
      </c>
      <c r="G41" s="52">
        <v>25</v>
      </c>
      <c r="H41" s="53">
        <v>146.06</v>
      </c>
      <c r="I41" s="54">
        <f t="shared" si="0"/>
        <v>0.51747738123059461</v>
      </c>
      <c r="J41" s="53">
        <v>20.16</v>
      </c>
      <c r="K41" s="55">
        <v>8.5</v>
      </c>
      <c r="L41" s="53" t="s">
        <v>359</v>
      </c>
    </row>
    <row r="42" spans="1:18" x14ac:dyDescent="0.25">
      <c r="A42" s="21">
        <v>3</v>
      </c>
      <c r="B42" s="21">
        <v>10</v>
      </c>
      <c r="C42" s="21" t="s">
        <v>9</v>
      </c>
      <c r="D42" s="21" t="s">
        <v>57</v>
      </c>
      <c r="E42" s="52">
        <v>12674</v>
      </c>
      <c r="F42" s="53">
        <v>83</v>
      </c>
      <c r="G42" s="52">
        <v>22</v>
      </c>
      <c r="H42" s="53">
        <v>173.58</v>
      </c>
      <c r="I42" s="54">
        <f t="shared" si="0"/>
        <v>0.46777429608422194</v>
      </c>
      <c r="J42" s="53">
        <v>26.51</v>
      </c>
      <c r="K42" s="55">
        <v>9.5</v>
      </c>
      <c r="L42" s="53" t="s">
        <v>359</v>
      </c>
    </row>
    <row r="43" spans="1:18" x14ac:dyDescent="0.25">
      <c r="A43" s="21">
        <v>3</v>
      </c>
      <c r="B43" s="21">
        <v>11</v>
      </c>
      <c r="C43" s="21" t="s">
        <v>9</v>
      </c>
      <c r="D43" s="21" t="s">
        <v>58</v>
      </c>
      <c r="E43" s="52">
        <v>26472</v>
      </c>
      <c r="F43" s="53">
        <v>21</v>
      </c>
      <c r="G43" s="52">
        <v>1</v>
      </c>
      <c r="H43" s="53">
        <v>3.78</v>
      </c>
      <c r="I43" s="54">
        <f t="shared" si="0"/>
        <v>5.6663644605621032E-2</v>
      </c>
      <c r="J43" s="53">
        <v>4.76</v>
      </c>
      <c r="K43" s="55">
        <v>4</v>
      </c>
      <c r="L43" s="53" t="s">
        <v>361</v>
      </c>
    </row>
    <row r="44" spans="1:18" x14ac:dyDescent="0.25">
      <c r="A44" s="21">
        <v>3</v>
      </c>
      <c r="B44" s="21">
        <v>12</v>
      </c>
      <c r="C44" s="21" t="s">
        <v>9</v>
      </c>
      <c r="D44" s="21" t="s">
        <v>59</v>
      </c>
      <c r="E44" s="52">
        <v>40083</v>
      </c>
      <c r="F44" s="53">
        <v>163</v>
      </c>
      <c r="G44" s="52">
        <v>28</v>
      </c>
      <c r="H44" s="53">
        <v>69.86</v>
      </c>
      <c r="I44" s="54">
        <f t="shared" si="0"/>
        <v>0.29046870600646513</v>
      </c>
      <c r="J44" s="53">
        <v>17.18</v>
      </c>
      <c r="K44" s="55">
        <v>9</v>
      </c>
      <c r="L44" s="53" t="s">
        <v>359</v>
      </c>
    </row>
    <row r="45" spans="1:18" x14ac:dyDescent="0.25">
      <c r="A45" s="21">
        <v>3</v>
      </c>
      <c r="B45" s="21">
        <v>13</v>
      </c>
      <c r="C45" s="21" t="s">
        <v>9</v>
      </c>
      <c r="D45" s="21" t="s">
        <v>60</v>
      </c>
      <c r="E45" s="52">
        <v>15231</v>
      </c>
      <c r="F45" s="53">
        <v>70</v>
      </c>
      <c r="G45" s="52">
        <v>10</v>
      </c>
      <c r="H45" s="53">
        <v>65.66</v>
      </c>
      <c r="I45" s="54">
        <f t="shared" si="0"/>
        <v>0.32827785437594376</v>
      </c>
      <c r="J45" s="53">
        <v>14.29</v>
      </c>
      <c r="K45" s="55">
        <v>8</v>
      </c>
      <c r="L45" s="53" t="s">
        <v>359</v>
      </c>
    </row>
    <row r="46" spans="1:18" x14ac:dyDescent="0.25">
      <c r="A46" s="21">
        <v>3</v>
      </c>
      <c r="B46" s="21">
        <v>14</v>
      </c>
      <c r="C46" s="21" t="s">
        <v>9</v>
      </c>
      <c r="D46" s="21" t="s">
        <v>61</v>
      </c>
      <c r="E46" s="52">
        <v>27787</v>
      </c>
      <c r="F46" s="53">
        <v>65</v>
      </c>
      <c r="G46" s="52">
        <v>7</v>
      </c>
      <c r="H46" s="53">
        <v>25.19</v>
      </c>
      <c r="I46" s="54">
        <f t="shared" si="0"/>
        <v>0.16708738413132551</v>
      </c>
      <c r="J46" s="53">
        <v>10.77</v>
      </c>
      <c r="K46" s="55">
        <v>7</v>
      </c>
      <c r="L46" s="53" t="s">
        <v>360</v>
      </c>
    </row>
    <row r="47" spans="1:18" x14ac:dyDescent="0.25">
      <c r="A47" s="21">
        <v>3</v>
      </c>
      <c r="B47" s="21">
        <v>15</v>
      </c>
      <c r="C47" s="21" t="s">
        <v>9</v>
      </c>
      <c r="D47" s="21" t="s">
        <v>62</v>
      </c>
      <c r="E47" s="52">
        <v>12438</v>
      </c>
      <c r="F47" s="53">
        <v>37</v>
      </c>
      <c r="G47" s="52">
        <v>0</v>
      </c>
      <c r="H47" s="53">
        <v>0</v>
      </c>
      <c r="I47" s="54">
        <f t="shared" si="0"/>
        <v>0.2124824845519491</v>
      </c>
      <c r="J47" s="53">
        <v>0</v>
      </c>
      <c r="K47" s="55">
        <v>4</v>
      </c>
      <c r="L47" s="53" t="s">
        <v>361</v>
      </c>
    </row>
    <row r="48" spans="1:18" x14ac:dyDescent="0.25">
      <c r="A48" s="21">
        <v>3</v>
      </c>
      <c r="B48" s="21">
        <v>16</v>
      </c>
      <c r="C48" s="21" t="s">
        <v>9</v>
      </c>
      <c r="D48" s="21" t="s">
        <v>63</v>
      </c>
      <c r="E48" s="52">
        <v>4480</v>
      </c>
      <c r="F48" s="53">
        <v>11</v>
      </c>
      <c r="G48" s="52">
        <v>4</v>
      </c>
      <c r="H48" s="53">
        <v>89.29</v>
      </c>
      <c r="I48" s="54">
        <f t="shared" si="0"/>
        <v>0.17538265306122447</v>
      </c>
      <c r="J48" s="53">
        <v>36.36</v>
      </c>
      <c r="K48" s="55">
        <v>10</v>
      </c>
      <c r="L48" s="53" t="s">
        <v>359</v>
      </c>
    </row>
    <row r="49" spans="1:12" x14ac:dyDescent="0.25">
      <c r="A49" s="21">
        <v>4</v>
      </c>
      <c r="B49" s="21">
        <v>1</v>
      </c>
      <c r="C49" s="21" t="s">
        <v>8</v>
      </c>
      <c r="D49" s="21" t="s">
        <v>8</v>
      </c>
      <c r="E49" s="52">
        <v>112778</v>
      </c>
      <c r="F49" s="53">
        <v>371</v>
      </c>
      <c r="G49" s="52">
        <v>81</v>
      </c>
      <c r="H49" s="53">
        <v>71.819999999999993</v>
      </c>
      <c r="I49" s="54">
        <f t="shared" si="0"/>
        <v>0.23497490645338631</v>
      </c>
      <c r="J49" s="53">
        <v>21.83</v>
      </c>
      <c r="K49" s="55">
        <v>9</v>
      </c>
      <c r="L49" s="53" t="s">
        <v>359</v>
      </c>
    </row>
    <row r="50" spans="1:12" x14ac:dyDescent="0.25">
      <c r="A50" s="21">
        <v>4</v>
      </c>
      <c r="B50" s="21">
        <v>2</v>
      </c>
      <c r="C50" s="21" t="s">
        <v>8</v>
      </c>
      <c r="D50" s="21" t="s">
        <v>64</v>
      </c>
      <c r="E50" s="52">
        <v>32963</v>
      </c>
      <c r="F50" s="53">
        <v>16</v>
      </c>
      <c r="G50" s="52">
        <v>3</v>
      </c>
      <c r="H50" s="53">
        <v>9.1</v>
      </c>
      <c r="I50" s="54">
        <f t="shared" si="0"/>
        <v>3.4670908074421102E-2</v>
      </c>
      <c r="J50" s="53">
        <v>18.75</v>
      </c>
      <c r="K50" s="55">
        <v>6</v>
      </c>
      <c r="L50" s="53" t="s">
        <v>360</v>
      </c>
    </row>
    <row r="51" spans="1:12" x14ac:dyDescent="0.25">
      <c r="A51" s="21">
        <v>4</v>
      </c>
      <c r="B51" s="21">
        <v>3</v>
      </c>
      <c r="C51" s="21" t="s">
        <v>8</v>
      </c>
      <c r="D51" s="21" t="s">
        <v>65</v>
      </c>
      <c r="E51" s="52">
        <v>92103</v>
      </c>
      <c r="F51" s="53">
        <v>86</v>
      </c>
      <c r="G51" s="52">
        <v>14</v>
      </c>
      <c r="H51" s="53">
        <v>15.2</v>
      </c>
      <c r="I51" s="54">
        <f t="shared" si="0"/>
        <v>6.6695516355136555E-2</v>
      </c>
      <c r="J51" s="53">
        <v>16.28</v>
      </c>
      <c r="K51" s="55">
        <v>7</v>
      </c>
      <c r="L51" s="53" t="s">
        <v>360</v>
      </c>
    </row>
    <row r="52" spans="1:12" x14ac:dyDescent="0.25">
      <c r="A52" s="21">
        <v>4</v>
      </c>
      <c r="B52" s="21">
        <v>4</v>
      </c>
      <c r="C52" s="21" t="s">
        <v>8</v>
      </c>
      <c r="D52" s="21" t="s">
        <v>66</v>
      </c>
      <c r="E52" s="52">
        <v>58174</v>
      </c>
      <c r="F52" s="53">
        <v>70</v>
      </c>
      <c r="G52" s="52">
        <v>19</v>
      </c>
      <c r="H52" s="53">
        <v>32.659999999999997</v>
      </c>
      <c r="I52" s="54">
        <f t="shared" si="0"/>
        <v>8.5949049403513597E-2</v>
      </c>
      <c r="J52" s="53">
        <v>27.14</v>
      </c>
      <c r="K52" s="55">
        <v>9</v>
      </c>
      <c r="L52" s="53" t="s">
        <v>359</v>
      </c>
    </row>
    <row r="53" spans="1:12" x14ac:dyDescent="0.25">
      <c r="A53" s="21">
        <v>4</v>
      </c>
      <c r="B53" s="21">
        <v>5</v>
      </c>
      <c r="C53" s="21" t="s">
        <v>8</v>
      </c>
      <c r="D53" s="21" t="s">
        <v>67</v>
      </c>
      <c r="E53" s="52">
        <v>23166</v>
      </c>
      <c r="F53" s="53">
        <v>25</v>
      </c>
      <c r="G53" s="52">
        <v>5</v>
      </c>
      <c r="H53" s="53">
        <v>21.58</v>
      </c>
      <c r="I53" s="54">
        <f t="shared" si="0"/>
        <v>7.7083410416743742E-2</v>
      </c>
      <c r="J53" s="53">
        <v>20</v>
      </c>
      <c r="K53" s="55">
        <v>7</v>
      </c>
      <c r="L53" s="53" t="s">
        <v>360</v>
      </c>
    </row>
    <row r="54" spans="1:12" x14ac:dyDescent="0.25">
      <c r="A54" s="21">
        <v>4</v>
      </c>
      <c r="B54" s="21">
        <v>6</v>
      </c>
      <c r="C54" s="21" t="s">
        <v>8</v>
      </c>
      <c r="D54" s="21" t="s">
        <v>68</v>
      </c>
      <c r="E54" s="52">
        <v>108893</v>
      </c>
      <c r="F54" s="53">
        <v>107</v>
      </c>
      <c r="G54" s="52">
        <v>17</v>
      </c>
      <c r="H54" s="53">
        <v>15.61</v>
      </c>
      <c r="I54" s="54">
        <f t="shared" si="0"/>
        <v>7.0186854461325734E-2</v>
      </c>
      <c r="J54" s="53">
        <v>15.89</v>
      </c>
      <c r="K54" s="55">
        <v>7</v>
      </c>
      <c r="L54" s="53" t="s">
        <v>360</v>
      </c>
    </row>
    <row r="55" spans="1:12" x14ac:dyDescent="0.25">
      <c r="A55" s="21">
        <v>4</v>
      </c>
      <c r="B55" s="21">
        <v>7</v>
      </c>
      <c r="C55" s="21" t="s">
        <v>8</v>
      </c>
      <c r="D55" s="21" t="s">
        <v>69</v>
      </c>
      <c r="E55" s="52">
        <v>69560</v>
      </c>
      <c r="F55" s="53">
        <v>47</v>
      </c>
      <c r="G55" s="52">
        <v>3</v>
      </c>
      <c r="H55" s="53">
        <v>4.3099999999999996</v>
      </c>
      <c r="I55" s="54">
        <f t="shared" si="0"/>
        <v>4.8262548262548263E-2</v>
      </c>
      <c r="J55" s="53">
        <v>6.38</v>
      </c>
      <c r="K55" s="55">
        <v>5</v>
      </c>
      <c r="L55" s="53" t="s">
        <v>361</v>
      </c>
    </row>
    <row r="56" spans="1:12" x14ac:dyDescent="0.25">
      <c r="A56" s="21">
        <v>4</v>
      </c>
      <c r="B56" s="21">
        <v>8</v>
      </c>
      <c r="C56" s="21" t="s">
        <v>8</v>
      </c>
      <c r="D56" s="21" t="s">
        <v>70</v>
      </c>
      <c r="E56" s="52">
        <v>10996</v>
      </c>
      <c r="F56" s="53">
        <v>5</v>
      </c>
      <c r="G56" s="52">
        <v>0</v>
      </c>
      <c r="H56" s="53">
        <v>0</v>
      </c>
      <c r="I56" s="54">
        <f t="shared" si="0"/>
        <v>3.2479343137764384E-2</v>
      </c>
      <c r="J56" s="53">
        <v>0</v>
      </c>
      <c r="K56" s="55">
        <v>4</v>
      </c>
      <c r="L56" s="53" t="s">
        <v>361</v>
      </c>
    </row>
    <row r="57" spans="1:12" x14ac:dyDescent="0.25">
      <c r="A57" s="21">
        <v>4</v>
      </c>
      <c r="B57" s="21">
        <v>9</v>
      </c>
      <c r="C57" s="21" t="s">
        <v>8</v>
      </c>
      <c r="D57" s="21" t="s">
        <v>71</v>
      </c>
      <c r="E57" s="52">
        <v>39337</v>
      </c>
      <c r="F57" s="53">
        <v>46</v>
      </c>
      <c r="G57" s="52">
        <v>19</v>
      </c>
      <c r="H57" s="53">
        <v>48.3</v>
      </c>
      <c r="I57" s="54">
        <f t="shared" si="0"/>
        <v>8.3527322513518715E-2</v>
      </c>
      <c r="J57" s="53">
        <v>41.3</v>
      </c>
      <c r="K57" s="55">
        <v>9</v>
      </c>
      <c r="L57" s="53" t="s">
        <v>359</v>
      </c>
    </row>
    <row r="58" spans="1:12" x14ac:dyDescent="0.25">
      <c r="A58" s="21">
        <v>4</v>
      </c>
      <c r="B58" s="21">
        <v>10</v>
      </c>
      <c r="C58" s="21" t="s">
        <v>8</v>
      </c>
      <c r="D58" s="21" t="s">
        <v>72</v>
      </c>
      <c r="E58" s="52">
        <v>10646</v>
      </c>
      <c r="F58" s="53">
        <v>18</v>
      </c>
      <c r="G58" s="52">
        <v>2</v>
      </c>
      <c r="H58" s="53">
        <v>18.79</v>
      </c>
      <c r="I58" s="54">
        <f t="shared" si="0"/>
        <v>0.12076970559029548</v>
      </c>
      <c r="J58" s="53">
        <v>11.11</v>
      </c>
      <c r="K58" s="55">
        <v>6</v>
      </c>
      <c r="L58" s="53" t="s">
        <v>360</v>
      </c>
    </row>
    <row r="59" spans="1:12" x14ac:dyDescent="0.25">
      <c r="A59" s="21">
        <v>4</v>
      </c>
      <c r="B59" s="21">
        <v>11</v>
      </c>
      <c r="C59" s="21" t="s">
        <v>8</v>
      </c>
      <c r="D59" s="21" t="s">
        <v>73</v>
      </c>
      <c r="E59" s="52">
        <v>28043</v>
      </c>
      <c r="F59" s="53">
        <v>33</v>
      </c>
      <c r="G59" s="52">
        <v>9</v>
      </c>
      <c r="H59" s="53">
        <v>32.090000000000003</v>
      </c>
      <c r="I59" s="54">
        <f t="shared" si="0"/>
        <v>8.4054589635304974E-2</v>
      </c>
      <c r="J59" s="53">
        <v>27.27</v>
      </c>
      <c r="K59" s="55">
        <v>9</v>
      </c>
      <c r="L59" s="53" t="s">
        <v>359</v>
      </c>
    </row>
    <row r="60" spans="1:12" x14ac:dyDescent="0.25">
      <c r="A60" s="21">
        <v>4</v>
      </c>
      <c r="B60" s="21">
        <v>12</v>
      </c>
      <c r="C60" s="21" t="s">
        <v>8</v>
      </c>
      <c r="D60" s="21" t="s">
        <v>74</v>
      </c>
      <c r="E60" s="52">
        <v>41304</v>
      </c>
      <c r="F60" s="53">
        <v>78</v>
      </c>
      <c r="G60" s="52">
        <v>26</v>
      </c>
      <c r="H60" s="53">
        <v>62.95</v>
      </c>
      <c r="I60" s="54">
        <f t="shared" si="0"/>
        <v>0.13488835394704077</v>
      </c>
      <c r="J60" s="53">
        <v>33.33</v>
      </c>
      <c r="K60" s="55">
        <v>10</v>
      </c>
      <c r="L60" s="53" t="s">
        <v>359</v>
      </c>
    </row>
    <row r="61" spans="1:12" x14ac:dyDescent="0.25">
      <c r="A61" s="21">
        <v>4</v>
      </c>
      <c r="B61" s="21">
        <v>13</v>
      </c>
      <c r="C61" s="21" t="s">
        <v>8</v>
      </c>
      <c r="D61" s="21" t="s">
        <v>75</v>
      </c>
      <c r="E61" s="52">
        <v>34591</v>
      </c>
      <c r="F61" s="53">
        <v>35</v>
      </c>
      <c r="G61" s="52">
        <v>6</v>
      </c>
      <c r="H61" s="53">
        <v>17.350000000000001</v>
      </c>
      <c r="I61" s="54">
        <f t="shared" si="0"/>
        <v>7.2273134630395197E-2</v>
      </c>
      <c r="J61" s="53">
        <v>17.14</v>
      </c>
      <c r="K61" s="55">
        <v>7</v>
      </c>
      <c r="L61" s="53" t="s">
        <v>360</v>
      </c>
    </row>
    <row r="62" spans="1:12" x14ac:dyDescent="0.25">
      <c r="A62" s="21">
        <v>4</v>
      </c>
      <c r="B62" s="21">
        <v>14</v>
      </c>
      <c r="C62" s="21" t="s">
        <v>8</v>
      </c>
      <c r="D62" s="21" t="s">
        <v>76</v>
      </c>
      <c r="E62" s="52">
        <v>19693</v>
      </c>
      <c r="F62" s="53">
        <v>29</v>
      </c>
      <c r="G62" s="52">
        <v>6</v>
      </c>
      <c r="H62" s="53">
        <v>30.47</v>
      </c>
      <c r="I62" s="54">
        <f t="shared" si="0"/>
        <v>0.10518603419634243</v>
      </c>
      <c r="J62" s="53">
        <v>20.69</v>
      </c>
      <c r="K62" s="55">
        <v>8</v>
      </c>
      <c r="L62" s="53" t="s">
        <v>359</v>
      </c>
    </row>
    <row r="63" spans="1:12" x14ac:dyDescent="0.25">
      <c r="A63" s="21">
        <v>4</v>
      </c>
      <c r="B63" s="21">
        <v>15</v>
      </c>
      <c r="C63" s="21" t="s">
        <v>8</v>
      </c>
      <c r="D63" s="21" t="s">
        <v>77</v>
      </c>
      <c r="E63" s="52">
        <v>28473</v>
      </c>
      <c r="F63" s="53">
        <v>62</v>
      </c>
      <c r="G63" s="52">
        <v>7</v>
      </c>
      <c r="H63" s="53">
        <v>24.58</v>
      </c>
      <c r="I63" s="54">
        <f t="shared" si="0"/>
        <v>0.15553582090301091</v>
      </c>
      <c r="J63" s="53">
        <v>11.29</v>
      </c>
      <c r="K63" s="55">
        <v>6</v>
      </c>
      <c r="L63" s="53" t="s">
        <v>360</v>
      </c>
    </row>
    <row r="64" spans="1:12" x14ac:dyDescent="0.25">
      <c r="A64" s="21">
        <v>4</v>
      </c>
      <c r="B64" s="21">
        <v>16</v>
      </c>
      <c r="C64" s="21" t="s">
        <v>8</v>
      </c>
      <c r="D64" s="21" t="s">
        <v>78</v>
      </c>
      <c r="E64" s="52">
        <v>22618</v>
      </c>
      <c r="F64" s="53">
        <v>52</v>
      </c>
      <c r="G64" s="52">
        <v>3</v>
      </c>
      <c r="H64" s="53">
        <v>13.26</v>
      </c>
      <c r="I64" s="54">
        <f t="shared" si="0"/>
        <v>0.16421813220822859</v>
      </c>
      <c r="J64" s="53">
        <v>5.77</v>
      </c>
      <c r="K64" s="55">
        <v>5</v>
      </c>
      <c r="L64" s="53" t="s">
        <v>361</v>
      </c>
    </row>
    <row r="65" spans="1:12" x14ac:dyDescent="0.25">
      <c r="A65" s="21">
        <v>5</v>
      </c>
      <c r="B65" s="21">
        <v>1</v>
      </c>
      <c r="C65" s="21" t="s">
        <v>3</v>
      </c>
      <c r="D65" s="21" t="s">
        <v>3</v>
      </c>
      <c r="E65" s="52">
        <v>166078</v>
      </c>
      <c r="F65" s="53">
        <v>238</v>
      </c>
      <c r="G65" s="52">
        <v>22</v>
      </c>
      <c r="H65" s="53">
        <v>13.25</v>
      </c>
      <c r="I65" s="54">
        <f t="shared" si="0"/>
        <v>0.10236154096268019</v>
      </c>
      <c r="J65" s="53">
        <v>9.24</v>
      </c>
      <c r="K65" s="55">
        <v>5</v>
      </c>
      <c r="L65" s="53" t="s">
        <v>361</v>
      </c>
    </row>
    <row r="66" spans="1:12" x14ac:dyDescent="0.25">
      <c r="A66" s="21">
        <v>5</v>
      </c>
      <c r="B66" s="21">
        <v>2</v>
      </c>
      <c r="C66" s="21" t="s">
        <v>3</v>
      </c>
      <c r="D66" s="21" t="s">
        <v>79</v>
      </c>
      <c r="E66" s="52">
        <v>123979</v>
      </c>
      <c r="F66" s="53">
        <v>70</v>
      </c>
      <c r="G66" s="52">
        <v>4</v>
      </c>
      <c r="H66" s="53">
        <v>3.23</v>
      </c>
      <c r="I66" s="54">
        <f t="shared" si="0"/>
        <v>4.0329410625993108E-2</v>
      </c>
      <c r="J66" s="53">
        <v>5.71</v>
      </c>
      <c r="K66" s="55">
        <v>5</v>
      </c>
      <c r="L66" s="53" t="s">
        <v>361</v>
      </c>
    </row>
    <row r="67" spans="1:12" x14ac:dyDescent="0.25">
      <c r="A67" s="21">
        <v>5</v>
      </c>
      <c r="B67" s="21">
        <v>3</v>
      </c>
      <c r="C67" s="21" t="s">
        <v>3</v>
      </c>
      <c r="D67" s="21" t="s">
        <v>80</v>
      </c>
      <c r="E67" s="52">
        <v>25479</v>
      </c>
      <c r="F67" s="53">
        <v>8</v>
      </c>
      <c r="G67" s="52">
        <v>0</v>
      </c>
      <c r="H67" s="53">
        <v>0</v>
      </c>
      <c r="I67" s="54">
        <f t="shared" si="0"/>
        <v>2.2427433236334685E-2</v>
      </c>
      <c r="J67" s="53">
        <v>0</v>
      </c>
      <c r="K67" s="55">
        <v>4</v>
      </c>
      <c r="L67" s="53" t="s">
        <v>361</v>
      </c>
    </row>
    <row r="68" spans="1:12" x14ac:dyDescent="0.25">
      <c r="A68" s="21">
        <v>5</v>
      </c>
      <c r="B68" s="21">
        <v>4</v>
      </c>
      <c r="C68" s="21" t="s">
        <v>3</v>
      </c>
      <c r="D68" s="21" t="s">
        <v>81</v>
      </c>
      <c r="E68" s="52">
        <v>25677</v>
      </c>
      <c r="F68" s="53">
        <v>19</v>
      </c>
      <c r="G68" s="52">
        <v>1</v>
      </c>
      <c r="H68" s="53">
        <v>3.89</v>
      </c>
      <c r="I68" s="54">
        <f t="shared" si="0"/>
        <v>5.2854416681966623E-2</v>
      </c>
      <c r="J68" s="53">
        <v>5.26</v>
      </c>
      <c r="K68" s="55">
        <v>5</v>
      </c>
      <c r="L68" s="53" t="s">
        <v>361</v>
      </c>
    </row>
    <row r="69" spans="1:12" x14ac:dyDescent="0.25">
      <c r="A69" s="21">
        <v>5</v>
      </c>
      <c r="B69" s="21">
        <v>5</v>
      </c>
      <c r="C69" s="21" t="s">
        <v>3</v>
      </c>
      <c r="D69" s="21" t="s">
        <v>82</v>
      </c>
      <c r="E69" s="52">
        <v>47441</v>
      </c>
      <c r="F69" s="53">
        <v>21</v>
      </c>
      <c r="G69" s="52">
        <v>2</v>
      </c>
      <c r="H69" s="53">
        <v>4.22</v>
      </c>
      <c r="I69" s="54">
        <f t="shared" si="0"/>
        <v>3.1618220526548765E-2</v>
      </c>
      <c r="J69" s="53">
        <v>9.52</v>
      </c>
      <c r="K69" s="55">
        <v>5</v>
      </c>
      <c r="L69" s="53" t="s">
        <v>361</v>
      </c>
    </row>
    <row r="70" spans="1:12" x14ac:dyDescent="0.25">
      <c r="A70" s="21">
        <v>5</v>
      </c>
      <c r="B70" s="21">
        <v>6</v>
      </c>
      <c r="C70" s="21" t="s">
        <v>3</v>
      </c>
      <c r="D70" s="21" t="s">
        <v>83</v>
      </c>
      <c r="E70" s="52">
        <v>62895</v>
      </c>
      <c r="F70" s="53">
        <v>21</v>
      </c>
      <c r="G70" s="52">
        <v>1</v>
      </c>
      <c r="H70" s="53">
        <v>1.59</v>
      </c>
      <c r="I70" s="54">
        <f t="shared" si="0"/>
        <v>2.3849272597185785E-2</v>
      </c>
      <c r="J70" s="53">
        <v>4.76</v>
      </c>
      <c r="K70" s="55">
        <v>4</v>
      </c>
      <c r="L70" s="53" t="s">
        <v>361</v>
      </c>
    </row>
    <row r="71" spans="1:12" x14ac:dyDescent="0.25">
      <c r="A71" s="21">
        <v>5</v>
      </c>
      <c r="B71" s="21">
        <v>7</v>
      </c>
      <c r="C71" s="21" t="s">
        <v>3</v>
      </c>
      <c r="D71" s="21" t="s">
        <v>84</v>
      </c>
      <c r="E71" s="52">
        <v>51024</v>
      </c>
      <c r="F71" s="53">
        <v>29</v>
      </c>
      <c r="G71" s="52">
        <v>3</v>
      </c>
      <c r="H71" s="53">
        <v>5.88</v>
      </c>
      <c r="I71" s="54">
        <f t="shared" ref="I71:I134" si="1">((F71/E71)/14)*1000</f>
        <v>4.0597141961205931E-2</v>
      </c>
      <c r="J71" s="53">
        <v>10.34</v>
      </c>
      <c r="K71" s="55">
        <v>5</v>
      </c>
      <c r="L71" s="53" t="s">
        <v>361</v>
      </c>
    </row>
    <row r="72" spans="1:12" x14ac:dyDescent="0.25">
      <c r="A72" s="21">
        <v>5</v>
      </c>
      <c r="B72" s="21">
        <v>8</v>
      </c>
      <c r="C72" s="21" t="s">
        <v>3</v>
      </c>
      <c r="D72" s="21" t="s">
        <v>85</v>
      </c>
      <c r="E72" s="52">
        <v>17234</v>
      </c>
      <c r="F72" s="53">
        <v>10</v>
      </c>
      <c r="G72" s="52">
        <v>0</v>
      </c>
      <c r="H72" s="53">
        <v>0</v>
      </c>
      <c r="I72" s="54">
        <f t="shared" si="1"/>
        <v>4.1446310449443795E-2</v>
      </c>
      <c r="J72" s="53">
        <v>0</v>
      </c>
      <c r="K72" s="55">
        <v>4</v>
      </c>
      <c r="L72" s="53" t="s">
        <v>361</v>
      </c>
    </row>
    <row r="73" spans="1:12" x14ac:dyDescent="0.25">
      <c r="A73" s="21">
        <v>5</v>
      </c>
      <c r="B73" s="21">
        <v>9</v>
      </c>
      <c r="C73" s="21" t="s">
        <v>3</v>
      </c>
      <c r="D73" s="21" t="s">
        <v>86</v>
      </c>
      <c r="E73" s="52">
        <v>66314</v>
      </c>
      <c r="F73" s="53">
        <v>34</v>
      </c>
      <c r="G73" s="52">
        <v>2</v>
      </c>
      <c r="H73" s="53">
        <v>3.02</v>
      </c>
      <c r="I73" s="54">
        <f t="shared" si="1"/>
        <v>3.6622303413629528E-2</v>
      </c>
      <c r="J73" s="53">
        <v>5.88</v>
      </c>
      <c r="K73" s="55">
        <v>5</v>
      </c>
      <c r="L73" s="53" t="s">
        <v>361</v>
      </c>
    </row>
    <row r="74" spans="1:12" x14ac:dyDescent="0.25">
      <c r="A74" s="21">
        <v>5</v>
      </c>
      <c r="B74" s="21">
        <v>10</v>
      </c>
      <c r="C74" s="21" t="s">
        <v>3</v>
      </c>
      <c r="D74" s="21" t="s">
        <v>87</v>
      </c>
      <c r="E74" s="52">
        <v>19778</v>
      </c>
      <c r="F74" s="53">
        <v>3</v>
      </c>
      <c r="G74" s="52">
        <v>0</v>
      </c>
      <c r="H74" s="53">
        <v>0</v>
      </c>
      <c r="I74" s="54">
        <f t="shared" si="1"/>
        <v>1.0834549210522513E-2</v>
      </c>
      <c r="J74" s="53">
        <v>0</v>
      </c>
      <c r="K74" s="55">
        <v>4</v>
      </c>
      <c r="L74" s="53" t="s">
        <v>361</v>
      </c>
    </row>
    <row r="75" spans="1:12" x14ac:dyDescent="0.25">
      <c r="A75" s="21">
        <v>5</v>
      </c>
      <c r="B75" s="21">
        <v>11</v>
      </c>
      <c r="C75" s="21" t="s">
        <v>3</v>
      </c>
      <c r="D75" s="21" t="s">
        <v>88</v>
      </c>
      <c r="E75" s="52">
        <v>70118</v>
      </c>
      <c r="F75" s="53">
        <v>94</v>
      </c>
      <c r="G75" s="52">
        <v>1</v>
      </c>
      <c r="H75" s="53">
        <v>1.43</v>
      </c>
      <c r="I75" s="54">
        <f t="shared" si="1"/>
        <v>9.5756948490911237E-2</v>
      </c>
      <c r="J75" s="53">
        <v>1.06</v>
      </c>
      <c r="K75" s="55">
        <v>4</v>
      </c>
      <c r="L75" s="53" t="s">
        <v>361</v>
      </c>
    </row>
    <row r="76" spans="1:12" x14ac:dyDescent="0.25">
      <c r="A76" s="21">
        <v>5</v>
      </c>
      <c r="B76" s="21">
        <v>12</v>
      </c>
      <c r="C76" s="21" t="s">
        <v>3</v>
      </c>
      <c r="D76" s="21" t="s">
        <v>89</v>
      </c>
      <c r="E76" s="52">
        <v>17923</v>
      </c>
      <c r="F76" s="53">
        <v>13</v>
      </c>
      <c r="G76" s="52">
        <v>0</v>
      </c>
      <c r="H76" s="53">
        <v>0</v>
      </c>
      <c r="I76" s="54">
        <f t="shared" si="1"/>
        <v>5.1808928671061127E-2</v>
      </c>
      <c r="J76" s="53">
        <v>0</v>
      </c>
      <c r="K76" s="55">
        <v>4</v>
      </c>
      <c r="L76" s="53" t="s">
        <v>361</v>
      </c>
    </row>
    <row r="77" spans="1:12" x14ac:dyDescent="0.25">
      <c r="A77" s="21">
        <v>5</v>
      </c>
      <c r="B77" s="21">
        <v>13</v>
      </c>
      <c r="C77" s="21" t="s">
        <v>3</v>
      </c>
      <c r="D77" s="21" t="s">
        <v>90</v>
      </c>
      <c r="E77" s="52">
        <v>80234</v>
      </c>
      <c r="F77" s="53">
        <v>28</v>
      </c>
      <c r="G77" s="52">
        <v>1</v>
      </c>
      <c r="H77" s="53">
        <v>1.25</v>
      </c>
      <c r="I77" s="54">
        <f t="shared" si="1"/>
        <v>2.4927088266819553E-2</v>
      </c>
      <c r="J77" s="53">
        <v>3.57</v>
      </c>
      <c r="K77" s="55">
        <v>4</v>
      </c>
      <c r="L77" s="53" t="s">
        <v>361</v>
      </c>
    </row>
    <row r="78" spans="1:12" x14ac:dyDescent="0.25">
      <c r="A78" s="21">
        <v>5</v>
      </c>
      <c r="B78" s="21">
        <v>14</v>
      </c>
      <c r="C78" s="21" t="s">
        <v>3</v>
      </c>
      <c r="D78" s="21" t="s">
        <v>91</v>
      </c>
      <c r="E78" s="52">
        <v>17465</v>
      </c>
      <c r="F78" s="53">
        <v>10</v>
      </c>
      <c r="G78" s="52">
        <v>1</v>
      </c>
      <c r="H78" s="53">
        <v>5.73</v>
      </c>
      <c r="I78" s="54">
        <f t="shared" si="1"/>
        <v>4.0898122776164565E-2</v>
      </c>
      <c r="J78" s="53">
        <v>10</v>
      </c>
      <c r="K78" s="55">
        <v>5</v>
      </c>
      <c r="L78" s="53" t="s">
        <v>361</v>
      </c>
    </row>
    <row r="79" spans="1:12" x14ac:dyDescent="0.25">
      <c r="A79" s="21">
        <v>6</v>
      </c>
      <c r="B79" s="21">
        <v>1</v>
      </c>
      <c r="C79" s="21" t="s">
        <v>16</v>
      </c>
      <c r="D79" s="21" t="s">
        <v>92</v>
      </c>
      <c r="E79" s="52">
        <v>46489</v>
      </c>
      <c r="F79" s="53">
        <v>170</v>
      </c>
      <c r="G79" s="52">
        <v>23</v>
      </c>
      <c r="H79" s="53">
        <v>49.47</v>
      </c>
      <c r="I79" s="54">
        <f t="shared" si="1"/>
        <v>0.26119850164247765</v>
      </c>
      <c r="J79" s="53">
        <v>13.53</v>
      </c>
      <c r="K79" s="55">
        <v>7</v>
      </c>
      <c r="L79" s="53" t="s">
        <v>360</v>
      </c>
    </row>
    <row r="80" spans="1:12" x14ac:dyDescent="0.25">
      <c r="A80" s="21">
        <v>6</v>
      </c>
      <c r="B80" s="21">
        <v>2</v>
      </c>
      <c r="C80" s="21" t="s">
        <v>16</v>
      </c>
      <c r="D80" s="21" t="s">
        <v>93</v>
      </c>
      <c r="E80" s="52">
        <v>60376</v>
      </c>
      <c r="F80" s="53">
        <v>152</v>
      </c>
      <c r="G80" s="52">
        <v>20</v>
      </c>
      <c r="H80" s="53">
        <v>33.130000000000003</v>
      </c>
      <c r="I80" s="54">
        <f t="shared" si="1"/>
        <v>0.1798254746446081</v>
      </c>
      <c r="J80" s="53">
        <v>13.16</v>
      </c>
      <c r="K80" s="55">
        <v>7</v>
      </c>
      <c r="L80" s="53" t="s">
        <v>360</v>
      </c>
    </row>
    <row r="81" spans="1:12" x14ac:dyDescent="0.25">
      <c r="A81" s="21">
        <v>6</v>
      </c>
      <c r="B81" s="21">
        <v>3</v>
      </c>
      <c r="C81" s="21" t="s">
        <v>16</v>
      </c>
      <c r="D81" s="21" t="s">
        <v>94</v>
      </c>
      <c r="E81" s="52">
        <v>21088</v>
      </c>
      <c r="F81" s="53">
        <v>58</v>
      </c>
      <c r="G81" s="52">
        <v>6</v>
      </c>
      <c r="H81" s="53">
        <v>28.45</v>
      </c>
      <c r="I81" s="54">
        <f t="shared" si="1"/>
        <v>0.19645566876219378</v>
      </c>
      <c r="J81" s="53">
        <v>10.34</v>
      </c>
      <c r="K81" s="55">
        <v>7</v>
      </c>
      <c r="L81" s="53" t="s">
        <v>360</v>
      </c>
    </row>
    <row r="82" spans="1:12" x14ac:dyDescent="0.25">
      <c r="A82" s="21">
        <v>6</v>
      </c>
      <c r="B82" s="21">
        <v>4</v>
      </c>
      <c r="C82" s="21" t="s">
        <v>16</v>
      </c>
      <c r="D82" s="21" t="s">
        <v>95</v>
      </c>
      <c r="E82" s="52">
        <v>25859</v>
      </c>
      <c r="F82" s="53">
        <v>75</v>
      </c>
      <c r="G82" s="52">
        <v>2</v>
      </c>
      <c r="H82" s="53">
        <v>7.73</v>
      </c>
      <c r="I82" s="54">
        <f t="shared" si="1"/>
        <v>0.20716744101252396</v>
      </c>
      <c r="J82" s="53">
        <v>2.67</v>
      </c>
      <c r="K82" s="55">
        <v>4</v>
      </c>
      <c r="L82" s="53" t="s">
        <v>361</v>
      </c>
    </row>
    <row r="83" spans="1:12" x14ac:dyDescent="0.25">
      <c r="A83" s="21">
        <v>6</v>
      </c>
      <c r="B83" s="21">
        <v>5</v>
      </c>
      <c r="C83" s="21" t="s">
        <v>16</v>
      </c>
      <c r="D83" s="21" t="s">
        <v>96</v>
      </c>
      <c r="E83" s="52">
        <v>13620</v>
      </c>
      <c r="F83" s="53">
        <v>17</v>
      </c>
      <c r="G83" s="52">
        <v>0</v>
      </c>
      <c r="H83" s="53">
        <v>0</v>
      </c>
      <c r="I83" s="54">
        <f t="shared" si="1"/>
        <v>8.9154604573106783E-2</v>
      </c>
      <c r="J83" s="53">
        <v>0</v>
      </c>
      <c r="K83" s="55">
        <v>4</v>
      </c>
      <c r="L83" s="53" t="s">
        <v>361</v>
      </c>
    </row>
    <row r="84" spans="1:12" x14ac:dyDescent="0.25">
      <c r="A84" s="21">
        <v>6</v>
      </c>
      <c r="B84" s="21">
        <v>6</v>
      </c>
      <c r="C84" s="21" t="s">
        <v>16</v>
      </c>
      <c r="D84" s="21" t="s">
        <v>97</v>
      </c>
      <c r="E84" s="52">
        <v>26686</v>
      </c>
      <c r="F84" s="53">
        <v>41</v>
      </c>
      <c r="G84" s="52">
        <v>3</v>
      </c>
      <c r="H84" s="53">
        <v>11.24</v>
      </c>
      <c r="I84" s="54">
        <f t="shared" si="1"/>
        <v>0.10974186571878246</v>
      </c>
      <c r="J84" s="53">
        <v>7.32</v>
      </c>
      <c r="K84" s="55">
        <v>5</v>
      </c>
      <c r="L84" s="53" t="s">
        <v>361</v>
      </c>
    </row>
    <row r="85" spans="1:12" x14ac:dyDescent="0.25">
      <c r="A85" s="21">
        <v>6</v>
      </c>
      <c r="B85" s="21">
        <v>7</v>
      </c>
      <c r="C85" s="21" t="s">
        <v>16</v>
      </c>
      <c r="D85" s="21" t="s">
        <v>98</v>
      </c>
      <c r="E85" s="52">
        <v>12599</v>
      </c>
      <c r="F85" s="53">
        <v>4</v>
      </c>
      <c r="G85" s="52">
        <v>0</v>
      </c>
      <c r="H85" s="53">
        <v>0</v>
      </c>
      <c r="I85" s="54">
        <f t="shared" si="1"/>
        <v>2.267753676595648E-2</v>
      </c>
      <c r="J85" s="53">
        <v>0</v>
      </c>
      <c r="K85" s="55">
        <v>4</v>
      </c>
      <c r="L85" s="53" t="s">
        <v>361</v>
      </c>
    </row>
    <row r="86" spans="1:12" x14ac:dyDescent="0.25">
      <c r="A86" s="21">
        <v>6</v>
      </c>
      <c r="B86" s="21">
        <v>8</v>
      </c>
      <c r="C86" s="21" t="s">
        <v>16</v>
      </c>
      <c r="D86" s="21" t="s">
        <v>99</v>
      </c>
      <c r="E86" s="52">
        <v>63897</v>
      </c>
      <c r="F86" s="53">
        <v>146</v>
      </c>
      <c r="G86" s="52">
        <v>19</v>
      </c>
      <c r="H86" s="53">
        <v>29.74</v>
      </c>
      <c r="I86" s="54">
        <f t="shared" si="1"/>
        <v>0.16320909320580668</v>
      </c>
      <c r="J86" s="53">
        <v>13.01</v>
      </c>
      <c r="K86" s="55">
        <v>7</v>
      </c>
      <c r="L86" s="53" t="s">
        <v>360</v>
      </c>
    </row>
    <row r="87" spans="1:12" x14ac:dyDescent="0.25">
      <c r="A87" s="21">
        <v>6</v>
      </c>
      <c r="B87" s="21">
        <v>9</v>
      </c>
      <c r="C87" s="21" t="s">
        <v>16</v>
      </c>
      <c r="D87" s="21" t="s">
        <v>100</v>
      </c>
      <c r="E87" s="52">
        <v>36117</v>
      </c>
      <c r="F87" s="53">
        <v>48</v>
      </c>
      <c r="G87" s="52">
        <v>2</v>
      </c>
      <c r="H87" s="53">
        <v>5.54</v>
      </c>
      <c r="I87" s="54">
        <f t="shared" si="1"/>
        <v>9.4929574122198102E-2</v>
      </c>
      <c r="J87" s="53">
        <v>4.17</v>
      </c>
      <c r="K87" s="55">
        <v>4</v>
      </c>
      <c r="L87" s="53" t="s">
        <v>361</v>
      </c>
    </row>
    <row r="88" spans="1:12" x14ac:dyDescent="0.25">
      <c r="A88" s="21">
        <v>6</v>
      </c>
      <c r="B88" s="21">
        <v>10</v>
      </c>
      <c r="C88" s="21" t="s">
        <v>16</v>
      </c>
      <c r="D88" s="21" t="s">
        <v>101</v>
      </c>
      <c r="E88" s="52">
        <v>26560</v>
      </c>
      <c r="F88" s="53">
        <v>18</v>
      </c>
      <c r="G88" s="52">
        <v>4</v>
      </c>
      <c r="H88" s="53">
        <v>15.06</v>
      </c>
      <c r="I88" s="54">
        <f t="shared" si="1"/>
        <v>4.8407917383820998E-2</v>
      </c>
      <c r="J88" s="53">
        <v>22.22</v>
      </c>
      <c r="K88" s="55">
        <v>7</v>
      </c>
      <c r="L88" s="53" t="s">
        <v>360</v>
      </c>
    </row>
    <row r="89" spans="1:12" x14ac:dyDescent="0.25">
      <c r="A89" s="21">
        <v>6</v>
      </c>
      <c r="B89" s="21">
        <v>11</v>
      </c>
      <c r="C89" s="21" t="s">
        <v>16</v>
      </c>
      <c r="D89" s="21" t="s">
        <v>102</v>
      </c>
      <c r="E89" s="52">
        <v>21906</v>
      </c>
      <c r="F89" s="53">
        <v>12</v>
      </c>
      <c r="G89" s="52">
        <v>0</v>
      </c>
      <c r="H89" s="53">
        <v>0</v>
      </c>
      <c r="I89" s="54">
        <f t="shared" si="1"/>
        <v>3.9128223187385056E-2</v>
      </c>
      <c r="J89" s="53">
        <v>0</v>
      </c>
      <c r="K89" s="55">
        <v>4</v>
      </c>
      <c r="L89" s="53" t="s">
        <v>361</v>
      </c>
    </row>
    <row r="90" spans="1:12" x14ac:dyDescent="0.25">
      <c r="A90" s="21">
        <v>6</v>
      </c>
      <c r="B90" s="21">
        <v>12</v>
      </c>
      <c r="C90" s="21" t="s">
        <v>16</v>
      </c>
      <c r="D90" s="21" t="s">
        <v>103</v>
      </c>
      <c r="E90" s="52">
        <v>17569</v>
      </c>
      <c r="F90" s="53">
        <v>37</v>
      </c>
      <c r="G90" s="52">
        <v>8</v>
      </c>
      <c r="H90" s="53">
        <v>45.53</v>
      </c>
      <c r="I90" s="54">
        <f t="shared" si="1"/>
        <v>0.15042729482936668</v>
      </c>
      <c r="J90" s="53">
        <v>21.62</v>
      </c>
      <c r="K90" s="55">
        <v>8</v>
      </c>
      <c r="L90" s="53" t="s">
        <v>359</v>
      </c>
    </row>
    <row r="91" spans="1:12" x14ac:dyDescent="0.25">
      <c r="A91" s="21">
        <v>6</v>
      </c>
      <c r="B91" s="21">
        <v>13</v>
      </c>
      <c r="C91" s="21" t="s">
        <v>16</v>
      </c>
      <c r="D91" s="21" t="s">
        <v>104</v>
      </c>
      <c r="E91" s="52">
        <v>29285</v>
      </c>
      <c r="F91" s="53">
        <v>27</v>
      </c>
      <c r="G91" s="52">
        <v>2</v>
      </c>
      <c r="H91" s="53">
        <v>6.83</v>
      </c>
      <c r="I91" s="54">
        <f t="shared" si="1"/>
        <v>6.5855264762555182E-2</v>
      </c>
      <c r="J91" s="53">
        <v>7.41</v>
      </c>
      <c r="K91" s="55">
        <v>5</v>
      </c>
      <c r="L91" s="53" t="s">
        <v>361</v>
      </c>
    </row>
    <row r="92" spans="1:12" x14ac:dyDescent="0.25">
      <c r="A92" s="21">
        <v>6</v>
      </c>
      <c r="B92" s="21">
        <v>14</v>
      </c>
      <c r="C92" s="21" t="s">
        <v>16</v>
      </c>
      <c r="D92" s="21" t="s">
        <v>105</v>
      </c>
      <c r="E92" s="52">
        <v>38981</v>
      </c>
      <c r="F92" s="53">
        <v>129</v>
      </c>
      <c r="G92" s="52">
        <v>13</v>
      </c>
      <c r="H92" s="53">
        <v>33.35</v>
      </c>
      <c r="I92" s="54">
        <f t="shared" si="1"/>
        <v>0.23637889521268604</v>
      </c>
      <c r="J92" s="53">
        <v>10.08</v>
      </c>
      <c r="K92" s="55">
        <v>7</v>
      </c>
      <c r="L92" s="53" t="s">
        <v>360</v>
      </c>
    </row>
    <row r="93" spans="1:12" x14ac:dyDescent="0.25">
      <c r="A93" s="21">
        <v>7</v>
      </c>
      <c r="B93" s="21">
        <v>1</v>
      </c>
      <c r="C93" s="21" t="s">
        <v>18</v>
      </c>
      <c r="D93" s="21" t="s">
        <v>106</v>
      </c>
      <c r="E93" s="52">
        <v>98886</v>
      </c>
      <c r="F93" s="53">
        <v>245</v>
      </c>
      <c r="G93" s="52">
        <v>67</v>
      </c>
      <c r="H93" s="53">
        <v>67.75</v>
      </c>
      <c r="I93" s="54">
        <f t="shared" si="1"/>
        <v>0.17697146208765649</v>
      </c>
      <c r="J93" s="53">
        <v>27.35</v>
      </c>
      <c r="K93" s="55">
        <v>10</v>
      </c>
      <c r="L93" s="53" t="s">
        <v>359</v>
      </c>
    </row>
    <row r="94" spans="1:12" x14ac:dyDescent="0.25">
      <c r="A94" s="21">
        <v>7</v>
      </c>
      <c r="B94" s="21">
        <v>2</v>
      </c>
      <c r="C94" s="21" t="s">
        <v>18</v>
      </c>
      <c r="D94" s="21" t="s">
        <v>107</v>
      </c>
      <c r="E94" s="52">
        <v>5128</v>
      </c>
      <c r="F94" s="53">
        <v>6</v>
      </c>
      <c r="G94" s="52">
        <v>2</v>
      </c>
      <c r="H94" s="53">
        <v>39</v>
      </c>
      <c r="I94" s="54">
        <f t="shared" si="1"/>
        <v>8.3574771562291067E-2</v>
      </c>
      <c r="J94" s="53">
        <v>33.33</v>
      </c>
      <c r="K94" s="55">
        <v>9</v>
      </c>
      <c r="L94" s="53" t="s">
        <v>359</v>
      </c>
    </row>
    <row r="95" spans="1:12" x14ac:dyDescent="0.25">
      <c r="A95" s="21">
        <v>7</v>
      </c>
      <c r="B95" s="21">
        <v>3</v>
      </c>
      <c r="C95" s="21" t="s">
        <v>18</v>
      </c>
      <c r="D95" s="21" t="s">
        <v>108</v>
      </c>
      <c r="E95" s="52">
        <v>2563</v>
      </c>
      <c r="F95" s="53">
        <v>7</v>
      </c>
      <c r="G95" s="52">
        <v>1</v>
      </c>
      <c r="H95" s="53">
        <v>39.020000000000003</v>
      </c>
      <c r="I95" s="54">
        <f t="shared" si="1"/>
        <v>0.19508388607101054</v>
      </c>
      <c r="J95" s="53">
        <v>14.29</v>
      </c>
      <c r="K95" s="55">
        <v>7</v>
      </c>
      <c r="L95" s="53" t="s">
        <v>360</v>
      </c>
    </row>
    <row r="96" spans="1:12" x14ac:dyDescent="0.25">
      <c r="A96" s="21">
        <v>7</v>
      </c>
      <c r="B96" s="21">
        <v>4</v>
      </c>
      <c r="C96" s="21" t="s">
        <v>18</v>
      </c>
      <c r="D96" s="21" t="s">
        <v>109</v>
      </c>
      <c r="E96" s="52">
        <v>21695</v>
      </c>
      <c r="F96" s="53">
        <v>21</v>
      </c>
      <c r="G96" s="52">
        <v>12</v>
      </c>
      <c r="H96" s="53">
        <v>55.31</v>
      </c>
      <c r="I96" s="54">
        <f t="shared" si="1"/>
        <v>6.9140354920488589E-2</v>
      </c>
      <c r="J96" s="53">
        <v>57.14</v>
      </c>
      <c r="K96" s="55">
        <v>10</v>
      </c>
      <c r="L96" s="53" t="s">
        <v>359</v>
      </c>
    </row>
    <row r="97" spans="1:12" x14ac:dyDescent="0.25">
      <c r="A97" s="21">
        <v>7</v>
      </c>
      <c r="B97" s="21">
        <v>5</v>
      </c>
      <c r="C97" s="21" t="s">
        <v>18</v>
      </c>
      <c r="D97" s="21" t="s">
        <v>110</v>
      </c>
      <c r="E97" s="52">
        <v>91523</v>
      </c>
      <c r="F97" s="53">
        <v>72</v>
      </c>
      <c r="G97" s="52">
        <v>20</v>
      </c>
      <c r="H97" s="53">
        <v>21.85</v>
      </c>
      <c r="I97" s="54">
        <f t="shared" si="1"/>
        <v>5.6191964236936537E-2</v>
      </c>
      <c r="J97" s="53">
        <v>27.78</v>
      </c>
      <c r="K97" s="55">
        <v>8</v>
      </c>
      <c r="L97" s="53" t="s">
        <v>359</v>
      </c>
    </row>
    <row r="98" spans="1:12" x14ac:dyDescent="0.25">
      <c r="A98" s="21">
        <v>7</v>
      </c>
      <c r="B98" s="21">
        <v>6</v>
      </c>
      <c r="C98" s="21" t="s">
        <v>18</v>
      </c>
      <c r="D98" s="21" t="s">
        <v>111</v>
      </c>
      <c r="E98" s="52">
        <v>60200</v>
      </c>
      <c r="F98" s="53">
        <v>42</v>
      </c>
      <c r="G98" s="52">
        <v>1</v>
      </c>
      <c r="H98" s="53">
        <v>1.66</v>
      </c>
      <c r="I98" s="54">
        <f t="shared" si="1"/>
        <v>4.9833887043189369E-2</v>
      </c>
      <c r="J98" s="53">
        <v>2.38</v>
      </c>
      <c r="K98" s="55">
        <v>4</v>
      </c>
      <c r="L98" s="53" t="s">
        <v>361</v>
      </c>
    </row>
    <row r="99" spans="1:12" x14ac:dyDescent="0.25">
      <c r="A99" s="21">
        <v>7</v>
      </c>
      <c r="B99" s="21">
        <v>7</v>
      </c>
      <c r="C99" s="21" t="s">
        <v>18</v>
      </c>
      <c r="D99" s="21" t="s">
        <v>112</v>
      </c>
      <c r="E99" s="52">
        <v>10200</v>
      </c>
      <c r="F99" s="53">
        <v>6</v>
      </c>
      <c r="G99" s="52">
        <v>1</v>
      </c>
      <c r="H99" s="53">
        <v>9.8000000000000007</v>
      </c>
      <c r="I99" s="54">
        <f t="shared" si="1"/>
        <v>4.2016806722689072E-2</v>
      </c>
      <c r="J99" s="53">
        <v>16.670000000000002</v>
      </c>
      <c r="K99" s="55">
        <v>6</v>
      </c>
      <c r="L99" s="53" t="s">
        <v>360</v>
      </c>
    </row>
    <row r="100" spans="1:12" x14ac:dyDescent="0.25">
      <c r="A100" s="21">
        <v>7</v>
      </c>
      <c r="B100" s="21">
        <v>8</v>
      </c>
      <c r="C100" s="21" t="s">
        <v>18</v>
      </c>
      <c r="D100" s="21" t="s">
        <v>113</v>
      </c>
      <c r="E100" s="52">
        <v>7105</v>
      </c>
      <c r="F100" s="53">
        <v>2</v>
      </c>
      <c r="G100" s="52">
        <v>0</v>
      </c>
      <c r="H100" s="53">
        <v>0</v>
      </c>
      <c r="I100" s="54">
        <f t="shared" si="1"/>
        <v>2.0106564793405043E-2</v>
      </c>
      <c r="J100" s="53">
        <v>0</v>
      </c>
      <c r="K100" s="55">
        <v>4</v>
      </c>
      <c r="L100" s="53" t="s">
        <v>361</v>
      </c>
    </row>
    <row r="101" spans="1:12" x14ac:dyDescent="0.25">
      <c r="A101" s="21">
        <v>7</v>
      </c>
      <c r="B101" s="21">
        <v>9</v>
      </c>
      <c r="C101" s="21" t="s">
        <v>18</v>
      </c>
      <c r="D101" s="21" t="s">
        <v>114</v>
      </c>
      <c r="E101" s="52">
        <v>14640</v>
      </c>
      <c r="F101" s="53">
        <v>12</v>
      </c>
      <c r="G101" s="52">
        <v>3</v>
      </c>
      <c r="H101" s="53">
        <v>20.49</v>
      </c>
      <c r="I101" s="54">
        <f t="shared" si="1"/>
        <v>5.8548009367681501E-2</v>
      </c>
      <c r="J101" s="53">
        <v>25</v>
      </c>
      <c r="K101" s="55">
        <v>7</v>
      </c>
      <c r="L101" s="53" t="s">
        <v>360</v>
      </c>
    </row>
    <row r="102" spans="1:12" x14ac:dyDescent="0.25">
      <c r="A102" s="21">
        <v>7</v>
      </c>
      <c r="B102" s="21">
        <v>10</v>
      </c>
      <c r="C102" s="21" t="s">
        <v>18</v>
      </c>
      <c r="D102" s="21" t="s">
        <v>115</v>
      </c>
      <c r="E102" s="52">
        <v>15840</v>
      </c>
      <c r="F102" s="53">
        <v>86</v>
      </c>
      <c r="G102" s="52">
        <v>37</v>
      </c>
      <c r="H102" s="53">
        <v>233.59</v>
      </c>
      <c r="I102" s="54">
        <f t="shared" si="1"/>
        <v>0.38780663780663782</v>
      </c>
      <c r="J102" s="53">
        <v>43.02</v>
      </c>
      <c r="K102" s="55">
        <v>10</v>
      </c>
      <c r="L102" s="53" t="s">
        <v>359</v>
      </c>
    </row>
    <row r="103" spans="1:12" x14ac:dyDescent="0.25">
      <c r="A103" s="21">
        <v>7</v>
      </c>
      <c r="B103" s="21">
        <v>11</v>
      </c>
      <c r="C103" s="21" t="s">
        <v>18</v>
      </c>
      <c r="D103" s="21" t="s">
        <v>116</v>
      </c>
      <c r="E103" s="52">
        <v>4840</v>
      </c>
      <c r="F103" s="53">
        <v>7</v>
      </c>
      <c r="G103" s="52">
        <v>1</v>
      </c>
      <c r="H103" s="53">
        <v>20.66</v>
      </c>
      <c r="I103" s="54">
        <f t="shared" si="1"/>
        <v>0.10330578512396695</v>
      </c>
      <c r="J103" s="53">
        <v>14.29</v>
      </c>
      <c r="K103" s="55">
        <v>6</v>
      </c>
      <c r="L103" s="53" t="s">
        <v>360</v>
      </c>
    </row>
    <row r="104" spans="1:12" x14ac:dyDescent="0.25">
      <c r="A104" s="21">
        <v>7</v>
      </c>
      <c r="B104" s="21">
        <v>12</v>
      </c>
      <c r="C104" s="21" t="s">
        <v>18</v>
      </c>
      <c r="D104" s="21" t="s">
        <v>117</v>
      </c>
      <c r="E104" s="52">
        <v>15639</v>
      </c>
      <c r="F104" s="53">
        <v>3</v>
      </c>
      <c r="G104" s="52">
        <v>1</v>
      </c>
      <c r="H104" s="53">
        <v>6.39</v>
      </c>
      <c r="I104" s="54">
        <f t="shared" si="1"/>
        <v>1.3702008714477543E-2</v>
      </c>
      <c r="J104" s="53">
        <v>33.33</v>
      </c>
      <c r="K104" s="55">
        <v>7</v>
      </c>
      <c r="L104" s="53" t="s">
        <v>360</v>
      </c>
    </row>
    <row r="105" spans="1:12" x14ac:dyDescent="0.25">
      <c r="A105" s="21">
        <v>7</v>
      </c>
      <c r="B105" s="21">
        <v>13</v>
      </c>
      <c r="C105" s="21" t="s">
        <v>18</v>
      </c>
      <c r="D105" s="21" t="s">
        <v>118</v>
      </c>
      <c r="E105" s="52">
        <v>31581</v>
      </c>
      <c r="F105" s="53">
        <v>13</v>
      </c>
      <c r="G105" s="52">
        <v>1</v>
      </c>
      <c r="H105" s="53">
        <v>3.17</v>
      </c>
      <c r="I105" s="54">
        <f t="shared" si="1"/>
        <v>2.9402850719465138E-2</v>
      </c>
      <c r="J105" s="53">
        <v>7.69</v>
      </c>
      <c r="K105" s="55">
        <v>5</v>
      </c>
      <c r="L105" s="53" t="s">
        <v>361</v>
      </c>
    </row>
    <row r="106" spans="1:12" x14ac:dyDescent="0.25">
      <c r="A106" s="21">
        <v>7</v>
      </c>
      <c r="B106" s="21">
        <v>14</v>
      </c>
      <c r="C106" s="21" t="s">
        <v>18</v>
      </c>
      <c r="D106" s="21" t="s">
        <v>119</v>
      </c>
      <c r="E106" s="52">
        <v>7817</v>
      </c>
      <c r="F106" s="53">
        <v>6</v>
      </c>
      <c r="G106" s="52">
        <v>0</v>
      </c>
      <c r="H106" s="53">
        <v>0</v>
      </c>
      <c r="I106" s="54">
        <f t="shared" si="1"/>
        <v>5.4825563332663245E-2</v>
      </c>
      <c r="J106" s="53">
        <v>0</v>
      </c>
      <c r="K106" s="55">
        <v>4</v>
      </c>
      <c r="L106" s="53" t="s">
        <v>361</v>
      </c>
    </row>
    <row r="107" spans="1:12" x14ac:dyDescent="0.25">
      <c r="A107" s="21">
        <v>7</v>
      </c>
      <c r="B107" s="21">
        <v>15</v>
      </c>
      <c r="C107" s="21" t="s">
        <v>18</v>
      </c>
      <c r="D107" s="21" t="s">
        <v>120</v>
      </c>
      <c r="E107" s="52">
        <v>7950</v>
      </c>
      <c r="F107" s="53">
        <v>1</v>
      </c>
      <c r="G107" s="52">
        <v>0</v>
      </c>
      <c r="H107" s="53">
        <v>0</v>
      </c>
      <c r="I107" s="54">
        <f t="shared" si="1"/>
        <v>8.9847259658580418E-3</v>
      </c>
      <c r="J107" s="53">
        <v>0</v>
      </c>
      <c r="K107" s="55">
        <v>4</v>
      </c>
      <c r="L107" s="53" t="s">
        <v>361</v>
      </c>
    </row>
    <row r="108" spans="1:12" x14ac:dyDescent="0.25">
      <c r="A108" s="21">
        <v>7</v>
      </c>
      <c r="B108" s="21">
        <v>16</v>
      </c>
      <c r="C108" s="21" t="s">
        <v>18</v>
      </c>
      <c r="D108" s="21" t="s">
        <v>121</v>
      </c>
      <c r="E108" s="52">
        <v>2911</v>
      </c>
      <c r="F108" s="53">
        <v>3</v>
      </c>
      <c r="G108" s="52">
        <v>0</v>
      </c>
      <c r="H108" s="53">
        <v>0</v>
      </c>
      <c r="I108" s="54">
        <f t="shared" si="1"/>
        <v>7.3612406144182158E-2</v>
      </c>
      <c r="J108" s="53">
        <v>0</v>
      </c>
      <c r="K108" s="55">
        <v>4</v>
      </c>
      <c r="L108" s="53" t="s">
        <v>361</v>
      </c>
    </row>
    <row r="109" spans="1:12" x14ac:dyDescent="0.25">
      <c r="A109" s="21">
        <v>7</v>
      </c>
      <c r="B109" s="21">
        <v>17</v>
      </c>
      <c r="C109" s="21" t="s">
        <v>18</v>
      </c>
      <c r="D109" s="21" t="s">
        <v>122</v>
      </c>
      <c r="E109" s="52">
        <v>13123</v>
      </c>
      <c r="F109" s="53">
        <v>10</v>
      </c>
      <c r="G109" s="52">
        <v>1</v>
      </c>
      <c r="H109" s="53">
        <v>7.62</v>
      </c>
      <c r="I109" s="54">
        <f t="shared" si="1"/>
        <v>5.4430062812292485E-2</v>
      </c>
      <c r="J109" s="53">
        <v>10</v>
      </c>
      <c r="K109" s="55">
        <v>5</v>
      </c>
      <c r="L109" s="53" t="s">
        <v>361</v>
      </c>
    </row>
    <row r="110" spans="1:12" x14ac:dyDescent="0.25">
      <c r="A110" s="21">
        <v>7</v>
      </c>
      <c r="B110" s="21">
        <v>18</v>
      </c>
      <c r="C110" s="21" t="s">
        <v>18</v>
      </c>
      <c r="D110" s="21" t="s">
        <v>123</v>
      </c>
      <c r="E110" s="52">
        <v>11600</v>
      </c>
      <c r="F110" s="53">
        <v>13</v>
      </c>
      <c r="G110" s="52">
        <v>1</v>
      </c>
      <c r="H110" s="53">
        <v>8.6199999999999992</v>
      </c>
      <c r="I110" s="54">
        <f t="shared" si="1"/>
        <v>8.0049261083743842E-2</v>
      </c>
      <c r="J110" s="53">
        <v>7.69</v>
      </c>
      <c r="K110" s="55">
        <v>5</v>
      </c>
      <c r="L110" s="53" t="s">
        <v>361</v>
      </c>
    </row>
    <row r="111" spans="1:12" x14ac:dyDescent="0.25">
      <c r="A111" s="21">
        <v>7</v>
      </c>
      <c r="B111" s="21">
        <v>19</v>
      </c>
      <c r="C111" s="21" t="s">
        <v>18</v>
      </c>
      <c r="D111" s="21" t="s">
        <v>124</v>
      </c>
      <c r="E111" s="52">
        <v>44025</v>
      </c>
      <c r="F111" s="53">
        <v>18</v>
      </c>
      <c r="G111" s="52">
        <v>3</v>
      </c>
      <c r="H111" s="53">
        <v>6.81</v>
      </c>
      <c r="I111" s="54">
        <f t="shared" si="1"/>
        <v>2.9204185933317108E-2</v>
      </c>
      <c r="J111" s="53">
        <v>16.670000000000002</v>
      </c>
      <c r="K111" s="55">
        <v>6</v>
      </c>
      <c r="L111" s="53" t="s">
        <v>360</v>
      </c>
    </row>
    <row r="112" spans="1:12" x14ac:dyDescent="0.25">
      <c r="A112" s="21">
        <v>8</v>
      </c>
      <c r="B112" s="21">
        <v>1</v>
      </c>
      <c r="C112" s="21" t="s">
        <v>11</v>
      </c>
      <c r="D112" s="21" t="s">
        <v>125</v>
      </c>
      <c r="E112" s="52">
        <v>117483</v>
      </c>
      <c r="F112" s="53">
        <v>683</v>
      </c>
      <c r="G112" s="52">
        <v>92</v>
      </c>
      <c r="H112" s="53">
        <v>78.31</v>
      </c>
      <c r="I112" s="54">
        <f t="shared" si="1"/>
        <v>0.41525764821901284</v>
      </c>
      <c r="J112" s="53">
        <v>13.47</v>
      </c>
      <c r="K112" s="55">
        <v>7.5</v>
      </c>
      <c r="L112" s="53" t="s">
        <v>360</v>
      </c>
    </row>
    <row r="113" spans="1:12" x14ac:dyDescent="0.25">
      <c r="A113" s="21">
        <v>8</v>
      </c>
      <c r="B113" s="21">
        <v>2</v>
      </c>
      <c r="C113" s="21" t="s">
        <v>11</v>
      </c>
      <c r="D113" s="21" t="s">
        <v>126</v>
      </c>
      <c r="E113" s="52">
        <v>42354</v>
      </c>
      <c r="F113" s="53">
        <v>77</v>
      </c>
      <c r="G113" s="52">
        <v>2</v>
      </c>
      <c r="H113" s="53">
        <v>4.72</v>
      </c>
      <c r="I113" s="54">
        <f t="shared" si="1"/>
        <v>0.1298578646644945</v>
      </c>
      <c r="J113" s="53">
        <v>2.6</v>
      </c>
      <c r="K113" s="55">
        <v>4</v>
      </c>
      <c r="L113" s="53" t="s">
        <v>361</v>
      </c>
    </row>
    <row r="114" spans="1:12" x14ac:dyDescent="0.25">
      <c r="A114" s="21">
        <v>8</v>
      </c>
      <c r="B114" s="21">
        <v>3</v>
      </c>
      <c r="C114" s="21" t="s">
        <v>11</v>
      </c>
      <c r="D114" s="21" t="s">
        <v>127</v>
      </c>
      <c r="E114" s="52">
        <v>64224</v>
      </c>
      <c r="F114" s="53">
        <v>94</v>
      </c>
      <c r="G114" s="52">
        <v>8</v>
      </c>
      <c r="H114" s="53">
        <v>12.46</v>
      </c>
      <c r="I114" s="54">
        <f t="shared" si="1"/>
        <v>0.10454480745960565</v>
      </c>
      <c r="J114" s="53">
        <v>8.51</v>
      </c>
      <c r="K114" s="55">
        <v>5</v>
      </c>
      <c r="L114" s="53" t="s">
        <v>361</v>
      </c>
    </row>
    <row r="115" spans="1:12" x14ac:dyDescent="0.25">
      <c r="A115" s="21">
        <v>8</v>
      </c>
      <c r="B115" s="21">
        <v>4</v>
      </c>
      <c r="C115" s="21" t="s">
        <v>11</v>
      </c>
      <c r="D115" s="21" t="s">
        <v>128</v>
      </c>
      <c r="E115" s="52">
        <v>29356</v>
      </c>
      <c r="F115" s="53">
        <v>24</v>
      </c>
      <c r="G115" s="52">
        <v>0</v>
      </c>
      <c r="H115" s="53">
        <v>0</v>
      </c>
      <c r="I115" s="54">
        <f t="shared" si="1"/>
        <v>5.8396433924435012E-2</v>
      </c>
      <c r="J115" s="53">
        <v>0</v>
      </c>
      <c r="K115" s="55">
        <v>4</v>
      </c>
      <c r="L115" s="53" t="s">
        <v>361</v>
      </c>
    </row>
    <row r="116" spans="1:12" x14ac:dyDescent="0.25">
      <c r="A116" s="21">
        <v>8</v>
      </c>
      <c r="B116" s="21">
        <v>5</v>
      </c>
      <c r="C116" s="21" t="s">
        <v>11</v>
      </c>
      <c r="D116" s="21" t="s">
        <v>129</v>
      </c>
      <c r="E116" s="52">
        <v>136909</v>
      </c>
      <c r="F116" s="53">
        <v>179</v>
      </c>
      <c r="G116" s="52">
        <v>7</v>
      </c>
      <c r="H116" s="53">
        <v>5.1100000000000003</v>
      </c>
      <c r="I116" s="54">
        <f t="shared" si="1"/>
        <v>9.3388413367377479E-2</v>
      </c>
      <c r="J116" s="53">
        <v>3.91</v>
      </c>
      <c r="K116" s="55">
        <v>4</v>
      </c>
      <c r="L116" s="53" t="s">
        <v>361</v>
      </c>
    </row>
    <row r="117" spans="1:12" x14ac:dyDescent="0.25">
      <c r="A117" s="21">
        <v>8</v>
      </c>
      <c r="B117" s="21">
        <v>6</v>
      </c>
      <c r="C117" s="21" t="s">
        <v>11</v>
      </c>
      <c r="D117" s="21" t="s">
        <v>130</v>
      </c>
      <c r="E117" s="52">
        <v>58526</v>
      </c>
      <c r="F117" s="53">
        <v>22</v>
      </c>
      <c r="G117" s="52">
        <v>0</v>
      </c>
      <c r="H117" s="53">
        <v>0</v>
      </c>
      <c r="I117" s="54">
        <f t="shared" si="1"/>
        <v>2.6850093487143685E-2</v>
      </c>
      <c r="J117" s="53">
        <v>0</v>
      </c>
      <c r="K117" s="55">
        <v>4</v>
      </c>
      <c r="L117" s="53" t="s">
        <v>361</v>
      </c>
    </row>
    <row r="118" spans="1:12" x14ac:dyDescent="0.25">
      <c r="A118" s="21">
        <v>8</v>
      </c>
      <c r="B118" s="21">
        <v>7</v>
      </c>
      <c r="C118" s="21" t="s">
        <v>11</v>
      </c>
      <c r="D118" s="21" t="s">
        <v>131</v>
      </c>
      <c r="E118" s="52">
        <v>25461</v>
      </c>
      <c r="F118" s="53">
        <v>1</v>
      </c>
      <c r="G118" s="52">
        <v>0</v>
      </c>
      <c r="H118" s="53">
        <v>0</v>
      </c>
      <c r="I118" s="54">
        <f t="shared" si="1"/>
        <v>2.8054110768850958E-3</v>
      </c>
      <c r="J118" s="53">
        <v>0</v>
      </c>
      <c r="K118" s="55">
        <v>4</v>
      </c>
      <c r="L118" s="53" t="s">
        <v>361</v>
      </c>
    </row>
    <row r="119" spans="1:12" x14ac:dyDescent="0.25">
      <c r="A119" s="21">
        <v>8</v>
      </c>
      <c r="B119" s="21">
        <v>8</v>
      </c>
      <c r="C119" s="21" t="s">
        <v>11</v>
      </c>
      <c r="D119" s="21" t="s">
        <v>132</v>
      </c>
      <c r="E119" s="52">
        <v>12374</v>
      </c>
      <c r="F119" s="53">
        <v>46</v>
      </c>
      <c r="G119" s="52">
        <v>2</v>
      </c>
      <c r="H119" s="53">
        <v>16.16</v>
      </c>
      <c r="I119" s="54">
        <f t="shared" si="1"/>
        <v>0.26553372278279341</v>
      </c>
      <c r="J119" s="53">
        <v>4.3499999999999996</v>
      </c>
      <c r="K119" s="55">
        <v>5</v>
      </c>
      <c r="L119" s="53" t="s">
        <v>361</v>
      </c>
    </row>
    <row r="120" spans="1:12" x14ac:dyDescent="0.25">
      <c r="A120" s="21">
        <v>9</v>
      </c>
      <c r="B120" s="21">
        <v>1</v>
      </c>
      <c r="C120" s="21" t="s">
        <v>1</v>
      </c>
      <c r="D120" s="21" t="s">
        <v>1</v>
      </c>
      <c r="E120" s="52">
        <v>196867</v>
      </c>
      <c r="F120" s="53">
        <v>1911</v>
      </c>
      <c r="G120" s="52">
        <v>370</v>
      </c>
      <c r="H120" s="53">
        <v>187.94</v>
      </c>
      <c r="I120" s="54">
        <f t="shared" si="1"/>
        <v>0.69336150802318319</v>
      </c>
      <c r="J120" s="53">
        <v>19.36</v>
      </c>
      <c r="K120" s="55">
        <v>8</v>
      </c>
      <c r="L120" s="53" t="s">
        <v>359</v>
      </c>
    </row>
    <row r="121" spans="1:12" x14ac:dyDescent="0.25">
      <c r="A121" s="21">
        <v>9</v>
      </c>
      <c r="B121" s="21">
        <v>2</v>
      </c>
      <c r="C121" s="21" t="s">
        <v>1</v>
      </c>
      <c r="D121" s="21" t="s">
        <v>133</v>
      </c>
      <c r="E121" s="52">
        <v>20851</v>
      </c>
      <c r="F121" s="53">
        <v>113</v>
      </c>
      <c r="G121" s="52">
        <v>32</v>
      </c>
      <c r="H121" s="53">
        <v>153.47</v>
      </c>
      <c r="I121" s="54">
        <f t="shared" si="1"/>
        <v>0.38710031036538162</v>
      </c>
      <c r="J121" s="53">
        <v>28.32</v>
      </c>
      <c r="K121" s="55">
        <v>10</v>
      </c>
      <c r="L121" s="53" t="s">
        <v>359</v>
      </c>
    </row>
    <row r="122" spans="1:12" x14ac:dyDescent="0.25">
      <c r="A122" s="21">
        <v>9</v>
      </c>
      <c r="B122" s="21">
        <v>3</v>
      </c>
      <c r="C122" s="21" t="s">
        <v>1</v>
      </c>
      <c r="D122" s="21" t="s">
        <v>134</v>
      </c>
      <c r="E122" s="52">
        <v>38219</v>
      </c>
      <c r="F122" s="53">
        <v>78</v>
      </c>
      <c r="G122" s="52">
        <v>10</v>
      </c>
      <c r="H122" s="53">
        <v>26.16</v>
      </c>
      <c r="I122" s="54">
        <f t="shared" si="1"/>
        <v>0.14577640889161336</v>
      </c>
      <c r="J122" s="53">
        <v>12.82</v>
      </c>
      <c r="K122" s="55">
        <v>7</v>
      </c>
      <c r="L122" s="53" t="s">
        <v>360</v>
      </c>
    </row>
    <row r="123" spans="1:12" x14ac:dyDescent="0.25">
      <c r="A123" s="21">
        <v>9</v>
      </c>
      <c r="B123" s="21">
        <v>4</v>
      </c>
      <c r="C123" s="21" t="s">
        <v>1</v>
      </c>
      <c r="D123" s="21" t="s">
        <v>135</v>
      </c>
      <c r="E123" s="52">
        <v>34866</v>
      </c>
      <c r="F123" s="53">
        <v>65</v>
      </c>
      <c r="G123" s="52">
        <v>5</v>
      </c>
      <c r="H123" s="53">
        <v>14.34</v>
      </c>
      <c r="I123" s="54">
        <f t="shared" si="1"/>
        <v>0.13316288484073721</v>
      </c>
      <c r="J123" s="53">
        <v>7.69</v>
      </c>
      <c r="K123" s="55">
        <v>5</v>
      </c>
      <c r="L123" s="53" t="s">
        <v>361</v>
      </c>
    </row>
    <row r="124" spans="1:12" x14ac:dyDescent="0.25">
      <c r="A124" s="21">
        <v>9</v>
      </c>
      <c r="B124" s="21">
        <v>5</v>
      </c>
      <c r="C124" s="21" t="s">
        <v>1</v>
      </c>
      <c r="D124" s="21" t="s">
        <v>136</v>
      </c>
      <c r="E124" s="52">
        <v>8766</v>
      </c>
      <c r="F124" s="53">
        <v>12</v>
      </c>
      <c r="G124" s="52">
        <v>1</v>
      </c>
      <c r="H124" s="53">
        <v>11.41</v>
      </c>
      <c r="I124" s="54">
        <f t="shared" si="1"/>
        <v>9.7780385254717897E-2</v>
      </c>
      <c r="J124" s="53">
        <v>8.33</v>
      </c>
      <c r="K124" s="55">
        <v>5</v>
      </c>
      <c r="L124" s="53" t="s">
        <v>361</v>
      </c>
    </row>
    <row r="125" spans="1:12" x14ac:dyDescent="0.25">
      <c r="A125" s="21">
        <v>9</v>
      </c>
      <c r="B125" s="21">
        <v>6</v>
      </c>
      <c r="C125" s="21" t="s">
        <v>1</v>
      </c>
      <c r="D125" s="21" t="s">
        <v>137</v>
      </c>
      <c r="E125" s="52">
        <v>27307</v>
      </c>
      <c r="F125" s="53">
        <v>14</v>
      </c>
      <c r="G125" s="52">
        <v>3</v>
      </c>
      <c r="H125" s="53">
        <v>10.99</v>
      </c>
      <c r="I125" s="54">
        <f t="shared" si="1"/>
        <v>3.6620646720621083E-2</v>
      </c>
      <c r="J125" s="53">
        <v>21.43</v>
      </c>
      <c r="K125" s="55">
        <v>6</v>
      </c>
      <c r="L125" s="53" t="s">
        <v>360</v>
      </c>
    </row>
    <row r="126" spans="1:12" x14ac:dyDescent="0.25">
      <c r="A126" s="21">
        <v>9</v>
      </c>
      <c r="B126" s="21">
        <v>7</v>
      </c>
      <c r="C126" s="21" t="s">
        <v>1</v>
      </c>
      <c r="D126" s="21" t="s">
        <v>138</v>
      </c>
      <c r="E126" s="52">
        <v>18896</v>
      </c>
      <c r="F126" s="53">
        <v>12</v>
      </c>
      <c r="G126" s="52">
        <v>1</v>
      </c>
      <c r="H126" s="53">
        <v>5.29</v>
      </c>
      <c r="I126" s="54">
        <f t="shared" si="1"/>
        <v>4.5361074150235874E-2</v>
      </c>
      <c r="J126" s="53">
        <v>8.33</v>
      </c>
      <c r="K126" s="55">
        <v>5</v>
      </c>
      <c r="L126" s="53" t="s">
        <v>361</v>
      </c>
    </row>
    <row r="127" spans="1:12" x14ac:dyDescent="0.25">
      <c r="A127" s="21">
        <v>9</v>
      </c>
      <c r="B127" s="21">
        <v>8</v>
      </c>
      <c r="C127" s="21" t="s">
        <v>1</v>
      </c>
      <c r="D127" s="21" t="s">
        <v>139</v>
      </c>
      <c r="E127" s="52">
        <v>9607</v>
      </c>
      <c r="F127" s="53">
        <v>17</v>
      </c>
      <c r="G127" s="52">
        <v>4</v>
      </c>
      <c r="H127" s="53">
        <v>41.64</v>
      </c>
      <c r="I127" s="54">
        <f t="shared" si="1"/>
        <v>0.12639593153801543</v>
      </c>
      <c r="J127" s="53">
        <v>23.53</v>
      </c>
      <c r="K127" s="55">
        <v>8</v>
      </c>
      <c r="L127" s="53" t="s">
        <v>359</v>
      </c>
    </row>
    <row r="128" spans="1:12" x14ac:dyDescent="0.25">
      <c r="A128" s="21">
        <v>9</v>
      </c>
      <c r="B128" s="21">
        <v>9</v>
      </c>
      <c r="C128" s="21" t="s">
        <v>1</v>
      </c>
      <c r="D128" s="21" t="s">
        <v>140</v>
      </c>
      <c r="E128" s="52">
        <v>60791</v>
      </c>
      <c r="F128" s="53">
        <v>68</v>
      </c>
      <c r="G128" s="52">
        <v>12</v>
      </c>
      <c r="H128" s="53">
        <v>19.739999999999998</v>
      </c>
      <c r="I128" s="54">
        <f t="shared" si="1"/>
        <v>7.989904520640978E-2</v>
      </c>
      <c r="J128" s="53">
        <v>17.649999999999999</v>
      </c>
      <c r="K128" s="55">
        <v>7</v>
      </c>
      <c r="L128" s="53" t="s">
        <v>360</v>
      </c>
    </row>
    <row r="129" spans="1:12" s="18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56">
        <v>8658</v>
      </c>
      <c r="F129" s="57">
        <v>20</v>
      </c>
      <c r="G129" s="56">
        <v>3</v>
      </c>
      <c r="H129" s="57">
        <v>34.65</v>
      </c>
      <c r="I129" s="54">
        <f t="shared" si="1"/>
        <v>0.16500016500016501</v>
      </c>
      <c r="J129" s="57">
        <v>15</v>
      </c>
      <c r="K129" s="55">
        <v>7</v>
      </c>
      <c r="L129" s="57" t="s">
        <v>360</v>
      </c>
    </row>
    <row r="130" spans="1:12" x14ac:dyDescent="0.25">
      <c r="A130" s="21">
        <v>9</v>
      </c>
      <c r="B130" s="21">
        <v>11</v>
      </c>
      <c r="C130" s="21" t="s">
        <v>1</v>
      </c>
      <c r="D130" s="21" t="s">
        <v>142</v>
      </c>
      <c r="E130" s="52">
        <v>20245</v>
      </c>
      <c r="F130" s="53">
        <v>14</v>
      </c>
      <c r="G130" s="52">
        <v>0</v>
      </c>
      <c r="H130" s="53">
        <v>0</v>
      </c>
      <c r="I130" s="54">
        <f t="shared" si="1"/>
        <v>4.9394912324030628E-2</v>
      </c>
      <c r="J130" s="53">
        <v>0</v>
      </c>
      <c r="K130" s="55">
        <v>4</v>
      </c>
      <c r="L130" s="53" t="s">
        <v>361</v>
      </c>
    </row>
    <row r="131" spans="1:12" x14ac:dyDescent="0.25">
      <c r="A131" s="21">
        <v>9</v>
      </c>
      <c r="B131" s="21">
        <v>12</v>
      </c>
      <c r="C131" s="21" t="s">
        <v>1</v>
      </c>
      <c r="D131" s="21" t="s">
        <v>143</v>
      </c>
      <c r="E131" s="52">
        <v>32771</v>
      </c>
      <c r="F131" s="53">
        <v>16</v>
      </c>
      <c r="G131" s="52">
        <v>3</v>
      </c>
      <c r="H131" s="53">
        <v>9.15</v>
      </c>
      <c r="I131" s="54">
        <f t="shared" si="1"/>
        <v>3.4874039329197859E-2</v>
      </c>
      <c r="J131" s="53">
        <v>18.75</v>
      </c>
      <c r="K131" s="55">
        <v>6</v>
      </c>
      <c r="L131" s="53" t="s">
        <v>360</v>
      </c>
    </row>
    <row r="132" spans="1:12" x14ac:dyDescent="0.25">
      <c r="A132" s="21">
        <v>9</v>
      </c>
      <c r="B132" s="21">
        <v>13</v>
      </c>
      <c r="C132" s="21" t="s">
        <v>1</v>
      </c>
      <c r="D132" s="21" t="s">
        <v>144</v>
      </c>
      <c r="E132" s="52">
        <v>16679</v>
      </c>
      <c r="F132" s="53">
        <v>10</v>
      </c>
      <c r="G132" s="52">
        <v>1</v>
      </c>
      <c r="H132" s="53">
        <v>6</v>
      </c>
      <c r="I132" s="54">
        <f t="shared" si="1"/>
        <v>4.2825452022646107E-2</v>
      </c>
      <c r="J132" s="53">
        <v>10</v>
      </c>
      <c r="K132" s="55">
        <v>5</v>
      </c>
      <c r="L132" s="53" t="s">
        <v>361</v>
      </c>
    </row>
    <row r="133" spans="1:12" x14ac:dyDescent="0.25">
      <c r="A133" s="21">
        <v>9</v>
      </c>
      <c r="B133" s="21">
        <v>14</v>
      </c>
      <c r="C133" s="21" t="s">
        <v>1</v>
      </c>
      <c r="D133" s="21" t="s">
        <v>145</v>
      </c>
      <c r="E133" s="52">
        <v>45229</v>
      </c>
      <c r="F133" s="53">
        <v>90</v>
      </c>
      <c r="G133" s="52">
        <v>18</v>
      </c>
      <c r="H133" s="53">
        <v>39.799999999999997</v>
      </c>
      <c r="I133" s="54">
        <f t="shared" si="1"/>
        <v>0.14213383954037076</v>
      </c>
      <c r="J133" s="53">
        <v>20</v>
      </c>
      <c r="K133" s="55">
        <v>8</v>
      </c>
      <c r="L133" s="53" t="s">
        <v>359</v>
      </c>
    </row>
    <row r="134" spans="1:12" x14ac:dyDescent="0.25">
      <c r="A134" s="21">
        <v>9</v>
      </c>
      <c r="B134" s="21">
        <v>15</v>
      </c>
      <c r="C134" s="21" t="s">
        <v>1</v>
      </c>
      <c r="D134" s="21" t="s">
        <v>146</v>
      </c>
      <c r="E134" s="52">
        <v>14522</v>
      </c>
      <c r="F134" s="53">
        <v>17</v>
      </c>
      <c r="G134" s="52">
        <v>6</v>
      </c>
      <c r="H134" s="53">
        <v>41.32</v>
      </c>
      <c r="I134" s="54">
        <f t="shared" si="1"/>
        <v>8.3616975229700741E-2</v>
      </c>
      <c r="J134" s="53">
        <v>35.29</v>
      </c>
      <c r="K134" s="55">
        <v>9</v>
      </c>
      <c r="L134" s="53" t="s">
        <v>359</v>
      </c>
    </row>
    <row r="135" spans="1:12" x14ac:dyDescent="0.25">
      <c r="A135" s="21">
        <v>9</v>
      </c>
      <c r="B135" s="21">
        <v>16</v>
      </c>
      <c r="C135" s="21" t="s">
        <v>1</v>
      </c>
      <c r="D135" s="21" t="s">
        <v>147</v>
      </c>
      <c r="E135" s="52">
        <v>15414</v>
      </c>
      <c r="F135" s="53">
        <v>26</v>
      </c>
      <c r="G135" s="52">
        <v>1</v>
      </c>
      <c r="H135" s="53">
        <v>6.49</v>
      </c>
      <c r="I135" s="54">
        <f t="shared" ref="I135:I198" si="2">((F135/E135)/14)*1000</f>
        <v>0.12048416096683906</v>
      </c>
      <c r="J135" s="53">
        <v>3.85</v>
      </c>
      <c r="K135" s="55">
        <v>4</v>
      </c>
      <c r="L135" s="53" t="s">
        <v>361</v>
      </c>
    </row>
    <row r="136" spans="1:12" x14ac:dyDescent="0.25">
      <c r="A136" s="21">
        <v>9</v>
      </c>
      <c r="B136" s="21">
        <v>17</v>
      </c>
      <c r="C136" s="21" t="s">
        <v>1</v>
      </c>
      <c r="D136" s="21" t="s">
        <v>148</v>
      </c>
      <c r="E136" s="52">
        <v>55290</v>
      </c>
      <c r="F136" s="53">
        <v>43</v>
      </c>
      <c r="G136" s="52">
        <v>11</v>
      </c>
      <c r="H136" s="53">
        <v>19.899999999999999</v>
      </c>
      <c r="I136" s="54">
        <f t="shared" si="2"/>
        <v>5.5551249257163524E-2</v>
      </c>
      <c r="J136" s="53">
        <v>25.58</v>
      </c>
      <c r="K136" s="55">
        <v>8</v>
      </c>
      <c r="L136" s="53" t="s">
        <v>359</v>
      </c>
    </row>
    <row r="137" spans="1:12" x14ac:dyDescent="0.25">
      <c r="A137" s="21">
        <v>9</v>
      </c>
      <c r="B137" s="21">
        <v>18</v>
      </c>
      <c r="C137" s="21" t="s">
        <v>1</v>
      </c>
      <c r="D137" s="21" t="s">
        <v>149</v>
      </c>
      <c r="E137" s="52">
        <v>9361</v>
      </c>
      <c r="F137" s="53">
        <v>3</v>
      </c>
      <c r="G137" s="52">
        <v>0</v>
      </c>
      <c r="H137" s="53">
        <v>0</v>
      </c>
      <c r="I137" s="54">
        <f t="shared" si="2"/>
        <v>2.2891327239153325E-2</v>
      </c>
      <c r="J137" s="53">
        <v>0</v>
      </c>
      <c r="K137" s="55">
        <v>4</v>
      </c>
      <c r="L137" s="53" t="s">
        <v>361</v>
      </c>
    </row>
    <row r="138" spans="1:12" x14ac:dyDescent="0.25">
      <c r="A138" s="21">
        <v>9</v>
      </c>
      <c r="B138" s="21">
        <v>19</v>
      </c>
      <c r="C138" s="21" t="s">
        <v>1</v>
      </c>
      <c r="D138" s="21" t="s">
        <v>150</v>
      </c>
      <c r="E138" s="52">
        <v>30973</v>
      </c>
      <c r="F138" s="53">
        <v>52</v>
      </c>
      <c r="G138" s="52">
        <v>6</v>
      </c>
      <c r="H138" s="53">
        <v>19.37</v>
      </c>
      <c r="I138" s="54">
        <f t="shared" si="2"/>
        <v>0.11992011475432519</v>
      </c>
      <c r="J138" s="53">
        <v>11.54</v>
      </c>
      <c r="K138" s="55">
        <v>6</v>
      </c>
      <c r="L138" s="53" t="s">
        <v>360</v>
      </c>
    </row>
    <row r="139" spans="1:12" x14ac:dyDescent="0.25">
      <c r="A139" s="21">
        <v>9</v>
      </c>
      <c r="B139" s="21">
        <v>20</v>
      </c>
      <c r="C139" s="21" t="s">
        <v>1</v>
      </c>
      <c r="D139" s="21" t="s">
        <v>151</v>
      </c>
      <c r="E139" s="52">
        <v>117579</v>
      </c>
      <c r="F139" s="53">
        <v>393</v>
      </c>
      <c r="G139" s="52">
        <v>42</v>
      </c>
      <c r="H139" s="53">
        <v>35.72</v>
      </c>
      <c r="I139" s="54">
        <f t="shared" si="2"/>
        <v>0.23874525698831059</v>
      </c>
      <c r="J139" s="53">
        <v>10.69</v>
      </c>
      <c r="K139" s="55">
        <v>7</v>
      </c>
      <c r="L139" s="53" t="s">
        <v>360</v>
      </c>
    </row>
    <row r="140" spans="1:12" x14ac:dyDescent="0.25">
      <c r="A140" s="21">
        <v>9</v>
      </c>
      <c r="B140" s="21">
        <v>21</v>
      </c>
      <c r="C140" s="21" t="s">
        <v>1</v>
      </c>
      <c r="D140" s="21" t="s">
        <v>152</v>
      </c>
      <c r="E140" s="52">
        <v>45162</v>
      </c>
      <c r="F140" s="53">
        <v>16</v>
      </c>
      <c r="G140" s="52">
        <v>4</v>
      </c>
      <c r="H140" s="53">
        <v>8.86</v>
      </c>
      <c r="I140" s="54">
        <f t="shared" si="2"/>
        <v>2.5305724787590071E-2</v>
      </c>
      <c r="J140" s="53">
        <v>25</v>
      </c>
      <c r="K140" s="55">
        <v>6</v>
      </c>
      <c r="L140" s="53" t="s">
        <v>360</v>
      </c>
    </row>
    <row r="141" spans="1:12" x14ac:dyDescent="0.25">
      <c r="A141" s="21">
        <v>9</v>
      </c>
      <c r="B141" s="21">
        <v>22</v>
      </c>
      <c r="C141" s="21" t="s">
        <v>1</v>
      </c>
      <c r="D141" s="21" t="s">
        <v>153</v>
      </c>
      <c r="E141" s="52">
        <v>23851</v>
      </c>
      <c r="F141" s="53">
        <v>32</v>
      </c>
      <c r="G141" s="52">
        <v>6</v>
      </c>
      <c r="H141" s="53">
        <v>25.16</v>
      </c>
      <c r="I141" s="54">
        <f t="shared" si="2"/>
        <v>9.583305881155027E-2</v>
      </c>
      <c r="J141" s="53">
        <v>18.75</v>
      </c>
      <c r="K141" s="55">
        <v>8</v>
      </c>
      <c r="L141" s="53" t="s">
        <v>359</v>
      </c>
    </row>
    <row r="142" spans="1:12" x14ac:dyDescent="0.25">
      <c r="A142" s="21">
        <v>9</v>
      </c>
      <c r="B142" s="21">
        <v>23</v>
      </c>
      <c r="C142" s="21" t="s">
        <v>1</v>
      </c>
      <c r="D142" s="21" t="s">
        <v>154</v>
      </c>
      <c r="E142" s="52">
        <v>24199</v>
      </c>
      <c r="F142" s="53">
        <v>129</v>
      </c>
      <c r="G142" s="52">
        <v>22</v>
      </c>
      <c r="H142" s="53">
        <v>90.91</v>
      </c>
      <c r="I142" s="54">
        <f t="shared" si="2"/>
        <v>0.38077134238132626</v>
      </c>
      <c r="J142" s="53">
        <v>17.05</v>
      </c>
      <c r="K142" s="55">
        <v>9</v>
      </c>
      <c r="L142" s="53" t="s">
        <v>359</v>
      </c>
    </row>
    <row r="143" spans="1:12" x14ac:dyDescent="0.25">
      <c r="A143" s="21">
        <v>9</v>
      </c>
      <c r="B143" s="21">
        <v>24</v>
      </c>
      <c r="C143" s="21" t="s">
        <v>1</v>
      </c>
      <c r="D143" s="21" t="s">
        <v>155</v>
      </c>
      <c r="E143" s="52">
        <v>20299</v>
      </c>
      <c r="F143" s="53">
        <v>34</v>
      </c>
      <c r="G143" s="52">
        <v>9</v>
      </c>
      <c r="H143" s="53">
        <v>44.34</v>
      </c>
      <c r="I143" s="54">
        <f t="shared" si="2"/>
        <v>0.11963995411455877</v>
      </c>
      <c r="J143" s="53">
        <v>26.47</v>
      </c>
      <c r="K143" s="55">
        <v>9</v>
      </c>
      <c r="L143" s="53" t="s">
        <v>359</v>
      </c>
    </row>
    <row r="144" spans="1:12" x14ac:dyDescent="0.25">
      <c r="A144" s="21">
        <v>10</v>
      </c>
      <c r="B144" s="21">
        <v>1</v>
      </c>
      <c r="C144" s="21" t="s">
        <v>12</v>
      </c>
      <c r="D144" s="21" t="s">
        <v>156</v>
      </c>
      <c r="E144" s="52">
        <v>83448</v>
      </c>
      <c r="F144" s="53">
        <v>361</v>
      </c>
      <c r="G144" s="52">
        <v>31</v>
      </c>
      <c r="H144" s="53">
        <v>37.15</v>
      </c>
      <c r="I144" s="54">
        <f t="shared" si="2"/>
        <v>0.30900338277387457</v>
      </c>
      <c r="J144" s="53">
        <v>8.59</v>
      </c>
      <c r="K144" s="55">
        <v>7</v>
      </c>
      <c r="L144" s="53" t="s">
        <v>360</v>
      </c>
    </row>
    <row r="145" spans="1:12" x14ac:dyDescent="0.25">
      <c r="A145" s="21">
        <v>10</v>
      </c>
      <c r="B145" s="21">
        <v>2</v>
      </c>
      <c r="C145" s="21" t="s">
        <v>12</v>
      </c>
      <c r="D145" s="21" t="s">
        <v>157</v>
      </c>
      <c r="E145" s="52">
        <v>37283</v>
      </c>
      <c r="F145" s="53">
        <v>83</v>
      </c>
      <c r="G145" s="52">
        <v>5</v>
      </c>
      <c r="H145" s="53">
        <v>13.41</v>
      </c>
      <c r="I145" s="54">
        <f t="shared" si="2"/>
        <v>0.15901540725186891</v>
      </c>
      <c r="J145" s="53">
        <v>6.02</v>
      </c>
      <c r="K145" s="55">
        <v>5</v>
      </c>
      <c r="L145" s="53" t="s">
        <v>361</v>
      </c>
    </row>
    <row r="146" spans="1:12" x14ac:dyDescent="0.25">
      <c r="A146" s="21">
        <v>10</v>
      </c>
      <c r="B146" s="21">
        <v>3</v>
      </c>
      <c r="C146" s="21" t="s">
        <v>12</v>
      </c>
      <c r="D146" s="21" t="s">
        <v>158</v>
      </c>
      <c r="E146" s="52">
        <v>24289</v>
      </c>
      <c r="F146" s="53">
        <v>53</v>
      </c>
      <c r="G146" s="52">
        <v>4</v>
      </c>
      <c r="H146" s="53">
        <v>16.47</v>
      </c>
      <c r="I146" s="54">
        <f t="shared" si="2"/>
        <v>0.1558612658287408</v>
      </c>
      <c r="J146" s="53">
        <v>7.55</v>
      </c>
      <c r="K146" s="55">
        <v>6</v>
      </c>
      <c r="L146" s="53" t="s">
        <v>360</v>
      </c>
    </row>
    <row r="147" spans="1:12" x14ac:dyDescent="0.25">
      <c r="A147" s="21">
        <v>10</v>
      </c>
      <c r="B147" s="21">
        <v>4</v>
      </c>
      <c r="C147" s="21" t="s">
        <v>12</v>
      </c>
      <c r="D147" s="21" t="s">
        <v>159</v>
      </c>
      <c r="E147" s="52">
        <v>16817</v>
      </c>
      <c r="F147" s="53">
        <v>28</v>
      </c>
      <c r="G147" s="52">
        <v>0</v>
      </c>
      <c r="H147" s="53">
        <v>0</v>
      </c>
      <c r="I147" s="54">
        <f t="shared" si="2"/>
        <v>0.11892727597074389</v>
      </c>
      <c r="J147" s="53">
        <v>0</v>
      </c>
      <c r="K147" s="55">
        <v>4</v>
      </c>
      <c r="L147" s="53" t="s">
        <v>361</v>
      </c>
    </row>
    <row r="148" spans="1:12" x14ac:dyDescent="0.25">
      <c r="A148" s="21">
        <v>10</v>
      </c>
      <c r="B148" s="21">
        <v>5</v>
      </c>
      <c r="C148" s="21" t="s">
        <v>12</v>
      </c>
      <c r="D148" s="21" t="s">
        <v>160</v>
      </c>
      <c r="E148" s="52">
        <v>11870</v>
      </c>
      <c r="F148" s="53">
        <v>6</v>
      </c>
      <c r="G148" s="52">
        <v>0</v>
      </c>
      <c r="H148" s="53">
        <v>0</v>
      </c>
      <c r="I148" s="54">
        <f t="shared" si="2"/>
        <v>3.6105427849320013E-2</v>
      </c>
      <c r="J148" s="53">
        <v>0</v>
      </c>
      <c r="K148" s="55">
        <v>4</v>
      </c>
      <c r="L148" s="53" t="s">
        <v>361</v>
      </c>
    </row>
    <row r="149" spans="1:12" x14ac:dyDescent="0.25">
      <c r="A149" s="21">
        <v>10</v>
      </c>
      <c r="B149" s="21">
        <v>6</v>
      </c>
      <c r="C149" s="21" t="s">
        <v>12</v>
      </c>
      <c r="D149" s="21" t="s">
        <v>161</v>
      </c>
      <c r="E149" s="52">
        <v>48188</v>
      </c>
      <c r="F149" s="53">
        <v>53</v>
      </c>
      <c r="G149" s="52">
        <v>3</v>
      </c>
      <c r="H149" s="53">
        <v>6.23</v>
      </c>
      <c r="I149" s="54">
        <f t="shared" si="2"/>
        <v>7.8561349002122652E-2</v>
      </c>
      <c r="J149" s="53">
        <v>5.66</v>
      </c>
      <c r="K149" s="55">
        <v>5</v>
      </c>
      <c r="L149" s="53" t="s">
        <v>361</v>
      </c>
    </row>
    <row r="150" spans="1:12" x14ac:dyDescent="0.25">
      <c r="A150" s="21">
        <v>10</v>
      </c>
      <c r="B150" s="21">
        <v>7</v>
      </c>
      <c r="C150" s="21" t="s">
        <v>12</v>
      </c>
      <c r="D150" s="21" t="s">
        <v>162</v>
      </c>
      <c r="E150" s="52">
        <v>13811</v>
      </c>
      <c r="F150" s="53">
        <v>14</v>
      </c>
      <c r="G150" s="52">
        <v>0</v>
      </c>
      <c r="H150" s="53">
        <v>0</v>
      </c>
      <c r="I150" s="54">
        <f t="shared" si="2"/>
        <v>7.2406053146043009E-2</v>
      </c>
      <c r="J150" s="53">
        <v>0</v>
      </c>
      <c r="K150" s="55">
        <v>4</v>
      </c>
      <c r="L150" s="53" t="s">
        <v>361</v>
      </c>
    </row>
    <row r="151" spans="1:12" x14ac:dyDescent="0.25">
      <c r="A151" s="21">
        <v>10</v>
      </c>
      <c r="B151" s="21">
        <v>8</v>
      </c>
      <c r="C151" s="21" t="s">
        <v>12</v>
      </c>
      <c r="D151" s="21" t="s">
        <v>163</v>
      </c>
      <c r="E151" s="52">
        <v>26350</v>
      </c>
      <c r="F151" s="53">
        <v>58</v>
      </c>
      <c r="G151" s="52">
        <v>3</v>
      </c>
      <c r="H151" s="53">
        <v>11.39</v>
      </c>
      <c r="I151" s="54">
        <f t="shared" si="2"/>
        <v>0.15722417999457849</v>
      </c>
      <c r="J151" s="53">
        <v>5.17</v>
      </c>
      <c r="K151" s="55">
        <v>5</v>
      </c>
      <c r="L151" s="53" t="s">
        <v>361</v>
      </c>
    </row>
    <row r="152" spans="1:12" x14ac:dyDescent="0.25">
      <c r="A152" s="21">
        <v>10</v>
      </c>
      <c r="B152" s="21">
        <v>9</v>
      </c>
      <c r="C152" s="21" t="s">
        <v>12</v>
      </c>
      <c r="D152" s="21" t="s">
        <v>164</v>
      </c>
      <c r="E152" s="52">
        <v>22048</v>
      </c>
      <c r="F152" s="53">
        <v>48</v>
      </c>
      <c r="G152" s="52">
        <v>0</v>
      </c>
      <c r="H152" s="53">
        <v>0</v>
      </c>
      <c r="I152" s="54">
        <f t="shared" si="2"/>
        <v>0.15550487248600456</v>
      </c>
      <c r="J152" s="53">
        <v>0</v>
      </c>
      <c r="K152" s="55">
        <v>4</v>
      </c>
      <c r="L152" s="53" t="s">
        <v>361</v>
      </c>
    </row>
    <row r="153" spans="1:12" x14ac:dyDescent="0.25">
      <c r="A153" s="21">
        <v>10</v>
      </c>
      <c r="B153" s="21">
        <v>10</v>
      </c>
      <c r="C153" s="21" t="s">
        <v>12</v>
      </c>
      <c r="D153" s="21" t="s">
        <v>165</v>
      </c>
      <c r="E153" s="52">
        <v>64441</v>
      </c>
      <c r="F153" s="53">
        <v>101</v>
      </c>
      <c r="G153" s="52">
        <v>12</v>
      </c>
      <c r="H153" s="53">
        <v>18.62</v>
      </c>
      <c r="I153" s="54">
        <f t="shared" si="2"/>
        <v>0.11195179643838106</v>
      </c>
      <c r="J153" s="53">
        <v>11.88</v>
      </c>
      <c r="K153" s="55">
        <v>6</v>
      </c>
      <c r="L153" s="53" t="s">
        <v>360</v>
      </c>
    </row>
    <row r="154" spans="1:12" x14ac:dyDescent="0.25">
      <c r="A154" s="21">
        <v>10</v>
      </c>
      <c r="B154" s="21">
        <v>11</v>
      </c>
      <c r="C154" s="21" t="s">
        <v>12</v>
      </c>
      <c r="D154" s="21" t="s">
        <v>166</v>
      </c>
      <c r="E154" s="52">
        <v>12261</v>
      </c>
      <c r="F154" s="53">
        <v>19</v>
      </c>
      <c r="G154" s="52">
        <v>0</v>
      </c>
      <c r="H154" s="53">
        <v>0</v>
      </c>
      <c r="I154" s="54">
        <f t="shared" si="2"/>
        <v>0.11068777890407447</v>
      </c>
      <c r="J154" s="53">
        <v>0</v>
      </c>
      <c r="K154" s="55">
        <v>4</v>
      </c>
      <c r="L154" s="53" t="s">
        <v>361</v>
      </c>
    </row>
    <row r="155" spans="1:12" x14ac:dyDescent="0.25">
      <c r="A155" s="21">
        <v>10</v>
      </c>
      <c r="B155" s="21">
        <v>12</v>
      </c>
      <c r="C155" s="21" t="s">
        <v>12</v>
      </c>
      <c r="D155" s="21" t="s">
        <v>167</v>
      </c>
      <c r="E155" s="52">
        <v>7945</v>
      </c>
      <c r="F155" s="53">
        <v>21</v>
      </c>
      <c r="G155" s="52">
        <v>1</v>
      </c>
      <c r="H155" s="53">
        <v>12.59</v>
      </c>
      <c r="I155" s="54">
        <f t="shared" si="2"/>
        <v>0.18879798615481436</v>
      </c>
      <c r="J155" s="53">
        <v>4.76</v>
      </c>
      <c r="K155" s="55">
        <v>4</v>
      </c>
      <c r="L155" s="53" t="s">
        <v>361</v>
      </c>
    </row>
    <row r="156" spans="1:12" x14ac:dyDescent="0.25">
      <c r="A156" s="21">
        <v>10</v>
      </c>
      <c r="B156" s="21">
        <v>13</v>
      </c>
      <c r="C156" s="21" t="s">
        <v>12</v>
      </c>
      <c r="D156" s="21" t="s">
        <v>168</v>
      </c>
      <c r="E156" s="52">
        <v>67994</v>
      </c>
      <c r="F156" s="53">
        <v>66</v>
      </c>
      <c r="G156" s="52">
        <v>10</v>
      </c>
      <c r="H156" s="53">
        <v>14.71</v>
      </c>
      <c r="I156" s="54">
        <f t="shared" si="2"/>
        <v>6.9333848784976823E-2</v>
      </c>
      <c r="J156" s="53">
        <v>15.15</v>
      </c>
      <c r="K156" s="55">
        <v>6</v>
      </c>
      <c r="L156" s="53" t="s">
        <v>360</v>
      </c>
    </row>
    <row r="157" spans="1:12" x14ac:dyDescent="0.25">
      <c r="A157" s="21">
        <v>10</v>
      </c>
      <c r="B157" s="21">
        <v>14</v>
      </c>
      <c r="C157" s="21" t="s">
        <v>12</v>
      </c>
      <c r="D157" s="21" t="s">
        <v>169</v>
      </c>
      <c r="E157" s="52">
        <v>41984</v>
      </c>
      <c r="F157" s="53">
        <v>84</v>
      </c>
      <c r="G157" s="52">
        <v>5</v>
      </c>
      <c r="H157" s="53">
        <v>11.91</v>
      </c>
      <c r="I157" s="54">
        <f t="shared" si="2"/>
        <v>0.14291158536585366</v>
      </c>
      <c r="J157" s="53">
        <v>5.95</v>
      </c>
      <c r="K157" s="55">
        <v>5</v>
      </c>
      <c r="L157" s="53" t="s">
        <v>361</v>
      </c>
    </row>
    <row r="158" spans="1:12" x14ac:dyDescent="0.25">
      <c r="A158" s="21">
        <v>10</v>
      </c>
      <c r="B158" s="21">
        <v>15</v>
      </c>
      <c r="C158" s="21" t="s">
        <v>12</v>
      </c>
      <c r="D158" s="21" t="s">
        <v>170</v>
      </c>
      <c r="E158" s="52">
        <v>27567</v>
      </c>
      <c r="F158" s="53">
        <v>112</v>
      </c>
      <c r="G158" s="52">
        <v>6</v>
      </c>
      <c r="H158" s="53">
        <v>21.77</v>
      </c>
      <c r="I158" s="54">
        <f t="shared" si="2"/>
        <v>0.29020205317952624</v>
      </c>
      <c r="J158" s="53">
        <v>5.36</v>
      </c>
      <c r="K158" s="55">
        <v>6</v>
      </c>
      <c r="L158" s="53" t="s">
        <v>360</v>
      </c>
    </row>
    <row r="159" spans="1:12" x14ac:dyDescent="0.25">
      <c r="A159" s="21">
        <v>10</v>
      </c>
      <c r="B159" s="21">
        <v>16</v>
      </c>
      <c r="C159" s="21" t="s">
        <v>12</v>
      </c>
      <c r="D159" s="21" t="s">
        <v>171</v>
      </c>
      <c r="E159" s="52">
        <v>9238</v>
      </c>
      <c r="F159" s="53">
        <v>24</v>
      </c>
      <c r="G159" s="52">
        <v>0</v>
      </c>
      <c r="H159" s="53">
        <v>0</v>
      </c>
      <c r="I159" s="54">
        <f t="shared" si="2"/>
        <v>0.18556892339096279</v>
      </c>
      <c r="J159" s="53">
        <v>0</v>
      </c>
      <c r="K159" s="55">
        <v>4</v>
      </c>
      <c r="L159" s="53" t="s">
        <v>361</v>
      </c>
    </row>
    <row r="160" spans="1:12" x14ac:dyDescent="0.25">
      <c r="A160" s="21">
        <v>10</v>
      </c>
      <c r="B160" s="21">
        <v>17</v>
      </c>
      <c r="C160" s="21" t="s">
        <v>12</v>
      </c>
      <c r="D160" s="21" t="s">
        <v>172</v>
      </c>
      <c r="E160" s="52">
        <v>12569</v>
      </c>
      <c r="F160" s="53">
        <v>45</v>
      </c>
      <c r="G160" s="52">
        <v>1</v>
      </c>
      <c r="H160" s="53">
        <v>7.96</v>
      </c>
      <c r="I160" s="54">
        <f t="shared" si="2"/>
        <v>0.255731220804019</v>
      </c>
      <c r="J160" s="53">
        <v>2.2200000000000002</v>
      </c>
      <c r="K160" s="55">
        <v>4</v>
      </c>
      <c r="L160" s="53" t="s">
        <v>361</v>
      </c>
    </row>
    <row r="161" spans="1:12" x14ac:dyDescent="0.25">
      <c r="A161" s="21">
        <v>10</v>
      </c>
      <c r="B161" s="21">
        <v>18</v>
      </c>
      <c r="C161" s="21" t="s">
        <v>12</v>
      </c>
      <c r="D161" s="21" t="s">
        <v>173</v>
      </c>
      <c r="E161" s="52">
        <v>8724</v>
      </c>
      <c r="F161" s="53">
        <v>16</v>
      </c>
      <c r="G161" s="52">
        <v>2</v>
      </c>
      <c r="H161" s="53">
        <v>22.93</v>
      </c>
      <c r="I161" s="54">
        <f t="shared" si="2"/>
        <v>0.13100150651732495</v>
      </c>
      <c r="J161" s="53">
        <v>12.5</v>
      </c>
      <c r="K161" s="55">
        <v>6</v>
      </c>
      <c r="L161" s="53" t="s">
        <v>360</v>
      </c>
    </row>
    <row r="162" spans="1:12" x14ac:dyDescent="0.25">
      <c r="A162" s="21">
        <v>10</v>
      </c>
      <c r="B162" s="21">
        <v>19</v>
      </c>
      <c r="C162" s="21" t="s">
        <v>12</v>
      </c>
      <c r="D162" s="21" t="s">
        <v>174</v>
      </c>
      <c r="E162" s="52">
        <v>11980</v>
      </c>
      <c r="F162" s="53">
        <v>20</v>
      </c>
      <c r="G162" s="52">
        <v>4</v>
      </c>
      <c r="H162" s="53">
        <v>33.39</v>
      </c>
      <c r="I162" s="54">
        <f t="shared" si="2"/>
        <v>0.11924636298592893</v>
      </c>
      <c r="J162" s="53">
        <v>20</v>
      </c>
      <c r="K162" s="55">
        <v>8</v>
      </c>
      <c r="L162" s="53" t="s">
        <v>359</v>
      </c>
    </row>
    <row r="163" spans="1:12" x14ac:dyDescent="0.25">
      <c r="A163" s="21">
        <v>10</v>
      </c>
      <c r="B163" s="21">
        <v>20</v>
      </c>
      <c r="C163" s="21" t="s">
        <v>12</v>
      </c>
      <c r="D163" s="21" t="s">
        <v>175</v>
      </c>
      <c r="E163" s="52">
        <v>30776</v>
      </c>
      <c r="F163" s="53">
        <v>35</v>
      </c>
      <c r="G163" s="52">
        <v>2</v>
      </c>
      <c r="H163" s="53">
        <v>6.5</v>
      </c>
      <c r="I163" s="54">
        <f t="shared" si="2"/>
        <v>8.1232128931635034E-2</v>
      </c>
      <c r="J163" s="53">
        <v>5.71</v>
      </c>
      <c r="K163" s="55">
        <v>5</v>
      </c>
      <c r="L163" s="53" t="s">
        <v>361</v>
      </c>
    </row>
    <row r="164" spans="1:12" x14ac:dyDescent="0.25">
      <c r="A164" s="21">
        <v>10</v>
      </c>
      <c r="B164" s="21">
        <v>21</v>
      </c>
      <c r="C164" s="21" t="s">
        <v>12</v>
      </c>
      <c r="D164" s="21" t="s">
        <v>176</v>
      </c>
      <c r="E164" s="52">
        <v>25716</v>
      </c>
      <c r="F164" s="53">
        <v>21</v>
      </c>
      <c r="G164" s="52">
        <v>0</v>
      </c>
      <c r="H164" s="53">
        <v>0</v>
      </c>
      <c r="I164" s="54">
        <f t="shared" si="2"/>
        <v>5.8329444703686416E-2</v>
      </c>
      <c r="J164" s="53">
        <v>0</v>
      </c>
      <c r="K164" s="55">
        <v>4</v>
      </c>
      <c r="L164" s="53" t="s">
        <v>361</v>
      </c>
    </row>
    <row r="165" spans="1:12" x14ac:dyDescent="0.25">
      <c r="A165" s="21">
        <v>11</v>
      </c>
      <c r="B165" s="21">
        <v>1</v>
      </c>
      <c r="C165" s="21" t="s">
        <v>13</v>
      </c>
      <c r="D165" s="21" t="s">
        <v>13</v>
      </c>
      <c r="E165" s="52">
        <v>108405</v>
      </c>
      <c r="F165" s="53">
        <v>662</v>
      </c>
      <c r="G165" s="52">
        <v>16</v>
      </c>
      <c r="H165" s="53">
        <v>14.76</v>
      </c>
      <c r="I165" s="54">
        <f t="shared" si="2"/>
        <v>0.43619495674290198</v>
      </c>
      <c r="J165" s="53">
        <v>2.42</v>
      </c>
      <c r="K165" s="55">
        <v>3.5</v>
      </c>
      <c r="L165" s="53" t="s">
        <v>361</v>
      </c>
    </row>
    <row r="166" spans="1:12" x14ac:dyDescent="0.25">
      <c r="A166" s="21">
        <v>11</v>
      </c>
      <c r="B166" s="21">
        <v>2</v>
      </c>
      <c r="C166" s="21" t="s">
        <v>13</v>
      </c>
      <c r="D166" s="21" t="s">
        <v>177</v>
      </c>
      <c r="E166" s="52">
        <v>30444</v>
      </c>
      <c r="F166" s="53">
        <v>186</v>
      </c>
      <c r="G166" s="52">
        <v>2</v>
      </c>
      <c r="H166" s="53">
        <v>6.57</v>
      </c>
      <c r="I166" s="54">
        <f t="shared" si="2"/>
        <v>0.43639844585843796</v>
      </c>
      <c r="J166" s="53">
        <v>1.08</v>
      </c>
      <c r="K166" s="55">
        <v>3.5</v>
      </c>
      <c r="L166" s="53" t="s">
        <v>361</v>
      </c>
    </row>
    <row r="167" spans="1:12" x14ac:dyDescent="0.25">
      <c r="A167" s="21">
        <v>11</v>
      </c>
      <c r="B167" s="21">
        <v>3</v>
      </c>
      <c r="C167" s="21" t="s">
        <v>13</v>
      </c>
      <c r="D167" s="21" t="s">
        <v>178</v>
      </c>
      <c r="E167" s="52">
        <v>15835</v>
      </c>
      <c r="F167" s="53">
        <v>113</v>
      </c>
      <c r="G167" s="52">
        <v>1</v>
      </c>
      <c r="H167" s="53">
        <v>6.32</v>
      </c>
      <c r="I167" s="54">
        <f t="shared" si="2"/>
        <v>0.5097207812711444</v>
      </c>
      <c r="J167" s="53">
        <v>0.88</v>
      </c>
      <c r="K167" s="55">
        <v>3.5</v>
      </c>
      <c r="L167" s="53" t="s">
        <v>361</v>
      </c>
    </row>
    <row r="168" spans="1:12" x14ac:dyDescent="0.25">
      <c r="A168" s="21">
        <v>11</v>
      </c>
      <c r="B168" s="21">
        <v>4</v>
      </c>
      <c r="C168" s="21" t="s">
        <v>13</v>
      </c>
      <c r="D168" s="21" t="s">
        <v>179</v>
      </c>
      <c r="E168" s="52">
        <v>12905</v>
      </c>
      <c r="F168" s="53">
        <v>126</v>
      </c>
      <c r="G168" s="52">
        <v>5</v>
      </c>
      <c r="H168" s="53">
        <v>38.74</v>
      </c>
      <c r="I168" s="54">
        <f t="shared" si="2"/>
        <v>0.69740410693529631</v>
      </c>
      <c r="J168" s="53">
        <v>3.97</v>
      </c>
      <c r="K168" s="55">
        <v>5</v>
      </c>
      <c r="L168" s="53" t="s">
        <v>361</v>
      </c>
    </row>
    <row r="169" spans="1:12" x14ac:dyDescent="0.25">
      <c r="A169" s="21">
        <v>11</v>
      </c>
      <c r="B169" s="21">
        <v>5</v>
      </c>
      <c r="C169" s="21" t="s">
        <v>13</v>
      </c>
      <c r="D169" s="21" t="s">
        <v>180</v>
      </c>
      <c r="E169" s="52">
        <v>26191</v>
      </c>
      <c r="F169" s="53">
        <v>255</v>
      </c>
      <c r="G169" s="52">
        <v>20</v>
      </c>
      <c r="H169" s="53">
        <v>76.36</v>
      </c>
      <c r="I169" s="54">
        <f t="shared" si="2"/>
        <v>0.69544063664181255</v>
      </c>
      <c r="J169" s="53">
        <v>7.84</v>
      </c>
      <c r="K169" s="55">
        <v>7</v>
      </c>
      <c r="L169" s="53" t="s">
        <v>360</v>
      </c>
    </row>
    <row r="170" spans="1:12" x14ac:dyDescent="0.25">
      <c r="A170" s="21">
        <v>11</v>
      </c>
      <c r="B170" s="21">
        <v>6</v>
      </c>
      <c r="C170" s="21" t="s">
        <v>13</v>
      </c>
      <c r="D170" s="21" t="s">
        <v>181</v>
      </c>
      <c r="E170" s="52">
        <v>55133</v>
      </c>
      <c r="F170" s="53">
        <v>296</v>
      </c>
      <c r="G170" s="52">
        <v>3</v>
      </c>
      <c r="H170" s="53">
        <v>5.44</v>
      </c>
      <c r="I170" s="54">
        <f t="shared" si="2"/>
        <v>0.38348824012582561</v>
      </c>
      <c r="J170" s="53">
        <v>1.01</v>
      </c>
      <c r="K170" s="55">
        <v>4</v>
      </c>
      <c r="L170" s="53" t="s">
        <v>361</v>
      </c>
    </row>
    <row r="171" spans="1:12" x14ac:dyDescent="0.25">
      <c r="A171" s="21">
        <v>11</v>
      </c>
      <c r="B171" s="21">
        <v>7</v>
      </c>
      <c r="C171" s="21" t="s">
        <v>13</v>
      </c>
      <c r="D171" s="21" t="s">
        <v>182</v>
      </c>
      <c r="E171" s="52">
        <v>38006</v>
      </c>
      <c r="F171" s="53">
        <v>248</v>
      </c>
      <c r="G171" s="52">
        <v>12</v>
      </c>
      <c r="H171" s="53">
        <v>31.57</v>
      </c>
      <c r="I171" s="54">
        <f t="shared" si="2"/>
        <v>0.46609182008855748</v>
      </c>
      <c r="J171" s="53">
        <v>4.84</v>
      </c>
      <c r="K171" s="55">
        <v>5.5</v>
      </c>
      <c r="L171" s="53" t="s">
        <v>360</v>
      </c>
    </row>
    <row r="172" spans="1:12" x14ac:dyDescent="0.25">
      <c r="A172" s="21">
        <v>11</v>
      </c>
      <c r="B172" s="21">
        <v>8</v>
      </c>
      <c r="C172" s="21" t="s">
        <v>13</v>
      </c>
      <c r="D172" s="21" t="s">
        <v>183</v>
      </c>
      <c r="E172" s="52">
        <v>41552</v>
      </c>
      <c r="F172" s="53">
        <v>230</v>
      </c>
      <c r="G172" s="52">
        <v>8</v>
      </c>
      <c r="H172" s="53">
        <v>19.25</v>
      </c>
      <c r="I172" s="54">
        <f t="shared" si="2"/>
        <v>0.39537378293635517</v>
      </c>
      <c r="J172" s="53">
        <v>3.48</v>
      </c>
      <c r="K172" s="55">
        <v>4.5</v>
      </c>
      <c r="L172" s="53" t="s">
        <v>361</v>
      </c>
    </row>
    <row r="173" spans="1:12" x14ac:dyDescent="0.25">
      <c r="A173" s="21">
        <v>11</v>
      </c>
      <c r="B173" s="21">
        <v>9</v>
      </c>
      <c r="C173" s="21" t="s">
        <v>13</v>
      </c>
      <c r="D173" s="21" t="s">
        <v>184</v>
      </c>
      <c r="E173" s="52">
        <v>42601</v>
      </c>
      <c r="F173" s="53">
        <v>184</v>
      </c>
      <c r="G173" s="52">
        <v>15</v>
      </c>
      <c r="H173" s="53">
        <v>35.21</v>
      </c>
      <c r="I173" s="54">
        <f t="shared" si="2"/>
        <v>0.30851053127525513</v>
      </c>
      <c r="J173" s="53">
        <v>8.15</v>
      </c>
      <c r="K173" s="55">
        <v>7</v>
      </c>
      <c r="L173" s="53" t="s">
        <v>360</v>
      </c>
    </row>
    <row r="174" spans="1:12" x14ac:dyDescent="0.25">
      <c r="A174" s="21">
        <v>12</v>
      </c>
      <c r="B174" s="21">
        <v>1</v>
      </c>
      <c r="C174" s="21" t="s">
        <v>2</v>
      </c>
      <c r="D174" s="21" t="s">
        <v>2</v>
      </c>
      <c r="E174" s="52">
        <v>48644</v>
      </c>
      <c r="F174" s="53">
        <v>309</v>
      </c>
      <c r="G174" s="52">
        <v>55</v>
      </c>
      <c r="H174" s="53">
        <v>113.07</v>
      </c>
      <c r="I174" s="54">
        <f t="shared" si="2"/>
        <v>0.45373383297896086</v>
      </c>
      <c r="J174" s="53">
        <v>17.8</v>
      </c>
      <c r="K174" s="55">
        <v>8.5</v>
      </c>
      <c r="L174" s="53" t="s">
        <v>359</v>
      </c>
    </row>
    <row r="175" spans="1:12" x14ac:dyDescent="0.25">
      <c r="A175" s="21">
        <v>12</v>
      </c>
      <c r="B175" s="21">
        <v>2</v>
      </c>
      <c r="C175" s="21" t="s">
        <v>2</v>
      </c>
      <c r="D175" s="21" t="s">
        <v>31</v>
      </c>
      <c r="E175" s="52">
        <v>84350</v>
      </c>
      <c r="F175" s="53">
        <v>231</v>
      </c>
      <c r="G175" s="52">
        <v>81</v>
      </c>
      <c r="H175" s="53">
        <v>96.03</v>
      </c>
      <c r="I175" s="54">
        <f t="shared" si="2"/>
        <v>0.1956135151155898</v>
      </c>
      <c r="J175" s="53">
        <v>35.06</v>
      </c>
      <c r="K175" s="55">
        <v>10</v>
      </c>
      <c r="L175" s="53" t="s">
        <v>359</v>
      </c>
    </row>
    <row r="176" spans="1:12" x14ac:dyDescent="0.25">
      <c r="A176" s="21">
        <v>12</v>
      </c>
      <c r="B176" s="21">
        <v>3</v>
      </c>
      <c r="C176" s="21" t="s">
        <v>2</v>
      </c>
      <c r="D176" s="21" t="s">
        <v>185</v>
      </c>
      <c r="E176" s="52">
        <v>20579</v>
      </c>
      <c r="F176" s="53">
        <v>18</v>
      </c>
      <c r="G176" s="52">
        <v>7</v>
      </c>
      <c r="H176" s="53">
        <v>34.020000000000003</v>
      </c>
      <c r="I176" s="54">
        <f t="shared" si="2"/>
        <v>6.247700499121852E-2</v>
      </c>
      <c r="J176" s="53">
        <v>38.89</v>
      </c>
      <c r="K176" s="55">
        <v>9</v>
      </c>
      <c r="L176" s="53" t="s">
        <v>359</v>
      </c>
    </row>
    <row r="177" spans="1:12" x14ac:dyDescent="0.25">
      <c r="A177" s="21">
        <v>12</v>
      </c>
      <c r="B177" s="21">
        <v>4</v>
      </c>
      <c r="C177" s="21" t="s">
        <v>2</v>
      </c>
      <c r="D177" s="21" t="s">
        <v>186</v>
      </c>
      <c r="E177" s="52">
        <v>79867</v>
      </c>
      <c r="F177" s="53">
        <v>25</v>
      </c>
      <c r="G177" s="52">
        <v>4</v>
      </c>
      <c r="H177" s="53">
        <v>5.01</v>
      </c>
      <c r="I177" s="54">
        <f t="shared" si="2"/>
        <v>2.2358599743502142E-2</v>
      </c>
      <c r="J177" s="53">
        <v>16</v>
      </c>
      <c r="K177" s="55">
        <v>6</v>
      </c>
      <c r="L177" s="53" t="s">
        <v>360</v>
      </c>
    </row>
    <row r="178" spans="1:12" x14ac:dyDescent="0.25">
      <c r="A178" s="21">
        <v>12</v>
      </c>
      <c r="B178" s="21">
        <v>5</v>
      </c>
      <c r="C178" s="21" t="s">
        <v>2</v>
      </c>
      <c r="D178" s="21" t="s">
        <v>187</v>
      </c>
      <c r="E178" s="52">
        <v>51975</v>
      </c>
      <c r="F178" s="53">
        <v>24</v>
      </c>
      <c r="G178" s="52">
        <v>8</v>
      </c>
      <c r="H178" s="53">
        <v>15.39</v>
      </c>
      <c r="I178" s="54">
        <f t="shared" si="2"/>
        <v>3.2982890125747268E-2</v>
      </c>
      <c r="J178" s="53">
        <v>33.33</v>
      </c>
      <c r="K178" s="55">
        <v>8</v>
      </c>
      <c r="L178" s="53" t="s">
        <v>359</v>
      </c>
    </row>
    <row r="179" spans="1:12" x14ac:dyDescent="0.25">
      <c r="A179" s="21">
        <v>12</v>
      </c>
      <c r="B179" s="21">
        <v>6</v>
      </c>
      <c r="C179" s="21" t="s">
        <v>2</v>
      </c>
      <c r="D179" s="21" t="s">
        <v>188</v>
      </c>
      <c r="E179" s="52">
        <v>82876</v>
      </c>
      <c r="F179" s="53">
        <v>51</v>
      </c>
      <c r="G179" s="52">
        <v>14</v>
      </c>
      <c r="H179" s="53">
        <v>16.89</v>
      </c>
      <c r="I179" s="54">
        <f t="shared" si="2"/>
        <v>4.3955513572773094E-2</v>
      </c>
      <c r="J179" s="53">
        <v>27.45</v>
      </c>
      <c r="K179" s="55">
        <v>8</v>
      </c>
      <c r="L179" s="53" t="s">
        <v>359</v>
      </c>
    </row>
    <row r="180" spans="1:12" x14ac:dyDescent="0.25">
      <c r="A180" s="21">
        <v>12</v>
      </c>
      <c r="B180" s="21">
        <v>7</v>
      </c>
      <c r="C180" s="21" t="s">
        <v>2</v>
      </c>
      <c r="D180" s="21" t="s">
        <v>189</v>
      </c>
      <c r="E180" s="52">
        <v>81005</v>
      </c>
      <c r="F180" s="53">
        <v>34</v>
      </c>
      <c r="G180" s="52">
        <v>9</v>
      </c>
      <c r="H180" s="53">
        <v>11.11</v>
      </c>
      <c r="I180" s="54">
        <f t="shared" si="2"/>
        <v>2.9980512666766601E-2</v>
      </c>
      <c r="J180" s="53">
        <v>26.47</v>
      </c>
      <c r="K180" s="55">
        <v>7</v>
      </c>
      <c r="L180" s="53" t="s">
        <v>360</v>
      </c>
    </row>
    <row r="181" spans="1:12" x14ac:dyDescent="0.25">
      <c r="A181" s="21">
        <v>12</v>
      </c>
      <c r="B181" s="21">
        <v>8</v>
      </c>
      <c r="C181" s="21" t="s">
        <v>2</v>
      </c>
      <c r="D181" s="21" t="s">
        <v>190</v>
      </c>
      <c r="E181" s="52">
        <v>16786</v>
      </c>
      <c r="F181" s="53">
        <v>7</v>
      </c>
      <c r="G181" s="52">
        <v>2</v>
      </c>
      <c r="H181" s="53">
        <v>11.91</v>
      </c>
      <c r="I181" s="54">
        <f t="shared" si="2"/>
        <v>2.9786727034433455E-2</v>
      </c>
      <c r="J181" s="53">
        <v>28.57</v>
      </c>
      <c r="K181" s="55">
        <v>7</v>
      </c>
      <c r="L181" s="53" t="s">
        <v>360</v>
      </c>
    </row>
    <row r="182" spans="1:12" x14ac:dyDescent="0.25">
      <c r="A182" s="21">
        <v>12</v>
      </c>
      <c r="B182" s="21">
        <v>9</v>
      </c>
      <c r="C182" s="21" t="s">
        <v>2</v>
      </c>
      <c r="D182" s="21" t="s">
        <v>191</v>
      </c>
      <c r="E182" s="52">
        <v>62329</v>
      </c>
      <c r="F182" s="53">
        <v>20</v>
      </c>
      <c r="G182" s="52">
        <v>3</v>
      </c>
      <c r="H182" s="53">
        <v>4.8099999999999996</v>
      </c>
      <c r="I182" s="54">
        <f t="shared" si="2"/>
        <v>2.2919851571041226E-2</v>
      </c>
      <c r="J182" s="53">
        <v>15</v>
      </c>
      <c r="K182" s="55">
        <v>5</v>
      </c>
      <c r="L182" s="53" t="s">
        <v>361</v>
      </c>
    </row>
    <row r="183" spans="1:12" x14ac:dyDescent="0.25">
      <c r="A183" s="21">
        <v>12</v>
      </c>
      <c r="B183" s="21">
        <v>10</v>
      </c>
      <c r="C183" s="21" t="s">
        <v>2</v>
      </c>
      <c r="D183" s="21" t="s">
        <v>192</v>
      </c>
      <c r="E183" s="52">
        <v>43512</v>
      </c>
      <c r="F183" s="53">
        <v>39</v>
      </c>
      <c r="G183" s="52">
        <v>11</v>
      </c>
      <c r="H183" s="53">
        <v>25.28</v>
      </c>
      <c r="I183" s="54">
        <f t="shared" si="2"/>
        <v>6.4021747695217082E-2</v>
      </c>
      <c r="J183" s="53">
        <v>28.21</v>
      </c>
      <c r="K183" s="55">
        <v>9</v>
      </c>
      <c r="L183" s="53" t="s">
        <v>359</v>
      </c>
    </row>
    <row r="184" spans="1:12" x14ac:dyDescent="0.25">
      <c r="A184" s="21">
        <v>12</v>
      </c>
      <c r="B184" s="21">
        <v>11</v>
      </c>
      <c r="C184" s="21" t="s">
        <v>2</v>
      </c>
      <c r="D184" s="21" t="s">
        <v>193</v>
      </c>
      <c r="E184" s="52">
        <v>18128</v>
      </c>
      <c r="F184" s="53">
        <v>21</v>
      </c>
      <c r="G184" s="52">
        <v>4</v>
      </c>
      <c r="H184" s="53">
        <v>22.07</v>
      </c>
      <c r="I184" s="54">
        <f t="shared" si="2"/>
        <v>8.2744924977934675E-2</v>
      </c>
      <c r="J184" s="53">
        <v>19.05</v>
      </c>
      <c r="K184" s="55">
        <v>7</v>
      </c>
      <c r="L184" s="53" t="s">
        <v>360</v>
      </c>
    </row>
    <row r="185" spans="1:12" x14ac:dyDescent="0.25">
      <c r="A185" s="21">
        <v>12</v>
      </c>
      <c r="B185" s="21">
        <v>12</v>
      </c>
      <c r="C185" s="21" t="s">
        <v>2</v>
      </c>
      <c r="D185" s="21" t="s">
        <v>194</v>
      </c>
      <c r="E185" s="52">
        <v>31500</v>
      </c>
      <c r="F185" s="53">
        <v>16</v>
      </c>
      <c r="G185" s="52">
        <v>3</v>
      </c>
      <c r="H185" s="53">
        <v>9.52</v>
      </c>
      <c r="I185" s="54">
        <f t="shared" si="2"/>
        <v>3.6281179138321996E-2</v>
      </c>
      <c r="J185" s="53">
        <v>18.75</v>
      </c>
      <c r="K185" s="55">
        <v>6</v>
      </c>
      <c r="L185" s="53" t="s">
        <v>360</v>
      </c>
    </row>
    <row r="186" spans="1:12" x14ac:dyDescent="0.25">
      <c r="A186" s="21">
        <v>12</v>
      </c>
      <c r="B186" s="21">
        <v>13</v>
      </c>
      <c r="C186" s="21" t="s">
        <v>2</v>
      </c>
      <c r="D186" s="21" t="s">
        <v>195</v>
      </c>
      <c r="E186" s="52">
        <v>51299</v>
      </c>
      <c r="F186" s="53">
        <v>48</v>
      </c>
      <c r="G186" s="52">
        <v>9</v>
      </c>
      <c r="H186" s="53">
        <v>17.54</v>
      </c>
      <c r="I186" s="54">
        <f t="shared" si="2"/>
        <v>6.6835053871838218E-2</v>
      </c>
      <c r="J186" s="53">
        <v>18.75</v>
      </c>
      <c r="K186" s="55">
        <v>7</v>
      </c>
      <c r="L186" s="53" t="s">
        <v>360</v>
      </c>
    </row>
    <row r="187" spans="1:12" x14ac:dyDescent="0.25">
      <c r="A187" s="21">
        <v>12</v>
      </c>
      <c r="B187" s="21">
        <v>14</v>
      </c>
      <c r="C187" s="21" t="s">
        <v>2</v>
      </c>
      <c r="D187" s="21" t="s">
        <v>196</v>
      </c>
      <c r="E187" s="52">
        <v>19080</v>
      </c>
      <c r="F187" s="53">
        <v>11</v>
      </c>
      <c r="G187" s="52">
        <v>4</v>
      </c>
      <c r="H187" s="53">
        <v>20.96</v>
      </c>
      <c r="I187" s="54">
        <f t="shared" si="2"/>
        <v>4.1179994010182693E-2</v>
      </c>
      <c r="J187" s="53">
        <v>36.36</v>
      </c>
      <c r="K187" s="55">
        <v>8</v>
      </c>
      <c r="L187" s="53" t="s">
        <v>359</v>
      </c>
    </row>
    <row r="188" spans="1:12" x14ac:dyDescent="0.25">
      <c r="A188" s="21">
        <v>12</v>
      </c>
      <c r="B188" s="21">
        <v>15</v>
      </c>
      <c r="C188" s="21" t="s">
        <v>2</v>
      </c>
      <c r="D188" s="21" t="s">
        <v>197</v>
      </c>
      <c r="E188" s="52">
        <v>108134</v>
      </c>
      <c r="F188" s="53">
        <v>136</v>
      </c>
      <c r="G188" s="52">
        <v>11</v>
      </c>
      <c r="H188" s="53">
        <v>10.17</v>
      </c>
      <c r="I188" s="54">
        <f t="shared" si="2"/>
        <v>8.9835627224422607E-2</v>
      </c>
      <c r="J188" s="53">
        <v>8.09</v>
      </c>
      <c r="K188" s="55">
        <v>5</v>
      </c>
      <c r="L188" s="53" t="s">
        <v>361</v>
      </c>
    </row>
    <row r="189" spans="1:12" x14ac:dyDescent="0.25">
      <c r="A189" s="21">
        <v>12</v>
      </c>
      <c r="B189" s="21">
        <v>16</v>
      </c>
      <c r="C189" s="21" t="s">
        <v>2</v>
      </c>
      <c r="D189" s="21" t="s">
        <v>198</v>
      </c>
      <c r="E189" s="52">
        <v>32104</v>
      </c>
      <c r="F189" s="53">
        <v>26</v>
      </c>
      <c r="G189" s="52">
        <v>3</v>
      </c>
      <c r="H189" s="53">
        <v>9.34</v>
      </c>
      <c r="I189" s="54">
        <f t="shared" si="2"/>
        <v>5.7847709230714466E-2</v>
      </c>
      <c r="J189" s="53">
        <v>11.54</v>
      </c>
      <c r="K189" s="55">
        <v>5</v>
      </c>
      <c r="L189" s="53" t="s">
        <v>361</v>
      </c>
    </row>
    <row r="190" spans="1:12" x14ac:dyDescent="0.25">
      <c r="A190" s="21">
        <v>12</v>
      </c>
      <c r="B190" s="21">
        <v>17</v>
      </c>
      <c r="C190" s="21" t="s">
        <v>2</v>
      </c>
      <c r="D190" s="21" t="s">
        <v>199</v>
      </c>
      <c r="E190" s="52">
        <v>45434</v>
      </c>
      <c r="F190" s="53">
        <v>39</v>
      </c>
      <c r="G190" s="52">
        <v>4</v>
      </c>
      <c r="H190" s="53">
        <v>8.8000000000000007</v>
      </c>
      <c r="I190" s="54">
        <f t="shared" si="2"/>
        <v>6.1313427955150011E-2</v>
      </c>
      <c r="J190" s="53">
        <v>10.26</v>
      </c>
      <c r="K190" s="55">
        <v>5</v>
      </c>
      <c r="L190" s="53" t="s">
        <v>361</v>
      </c>
    </row>
    <row r="191" spans="1:12" x14ac:dyDescent="0.25">
      <c r="A191" s="21">
        <v>12</v>
      </c>
      <c r="B191" s="21">
        <v>18</v>
      </c>
      <c r="C191" s="21" t="s">
        <v>2</v>
      </c>
      <c r="D191" s="21" t="s">
        <v>200</v>
      </c>
      <c r="E191" s="52">
        <v>12573</v>
      </c>
      <c r="F191" s="53">
        <v>8</v>
      </c>
      <c r="G191" s="52">
        <v>0</v>
      </c>
      <c r="H191" s="53">
        <v>0</v>
      </c>
      <c r="I191" s="54">
        <f t="shared" si="2"/>
        <v>4.5448864346502145E-2</v>
      </c>
      <c r="J191" s="53">
        <v>0</v>
      </c>
      <c r="K191" s="55">
        <v>4</v>
      </c>
      <c r="L191" s="53" t="s">
        <v>361</v>
      </c>
    </row>
    <row r="192" spans="1:12" x14ac:dyDescent="0.25">
      <c r="A192" s="21">
        <v>12</v>
      </c>
      <c r="B192" s="21">
        <v>19</v>
      </c>
      <c r="C192" s="21" t="s">
        <v>2</v>
      </c>
      <c r="D192" s="21" t="s">
        <v>201</v>
      </c>
      <c r="E192" s="52">
        <v>51253</v>
      </c>
      <c r="F192" s="53">
        <v>47</v>
      </c>
      <c r="G192" s="52">
        <v>6</v>
      </c>
      <c r="H192" s="53">
        <v>11.71</v>
      </c>
      <c r="I192" s="54">
        <f t="shared" si="2"/>
        <v>6.5501392252997032E-2</v>
      </c>
      <c r="J192" s="53">
        <v>12.77</v>
      </c>
      <c r="K192" s="55">
        <v>5</v>
      </c>
      <c r="L192" s="53" t="s">
        <v>361</v>
      </c>
    </row>
    <row r="193" spans="1:12" x14ac:dyDescent="0.25">
      <c r="A193" s="21">
        <v>12</v>
      </c>
      <c r="B193" s="21">
        <v>20</v>
      </c>
      <c r="C193" s="21" t="s">
        <v>2</v>
      </c>
      <c r="D193" s="21" t="s">
        <v>202</v>
      </c>
      <c r="E193" s="52">
        <v>25475</v>
      </c>
      <c r="F193" s="53">
        <v>5</v>
      </c>
      <c r="G193" s="52">
        <v>0</v>
      </c>
      <c r="H193" s="53">
        <v>0</v>
      </c>
      <c r="I193" s="54">
        <f t="shared" si="2"/>
        <v>1.4019346698443853E-2</v>
      </c>
      <c r="J193" s="53">
        <v>0</v>
      </c>
      <c r="K193" s="55">
        <v>4</v>
      </c>
      <c r="L193" s="53" t="s">
        <v>361</v>
      </c>
    </row>
    <row r="194" spans="1:12" x14ac:dyDescent="0.25">
      <c r="A194" s="21">
        <v>12</v>
      </c>
      <c r="B194" s="21">
        <v>21</v>
      </c>
      <c r="C194" s="21" t="s">
        <v>2</v>
      </c>
      <c r="D194" s="21" t="s">
        <v>203</v>
      </c>
      <c r="E194" s="52">
        <v>23394</v>
      </c>
      <c r="F194" s="53">
        <v>11</v>
      </c>
      <c r="G194" s="52">
        <v>0</v>
      </c>
      <c r="H194" s="53">
        <v>0</v>
      </c>
      <c r="I194" s="54">
        <f t="shared" si="2"/>
        <v>3.3586145409689912E-2</v>
      </c>
      <c r="J194" s="53">
        <v>0</v>
      </c>
      <c r="K194" s="55">
        <v>4</v>
      </c>
      <c r="L194" s="53" t="s">
        <v>361</v>
      </c>
    </row>
    <row r="195" spans="1:12" x14ac:dyDescent="0.25">
      <c r="A195" s="21">
        <v>12</v>
      </c>
      <c r="B195" s="21">
        <v>22</v>
      </c>
      <c r="C195" s="21" t="s">
        <v>2</v>
      </c>
      <c r="D195" s="21" t="s">
        <v>204</v>
      </c>
      <c r="E195" s="52">
        <v>23021</v>
      </c>
      <c r="F195" s="53">
        <v>12</v>
      </c>
      <c r="G195" s="52">
        <v>4</v>
      </c>
      <c r="H195" s="53">
        <v>17.38</v>
      </c>
      <c r="I195" s="54">
        <f t="shared" si="2"/>
        <v>3.7233085319615007E-2</v>
      </c>
      <c r="J195" s="53">
        <v>33.33</v>
      </c>
      <c r="K195" s="55">
        <v>8</v>
      </c>
      <c r="L195" s="53" t="s">
        <v>359</v>
      </c>
    </row>
    <row r="196" spans="1:12" x14ac:dyDescent="0.25">
      <c r="A196" s="21">
        <v>12</v>
      </c>
      <c r="B196" s="21">
        <v>23</v>
      </c>
      <c r="C196" s="21" t="s">
        <v>2</v>
      </c>
      <c r="D196" s="21" t="s">
        <v>205</v>
      </c>
      <c r="E196" s="52">
        <v>24580</v>
      </c>
      <c r="F196" s="53">
        <v>9</v>
      </c>
      <c r="G196" s="52">
        <v>1</v>
      </c>
      <c r="H196" s="53">
        <v>4.07</v>
      </c>
      <c r="I196" s="54">
        <f t="shared" si="2"/>
        <v>2.6153667325351619E-2</v>
      </c>
      <c r="J196" s="53">
        <v>11.11</v>
      </c>
      <c r="K196" s="55">
        <v>5</v>
      </c>
      <c r="L196" s="53" t="s">
        <v>361</v>
      </c>
    </row>
    <row r="197" spans="1:12" x14ac:dyDescent="0.25">
      <c r="A197" s="21">
        <v>12</v>
      </c>
      <c r="B197" s="21">
        <v>24</v>
      </c>
      <c r="C197" s="21" t="s">
        <v>2</v>
      </c>
      <c r="D197" s="21" t="s">
        <v>206</v>
      </c>
      <c r="E197" s="52">
        <v>22423</v>
      </c>
      <c r="F197" s="53">
        <v>7</v>
      </c>
      <c r="G197" s="52">
        <v>2</v>
      </c>
      <c r="H197" s="53">
        <v>8.92</v>
      </c>
      <c r="I197" s="54">
        <f t="shared" si="2"/>
        <v>2.2298532756544621E-2</v>
      </c>
      <c r="J197" s="53">
        <v>28.57</v>
      </c>
      <c r="K197" s="55">
        <v>7</v>
      </c>
      <c r="L197" s="53" t="s">
        <v>360</v>
      </c>
    </row>
    <row r="198" spans="1:12" x14ac:dyDescent="0.25">
      <c r="A198" s="21">
        <v>12</v>
      </c>
      <c r="B198" s="21">
        <v>25</v>
      </c>
      <c r="C198" s="21" t="s">
        <v>2</v>
      </c>
      <c r="D198" s="21" t="s">
        <v>207</v>
      </c>
      <c r="E198" s="52">
        <v>17811</v>
      </c>
      <c r="F198" s="53">
        <v>5</v>
      </c>
      <c r="G198" s="52">
        <v>0</v>
      </c>
      <c r="H198" s="53">
        <v>0</v>
      </c>
      <c r="I198" s="54">
        <f t="shared" si="2"/>
        <v>2.0051813887084227E-2</v>
      </c>
      <c r="J198" s="53">
        <v>0</v>
      </c>
      <c r="K198" s="55">
        <v>4</v>
      </c>
      <c r="L198" s="53" t="s">
        <v>361</v>
      </c>
    </row>
    <row r="199" spans="1:12" x14ac:dyDescent="0.25">
      <c r="A199" s="21">
        <v>12</v>
      </c>
      <c r="B199" s="21">
        <v>26</v>
      </c>
      <c r="C199" s="21" t="s">
        <v>2</v>
      </c>
      <c r="D199" s="21" t="s">
        <v>208</v>
      </c>
      <c r="E199" s="52">
        <v>26714</v>
      </c>
      <c r="F199" s="53">
        <v>11</v>
      </c>
      <c r="G199" s="52">
        <v>4</v>
      </c>
      <c r="H199" s="53">
        <v>14.97</v>
      </c>
      <c r="I199" s="54">
        <f t="shared" ref="I199:I262" si="3">((F199/E199)/14)*1000</f>
        <v>2.9412079273575118E-2</v>
      </c>
      <c r="J199" s="53">
        <v>36.36</v>
      </c>
      <c r="K199" s="55">
        <v>7</v>
      </c>
      <c r="L199" s="53" t="s">
        <v>360</v>
      </c>
    </row>
    <row r="200" spans="1:12" x14ac:dyDescent="0.25">
      <c r="A200" s="21">
        <v>12</v>
      </c>
      <c r="B200" s="21">
        <v>27</v>
      </c>
      <c r="C200" s="21" t="s">
        <v>2</v>
      </c>
      <c r="D200" s="21" t="s">
        <v>209</v>
      </c>
      <c r="E200" s="52">
        <v>13785</v>
      </c>
      <c r="F200" s="53">
        <v>15</v>
      </c>
      <c r="G200" s="52">
        <v>6</v>
      </c>
      <c r="H200" s="53">
        <v>43.53</v>
      </c>
      <c r="I200" s="54">
        <f t="shared" si="3"/>
        <v>7.7724234416291005E-2</v>
      </c>
      <c r="J200" s="53">
        <v>40</v>
      </c>
      <c r="K200" s="55">
        <v>9</v>
      </c>
      <c r="L200" s="53" t="s">
        <v>359</v>
      </c>
    </row>
    <row r="201" spans="1:12" x14ac:dyDescent="0.25">
      <c r="A201" s="21">
        <v>12</v>
      </c>
      <c r="B201" s="21">
        <v>28</v>
      </c>
      <c r="C201" s="21" t="s">
        <v>2</v>
      </c>
      <c r="D201" s="21" t="s">
        <v>210</v>
      </c>
      <c r="E201" s="52">
        <v>6012</v>
      </c>
      <c r="F201" s="53">
        <v>2</v>
      </c>
      <c r="G201" s="52">
        <v>2</v>
      </c>
      <c r="H201" s="53">
        <v>33.270000000000003</v>
      </c>
      <c r="I201" s="54">
        <f t="shared" si="3"/>
        <v>2.3761999809904E-2</v>
      </c>
      <c r="J201" s="53">
        <v>100</v>
      </c>
      <c r="K201" s="55">
        <v>9</v>
      </c>
      <c r="L201" s="53" t="s">
        <v>359</v>
      </c>
    </row>
    <row r="202" spans="1:12" x14ac:dyDescent="0.25">
      <c r="A202" s="21">
        <v>12</v>
      </c>
      <c r="B202" s="21">
        <v>29</v>
      </c>
      <c r="C202" s="21" t="s">
        <v>2</v>
      </c>
      <c r="D202" s="21" t="s">
        <v>162</v>
      </c>
      <c r="E202" s="52">
        <v>13803</v>
      </c>
      <c r="F202" s="53">
        <v>6</v>
      </c>
      <c r="G202" s="52">
        <v>3</v>
      </c>
      <c r="H202" s="53">
        <v>21.73</v>
      </c>
      <c r="I202" s="54">
        <f t="shared" si="3"/>
        <v>3.1049150805725467E-2</v>
      </c>
      <c r="J202" s="53">
        <v>50</v>
      </c>
      <c r="K202" s="55">
        <v>8</v>
      </c>
      <c r="L202" s="53" t="s">
        <v>359</v>
      </c>
    </row>
    <row r="203" spans="1:12" x14ac:dyDescent="0.25">
      <c r="A203" s="21">
        <v>12</v>
      </c>
      <c r="B203" s="21">
        <v>30</v>
      </c>
      <c r="C203" s="21" t="s">
        <v>2</v>
      </c>
      <c r="D203" s="21" t="s">
        <v>211</v>
      </c>
      <c r="E203" s="52">
        <v>33764</v>
      </c>
      <c r="F203" s="53">
        <v>15</v>
      </c>
      <c r="G203" s="52">
        <v>1</v>
      </c>
      <c r="H203" s="53">
        <v>2.96</v>
      </c>
      <c r="I203" s="54">
        <f t="shared" si="3"/>
        <v>3.1732868482068813E-2</v>
      </c>
      <c r="J203" s="53">
        <v>6.67</v>
      </c>
      <c r="K203" s="55">
        <v>5</v>
      </c>
      <c r="L203" s="53" t="s">
        <v>361</v>
      </c>
    </row>
    <row r="204" spans="1:12" x14ac:dyDescent="0.25">
      <c r="A204" s="21">
        <v>13</v>
      </c>
      <c r="B204" s="21">
        <v>1</v>
      </c>
      <c r="C204" s="21" t="s">
        <v>10</v>
      </c>
      <c r="D204" s="21" t="s">
        <v>10</v>
      </c>
      <c r="E204" s="52">
        <v>129232</v>
      </c>
      <c r="F204" s="53">
        <v>905</v>
      </c>
      <c r="G204" s="52">
        <v>141</v>
      </c>
      <c r="H204" s="53">
        <v>109.11</v>
      </c>
      <c r="I204" s="54">
        <f t="shared" si="3"/>
        <v>0.50020782115000262</v>
      </c>
      <c r="J204" s="53">
        <v>15.58</v>
      </c>
      <c r="K204" s="55">
        <v>8.5</v>
      </c>
      <c r="L204" s="53" t="s">
        <v>359</v>
      </c>
    </row>
    <row r="205" spans="1:12" x14ac:dyDescent="0.25">
      <c r="A205" s="21">
        <v>13</v>
      </c>
      <c r="B205" s="21">
        <v>2</v>
      </c>
      <c r="C205" s="21" t="s">
        <v>10</v>
      </c>
      <c r="D205" s="21" t="s">
        <v>212</v>
      </c>
      <c r="E205" s="52">
        <v>91954</v>
      </c>
      <c r="F205" s="53">
        <v>62</v>
      </c>
      <c r="G205" s="52">
        <v>7</v>
      </c>
      <c r="H205" s="53">
        <v>7.61</v>
      </c>
      <c r="I205" s="54">
        <f t="shared" si="3"/>
        <v>4.8160726325895867E-2</v>
      </c>
      <c r="J205" s="53">
        <v>11.29</v>
      </c>
      <c r="K205" s="55">
        <v>5</v>
      </c>
      <c r="L205" s="53" t="s">
        <v>361</v>
      </c>
    </row>
    <row r="206" spans="1:12" x14ac:dyDescent="0.25">
      <c r="A206" s="21">
        <v>13</v>
      </c>
      <c r="B206" s="21">
        <v>3</v>
      </c>
      <c r="C206" s="21" t="s">
        <v>10</v>
      </c>
      <c r="D206" s="21" t="s">
        <v>213</v>
      </c>
      <c r="E206" s="52">
        <v>21855</v>
      </c>
      <c r="F206" s="53">
        <v>33</v>
      </c>
      <c r="G206" s="52">
        <v>8</v>
      </c>
      <c r="H206" s="53">
        <v>36.6</v>
      </c>
      <c r="I206" s="54">
        <f t="shared" si="3"/>
        <v>0.10785371114815177</v>
      </c>
      <c r="J206" s="53">
        <v>24.24</v>
      </c>
      <c r="K206" s="55">
        <v>8</v>
      </c>
      <c r="L206" s="53" t="s">
        <v>359</v>
      </c>
    </row>
    <row r="207" spans="1:12" x14ac:dyDescent="0.25">
      <c r="A207" s="21">
        <v>13</v>
      </c>
      <c r="B207" s="21">
        <v>4</v>
      </c>
      <c r="C207" s="21" t="s">
        <v>10</v>
      </c>
      <c r="D207" s="21" t="s">
        <v>214</v>
      </c>
      <c r="E207" s="52">
        <v>65178</v>
      </c>
      <c r="F207" s="53">
        <v>11</v>
      </c>
      <c r="G207" s="52">
        <v>3</v>
      </c>
      <c r="H207" s="53">
        <v>4.5999999999999996</v>
      </c>
      <c r="I207" s="54">
        <f t="shared" si="3"/>
        <v>1.2054900207344284E-2</v>
      </c>
      <c r="J207" s="53">
        <v>27.27</v>
      </c>
      <c r="K207" s="55">
        <v>7</v>
      </c>
      <c r="L207" s="53" t="s">
        <v>360</v>
      </c>
    </row>
    <row r="208" spans="1:12" x14ac:dyDescent="0.25">
      <c r="A208" s="21">
        <v>13</v>
      </c>
      <c r="B208" s="21">
        <v>5</v>
      </c>
      <c r="C208" s="21" t="s">
        <v>10</v>
      </c>
      <c r="D208" s="21" t="s">
        <v>215</v>
      </c>
      <c r="E208" s="52">
        <v>49299</v>
      </c>
      <c r="F208" s="53">
        <v>8</v>
      </c>
      <c r="G208" s="52">
        <v>1</v>
      </c>
      <c r="H208" s="53">
        <v>2.0299999999999998</v>
      </c>
      <c r="I208" s="54">
        <f t="shared" si="3"/>
        <v>1.1591078346996318E-2</v>
      </c>
      <c r="J208" s="53">
        <v>12.5</v>
      </c>
      <c r="K208" s="55">
        <v>5</v>
      </c>
      <c r="L208" s="53" t="s">
        <v>361</v>
      </c>
    </row>
    <row r="209" spans="1:12" x14ac:dyDescent="0.25">
      <c r="A209" s="21">
        <v>13</v>
      </c>
      <c r="B209" s="21">
        <v>6</v>
      </c>
      <c r="C209" s="21" t="s">
        <v>10</v>
      </c>
      <c r="D209" s="21" t="s">
        <v>216</v>
      </c>
      <c r="E209" s="52">
        <v>40493</v>
      </c>
      <c r="F209" s="53">
        <v>19</v>
      </c>
      <c r="G209" s="52">
        <v>3</v>
      </c>
      <c r="H209" s="53">
        <v>7.41</v>
      </c>
      <c r="I209" s="54">
        <f t="shared" si="3"/>
        <v>3.3515492977622241E-2</v>
      </c>
      <c r="J209" s="53">
        <v>15.79</v>
      </c>
      <c r="K209" s="55">
        <v>6</v>
      </c>
      <c r="L209" s="53" t="s">
        <v>360</v>
      </c>
    </row>
    <row r="210" spans="1:12" x14ac:dyDescent="0.25">
      <c r="A210" s="21">
        <v>13</v>
      </c>
      <c r="B210" s="21">
        <v>7</v>
      </c>
      <c r="C210" s="21" t="s">
        <v>10</v>
      </c>
      <c r="D210" s="21" t="s">
        <v>217</v>
      </c>
      <c r="E210" s="52">
        <v>42375</v>
      </c>
      <c r="F210" s="53">
        <v>19</v>
      </c>
      <c r="G210" s="52">
        <v>6</v>
      </c>
      <c r="H210" s="53">
        <v>14.16</v>
      </c>
      <c r="I210" s="54">
        <f t="shared" si="3"/>
        <v>3.2026970080067427E-2</v>
      </c>
      <c r="J210" s="53">
        <v>31.58</v>
      </c>
      <c r="K210" s="55">
        <v>7</v>
      </c>
      <c r="L210" s="53" t="s">
        <v>360</v>
      </c>
    </row>
    <row r="211" spans="1:12" x14ac:dyDescent="0.25">
      <c r="A211" s="21">
        <v>13</v>
      </c>
      <c r="B211" s="21">
        <v>8</v>
      </c>
      <c r="C211" s="21" t="s">
        <v>10</v>
      </c>
      <c r="D211" s="21" t="s">
        <v>218</v>
      </c>
      <c r="E211" s="52">
        <v>61547</v>
      </c>
      <c r="F211" s="53">
        <v>15</v>
      </c>
      <c r="G211" s="52">
        <v>0</v>
      </c>
      <c r="H211" s="53">
        <v>0</v>
      </c>
      <c r="I211" s="54">
        <f t="shared" si="3"/>
        <v>1.7408298884244097E-2</v>
      </c>
      <c r="J211" s="53">
        <v>0</v>
      </c>
      <c r="K211" s="55">
        <v>4</v>
      </c>
      <c r="L211" s="53" t="s">
        <v>361</v>
      </c>
    </row>
    <row r="212" spans="1:12" x14ac:dyDescent="0.25">
      <c r="A212" s="21">
        <v>13</v>
      </c>
      <c r="B212" s="21">
        <v>9</v>
      </c>
      <c r="C212" s="21" t="s">
        <v>10</v>
      </c>
      <c r="D212" s="21" t="s">
        <v>219</v>
      </c>
      <c r="E212" s="52">
        <v>54382</v>
      </c>
      <c r="F212" s="53">
        <v>3</v>
      </c>
      <c r="G212" s="52">
        <v>0</v>
      </c>
      <c r="H212" s="53">
        <v>0</v>
      </c>
      <c r="I212" s="54">
        <f t="shared" si="3"/>
        <v>3.9403794322701311E-3</v>
      </c>
      <c r="J212" s="53">
        <v>0</v>
      </c>
      <c r="K212" s="55">
        <v>4</v>
      </c>
      <c r="L212" s="53" t="s">
        <v>361</v>
      </c>
    </row>
    <row r="213" spans="1:12" x14ac:dyDescent="0.25">
      <c r="A213" s="21">
        <v>13</v>
      </c>
      <c r="B213" s="21">
        <v>10</v>
      </c>
      <c r="C213" s="21" t="s">
        <v>10</v>
      </c>
      <c r="D213" s="21" t="s">
        <v>170</v>
      </c>
      <c r="E213" s="52">
        <v>42667</v>
      </c>
      <c r="F213" s="53">
        <v>23</v>
      </c>
      <c r="G213" s="52">
        <v>8</v>
      </c>
      <c r="H213" s="53">
        <v>18.75</v>
      </c>
      <c r="I213" s="54">
        <f t="shared" si="3"/>
        <v>3.8504163471937164E-2</v>
      </c>
      <c r="J213" s="53">
        <v>34.78</v>
      </c>
      <c r="K213" s="55">
        <v>8</v>
      </c>
      <c r="L213" s="53" t="s">
        <v>359</v>
      </c>
    </row>
    <row r="214" spans="1:12" x14ac:dyDescent="0.25">
      <c r="A214" s="21">
        <v>13</v>
      </c>
      <c r="B214" s="21">
        <v>11</v>
      </c>
      <c r="C214" s="21" t="s">
        <v>10</v>
      </c>
      <c r="D214" s="21" t="s">
        <v>220</v>
      </c>
      <c r="E214" s="52">
        <v>46629</v>
      </c>
      <c r="F214" s="53">
        <v>20</v>
      </c>
      <c r="G214" s="52">
        <v>1</v>
      </c>
      <c r="H214" s="53">
        <v>2.14</v>
      </c>
      <c r="I214" s="54">
        <f t="shared" si="3"/>
        <v>3.0636973312132547E-2</v>
      </c>
      <c r="J214" s="53">
        <v>5</v>
      </c>
      <c r="K214" s="55">
        <v>5</v>
      </c>
      <c r="L214" s="53" t="s">
        <v>361</v>
      </c>
    </row>
    <row r="215" spans="1:12" x14ac:dyDescent="0.25">
      <c r="A215" s="21">
        <v>13</v>
      </c>
      <c r="B215" s="21">
        <v>12</v>
      </c>
      <c r="C215" s="21" t="s">
        <v>10</v>
      </c>
      <c r="D215" s="21" t="s">
        <v>80</v>
      </c>
      <c r="E215" s="52">
        <v>59788</v>
      </c>
      <c r="F215" s="53">
        <v>26</v>
      </c>
      <c r="G215" s="52">
        <v>2</v>
      </c>
      <c r="H215" s="53">
        <v>3.35</v>
      </c>
      <c r="I215" s="54">
        <f t="shared" si="3"/>
        <v>3.1062133825230102E-2</v>
      </c>
      <c r="J215" s="53">
        <v>7.69</v>
      </c>
      <c r="K215" s="55">
        <v>5</v>
      </c>
      <c r="L215" s="53" t="s">
        <v>361</v>
      </c>
    </row>
    <row r="216" spans="1:12" x14ac:dyDescent="0.25">
      <c r="A216" s="21">
        <v>13</v>
      </c>
      <c r="B216" s="21">
        <v>13</v>
      </c>
      <c r="C216" s="21" t="s">
        <v>10</v>
      </c>
      <c r="D216" s="21" t="s">
        <v>221</v>
      </c>
      <c r="E216" s="52">
        <v>35071</v>
      </c>
      <c r="F216" s="53">
        <v>7</v>
      </c>
      <c r="G216" s="52">
        <v>0</v>
      </c>
      <c r="H216" s="53">
        <v>0</v>
      </c>
      <c r="I216" s="54">
        <f t="shared" si="3"/>
        <v>1.4256793362037012E-2</v>
      </c>
      <c r="J216" s="53">
        <v>0</v>
      </c>
      <c r="K216" s="55">
        <v>4</v>
      </c>
      <c r="L216" s="53" t="s">
        <v>361</v>
      </c>
    </row>
    <row r="217" spans="1:12" x14ac:dyDescent="0.25">
      <c r="A217" s="21">
        <v>13</v>
      </c>
      <c r="B217" s="21">
        <v>14</v>
      </c>
      <c r="C217" s="21" t="s">
        <v>10</v>
      </c>
      <c r="D217" s="21" t="s">
        <v>222</v>
      </c>
      <c r="E217" s="52">
        <v>18222</v>
      </c>
      <c r="F217" s="53">
        <v>8</v>
      </c>
      <c r="G217" s="52">
        <v>2</v>
      </c>
      <c r="H217" s="53">
        <v>10.98</v>
      </c>
      <c r="I217" s="54">
        <f t="shared" si="3"/>
        <v>3.1359267447512426E-2</v>
      </c>
      <c r="J217" s="53">
        <v>25</v>
      </c>
      <c r="K217" s="55">
        <v>6</v>
      </c>
      <c r="L217" s="53" t="s">
        <v>360</v>
      </c>
    </row>
    <row r="218" spans="1:12" x14ac:dyDescent="0.25">
      <c r="A218" s="21">
        <v>13</v>
      </c>
      <c r="B218" s="21">
        <v>15</v>
      </c>
      <c r="C218" s="21" t="s">
        <v>10</v>
      </c>
      <c r="D218" s="21" t="s">
        <v>223</v>
      </c>
      <c r="E218" s="52">
        <v>38303</v>
      </c>
      <c r="F218" s="53">
        <v>15</v>
      </c>
      <c r="G218" s="52">
        <v>1</v>
      </c>
      <c r="H218" s="53">
        <v>2.61</v>
      </c>
      <c r="I218" s="54">
        <f t="shared" si="3"/>
        <v>2.7972445276572888E-2</v>
      </c>
      <c r="J218" s="53">
        <v>6.67</v>
      </c>
      <c r="K218" s="55">
        <v>5</v>
      </c>
      <c r="L218" s="53" t="s">
        <v>361</v>
      </c>
    </row>
    <row r="219" spans="1:12" x14ac:dyDescent="0.25">
      <c r="A219" s="21">
        <v>13</v>
      </c>
      <c r="B219" s="21">
        <v>16</v>
      </c>
      <c r="C219" s="21" t="s">
        <v>10</v>
      </c>
      <c r="D219" s="21" t="s">
        <v>224</v>
      </c>
      <c r="E219" s="52">
        <v>25165</v>
      </c>
      <c r="F219" s="53">
        <v>13</v>
      </c>
      <c r="G219" s="52">
        <v>1</v>
      </c>
      <c r="H219" s="53">
        <v>3.97</v>
      </c>
      <c r="I219" s="54">
        <f t="shared" si="3"/>
        <v>3.6899321620164058E-2</v>
      </c>
      <c r="J219" s="53">
        <v>7.69</v>
      </c>
      <c r="K219" s="55">
        <v>5</v>
      </c>
      <c r="L219" s="53" t="s">
        <v>361</v>
      </c>
    </row>
    <row r="220" spans="1:12" x14ac:dyDescent="0.25">
      <c r="A220" s="21">
        <v>13</v>
      </c>
      <c r="B220" s="21">
        <v>17</v>
      </c>
      <c r="C220" s="21" t="s">
        <v>10</v>
      </c>
      <c r="D220" s="21" t="s">
        <v>225</v>
      </c>
      <c r="E220" s="52">
        <v>50171</v>
      </c>
      <c r="F220" s="53">
        <v>24</v>
      </c>
      <c r="G220" s="52">
        <v>0</v>
      </c>
      <c r="H220" s="53">
        <v>0</v>
      </c>
      <c r="I220" s="54">
        <f t="shared" si="3"/>
        <v>3.4168856795473768E-2</v>
      </c>
      <c r="J220" s="53">
        <v>0</v>
      </c>
      <c r="K220" s="55">
        <v>4</v>
      </c>
      <c r="L220" s="53" t="s">
        <v>361</v>
      </c>
    </row>
    <row r="221" spans="1:12" x14ac:dyDescent="0.25">
      <c r="A221" s="21">
        <v>13</v>
      </c>
      <c r="B221" s="21">
        <v>18</v>
      </c>
      <c r="C221" s="21" t="s">
        <v>10</v>
      </c>
      <c r="D221" s="21" t="s">
        <v>226</v>
      </c>
      <c r="E221" s="52">
        <v>57277</v>
      </c>
      <c r="F221" s="53">
        <v>4</v>
      </c>
      <c r="G221" s="52">
        <v>0</v>
      </c>
      <c r="H221" s="53">
        <v>0</v>
      </c>
      <c r="I221" s="54">
        <f t="shared" si="3"/>
        <v>4.9882899892502355E-3</v>
      </c>
      <c r="J221" s="53">
        <v>0</v>
      </c>
      <c r="K221" s="55">
        <v>4</v>
      </c>
      <c r="L221" s="53" t="s">
        <v>361</v>
      </c>
    </row>
    <row r="222" spans="1:12" x14ac:dyDescent="0.25">
      <c r="A222" s="21">
        <v>13</v>
      </c>
      <c r="B222" s="21">
        <v>19</v>
      </c>
      <c r="C222" s="21" t="s">
        <v>10</v>
      </c>
      <c r="D222" s="21" t="s">
        <v>227</v>
      </c>
      <c r="E222" s="52">
        <v>43622</v>
      </c>
      <c r="F222" s="53">
        <v>6</v>
      </c>
      <c r="G222" s="52">
        <v>0</v>
      </c>
      <c r="H222" s="53">
        <v>0</v>
      </c>
      <c r="I222" s="54">
        <f t="shared" si="3"/>
        <v>9.8246625228423402E-3</v>
      </c>
      <c r="J222" s="53">
        <v>0</v>
      </c>
      <c r="K222" s="55">
        <v>4</v>
      </c>
      <c r="L222" s="53" t="s">
        <v>361</v>
      </c>
    </row>
    <row r="223" spans="1:12" x14ac:dyDescent="0.25">
      <c r="A223" s="21">
        <v>13</v>
      </c>
      <c r="B223" s="21">
        <v>20</v>
      </c>
      <c r="C223" s="21" t="s">
        <v>10</v>
      </c>
      <c r="D223" s="21" t="s">
        <v>228</v>
      </c>
      <c r="E223" s="52">
        <v>41035</v>
      </c>
      <c r="F223" s="53">
        <v>10</v>
      </c>
      <c r="G223" s="52">
        <v>0</v>
      </c>
      <c r="H223" s="53">
        <v>0</v>
      </c>
      <c r="I223" s="54">
        <f t="shared" si="3"/>
        <v>1.740674337238246E-2</v>
      </c>
      <c r="J223" s="53">
        <v>0</v>
      </c>
      <c r="K223" s="55">
        <v>4</v>
      </c>
      <c r="L223" s="53" t="s">
        <v>361</v>
      </c>
    </row>
    <row r="224" spans="1:12" x14ac:dyDescent="0.25">
      <c r="A224" s="21">
        <v>13</v>
      </c>
      <c r="B224" s="21">
        <v>21</v>
      </c>
      <c r="C224" s="21" t="s">
        <v>10</v>
      </c>
      <c r="D224" s="21" t="s">
        <v>229</v>
      </c>
      <c r="E224" s="52">
        <v>11635</v>
      </c>
      <c r="F224" s="53">
        <v>1</v>
      </c>
      <c r="G224" s="52">
        <v>0</v>
      </c>
      <c r="H224" s="53">
        <v>0</v>
      </c>
      <c r="I224" s="54">
        <f t="shared" si="3"/>
        <v>6.1391122843636806E-3</v>
      </c>
      <c r="J224" s="53">
        <v>0</v>
      </c>
      <c r="K224" s="55">
        <v>4</v>
      </c>
      <c r="L224" s="53" t="s">
        <v>361</v>
      </c>
    </row>
    <row r="225" spans="1:12" x14ac:dyDescent="0.25">
      <c r="A225" s="21">
        <v>13</v>
      </c>
      <c r="B225" s="21">
        <v>22</v>
      </c>
      <c r="C225" s="21" t="s">
        <v>10</v>
      </c>
      <c r="D225" s="21" t="s">
        <v>230</v>
      </c>
      <c r="E225" s="52">
        <v>20384</v>
      </c>
      <c r="F225" s="53">
        <v>14</v>
      </c>
      <c r="G225" s="52">
        <v>1</v>
      </c>
      <c r="H225" s="53">
        <v>4.91</v>
      </c>
      <c r="I225" s="54">
        <f t="shared" si="3"/>
        <v>4.9058084772370489E-2</v>
      </c>
      <c r="J225" s="53">
        <v>7.14</v>
      </c>
      <c r="K225" s="55">
        <v>5</v>
      </c>
      <c r="L225" s="53" t="s">
        <v>361</v>
      </c>
    </row>
    <row r="226" spans="1:12" x14ac:dyDescent="0.25">
      <c r="A226" s="21">
        <v>13</v>
      </c>
      <c r="B226" s="21">
        <v>23</v>
      </c>
      <c r="C226" s="21" t="s">
        <v>10</v>
      </c>
      <c r="D226" s="21" t="s">
        <v>231</v>
      </c>
      <c r="E226" s="52">
        <v>30205</v>
      </c>
      <c r="F226" s="53">
        <v>10</v>
      </c>
      <c r="G226" s="52">
        <v>1</v>
      </c>
      <c r="H226" s="53">
        <v>3.31</v>
      </c>
      <c r="I226" s="54">
        <f t="shared" si="3"/>
        <v>2.364792962376144E-2</v>
      </c>
      <c r="J226" s="53">
        <v>10</v>
      </c>
      <c r="K226" s="55">
        <v>5</v>
      </c>
      <c r="L226" s="53" t="s">
        <v>361</v>
      </c>
    </row>
    <row r="227" spans="1:12" x14ac:dyDescent="0.25">
      <c r="A227" s="21">
        <v>13</v>
      </c>
      <c r="B227" s="21">
        <v>24</v>
      </c>
      <c r="C227" s="21" t="s">
        <v>10</v>
      </c>
      <c r="D227" s="21" t="s">
        <v>232</v>
      </c>
      <c r="E227" s="52">
        <v>18291</v>
      </c>
      <c r="F227" s="53">
        <v>20</v>
      </c>
      <c r="G227" s="52">
        <v>3</v>
      </c>
      <c r="H227" s="53">
        <v>16.399999999999999</v>
      </c>
      <c r="I227" s="54">
        <f t="shared" si="3"/>
        <v>7.8102423518201763E-2</v>
      </c>
      <c r="J227" s="53">
        <v>15</v>
      </c>
      <c r="K227" s="55">
        <v>6</v>
      </c>
      <c r="L227" s="53" t="s">
        <v>360</v>
      </c>
    </row>
    <row r="228" spans="1:12" x14ac:dyDescent="0.25">
      <c r="A228" s="21">
        <v>13</v>
      </c>
      <c r="B228" s="21">
        <v>25</v>
      </c>
      <c r="C228" s="21" t="s">
        <v>10</v>
      </c>
      <c r="D228" s="21" t="s">
        <v>233</v>
      </c>
      <c r="E228" s="52">
        <v>25332</v>
      </c>
      <c r="F228" s="53">
        <v>1</v>
      </c>
      <c r="G228" s="52">
        <v>0</v>
      </c>
      <c r="H228" s="53">
        <v>0</v>
      </c>
      <c r="I228" s="54">
        <f t="shared" si="3"/>
        <v>2.8196972773003094E-3</v>
      </c>
      <c r="J228" s="53">
        <v>0</v>
      </c>
      <c r="K228" s="55">
        <v>4</v>
      </c>
      <c r="L228" s="53" t="s">
        <v>361</v>
      </c>
    </row>
    <row r="229" spans="1:12" x14ac:dyDescent="0.25">
      <c r="A229" s="21">
        <v>13</v>
      </c>
      <c r="B229" s="21">
        <v>26</v>
      </c>
      <c r="C229" s="21" t="s">
        <v>10</v>
      </c>
      <c r="D229" s="21" t="s">
        <v>234</v>
      </c>
      <c r="E229" s="52">
        <v>122466</v>
      </c>
      <c r="F229" s="53">
        <v>66</v>
      </c>
      <c r="G229" s="52">
        <v>9</v>
      </c>
      <c r="H229" s="53">
        <v>7.35</v>
      </c>
      <c r="I229" s="54">
        <f t="shared" si="3"/>
        <v>3.8494649243755119E-2</v>
      </c>
      <c r="J229" s="53">
        <v>13.64</v>
      </c>
      <c r="K229" s="55">
        <v>5</v>
      </c>
      <c r="L229" s="53" t="s">
        <v>361</v>
      </c>
    </row>
    <row r="230" spans="1:12" x14ac:dyDescent="0.25">
      <c r="A230" s="21">
        <v>13</v>
      </c>
      <c r="B230" s="21">
        <v>27</v>
      </c>
      <c r="C230" s="21" t="s">
        <v>10</v>
      </c>
      <c r="D230" s="21" t="s">
        <v>235</v>
      </c>
      <c r="E230" s="52">
        <v>57977</v>
      </c>
      <c r="F230" s="53">
        <v>629</v>
      </c>
      <c r="G230" s="52">
        <v>49</v>
      </c>
      <c r="H230" s="53">
        <v>84.52</v>
      </c>
      <c r="I230" s="54">
        <f t="shared" si="3"/>
        <v>0.77493784481038042</v>
      </c>
      <c r="J230" s="53">
        <v>7.79</v>
      </c>
      <c r="K230" s="55">
        <v>7</v>
      </c>
      <c r="L230" s="53" t="s">
        <v>360</v>
      </c>
    </row>
    <row r="231" spans="1:12" x14ac:dyDescent="0.25">
      <c r="A231" s="21">
        <v>13</v>
      </c>
      <c r="B231" s="21">
        <v>28</v>
      </c>
      <c r="C231" s="21" t="s">
        <v>10</v>
      </c>
      <c r="D231" s="21" t="s">
        <v>236</v>
      </c>
      <c r="E231" s="52">
        <v>12330</v>
      </c>
      <c r="F231" s="53">
        <v>6</v>
      </c>
      <c r="G231" s="52">
        <v>1</v>
      </c>
      <c r="H231" s="53">
        <v>8.11</v>
      </c>
      <c r="I231" s="54">
        <f t="shared" si="3"/>
        <v>3.4758428919012867E-2</v>
      </c>
      <c r="J231" s="53">
        <v>16.670000000000002</v>
      </c>
      <c r="K231" s="55">
        <v>6</v>
      </c>
      <c r="L231" s="53" t="s">
        <v>360</v>
      </c>
    </row>
    <row r="232" spans="1:12" x14ac:dyDescent="0.25">
      <c r="A232" s="21">
        <v>13</v>
      </c>
      <c r="B232" s="21">
        <v>29</v>
      </c>
      <c r="C232" s="21" t="s">
        <v>10</v>
      </c>
      <c r="D232" s="21" t="s">
        <v>237</v>
      </c>
      <c r="E232" s="52">
        <v>10341</v>
      </c>
      <c r="F232" s="53">
        <v>3</v>
      </c>
      <c r="G232" s="52">
        <v>0</v>
      </c>
      <c r="H232" s="53">
        <v>0</v>
      </c>
      <c r="I232" s="54">
        <f t="shared" si="3"/>
        <v>2.0721952836835342E-2</v>
      </c>
      <c r="J232" s="53">
        <v>0</v>
      </c>
      <c r="K232" s="55">
        <v>4</v>
      </c>
      <c r="L232" s="53" t="s">
        <v>361</v>
      </c>
    </row>
    <row r="233" spans="1:12" x14ac:dyDescent="0.25">
      <c r="A233" s="21">
        <v>13</v>
      </c>
      <c r="B233" s="21">
        <v>30</v>
      </c>
      <c r="C233" s="21" t="s">
        <v>10</v>
      </c>
      <c r="D233" s="21" t="s">
        <v>238</v>
      </c>
      <c r="E233" s="52">
        <v>13971</v>
      </c>
      <c r="F233" s="53">
        <v>1</v>
      </c>
      <c r="G233" s="52">
        <v>0</v>
      </c>
      <c r="H233" s="53">
        <v>0</v>
      </c>
      <c r="I233" s="54">
        <f t="shared" si="3"/>
        <v>5.112631266807775E-3</v>
      </c>
      <c r="J233" s="53">
        <v>0</v>
      </c>
      <c r="K233" s="55">
        <v>4</v>
      </c>
      <c r="L233" s="53" t="s">
        <v>361</v>
      </c>
    </row>
    <row r="234" spans="1:12" x14ac:dyDescent="0.25">
      <c r="A234" s="21">
        <v>13</v>
      </c>
      <c r="B234" s="21">
        <v>31</v>
      </c>
      <c r="C234" s="21" t="s">
        <v>10</v>
      </c>
      <c r="D234" s="21" t="s">
        <v>239</v>
      </c>
      <c r="E234" s="52">
        <v>10225</v>
      </c>
      <c r="F234" s="53">
        <v>5</v>
      </c>
      <c r="G234" s="52">
        <v>0</v>
      </c>
      <c r="H234" s="53">
        <v>0</v>
      </c>
      <c r="I234" s="54">
        <f t="shared" si="3"/>
        <v>3.4928396786587497E-2</v>
      </c>
      <c r="J234" s="53">
        <v>0</v>
      </c>
      <c r="K234" s="55">
        <v>4</v>
      </c>
      <c r="L234" s="53" t="s">
        <v>361</v>
      </c>
    </row>
    <row r="235" spans="1:12" x14ac:dyDescent="0.25">
      <c r="A235" s="21">
        <v>13</v>
      </c>
      <c r="B235" s="21">
        <v>32</v>
      </c>
      <c r="C235" s="21" t="s">
        <v>10</v>
      </c>
      <c r="D235" s="21" t="s">
        <v>240</v>
      </c>
      <c r="E235" s="52">
        <v>17393</v>
      </c>
      <c r="F235" s="53">
        <v>13</v>
      </c>
      <c r="G235" s="52">
        <v>1</v>
      </c>
      <c r="H235" s="53">
        <v>5.75</v>
      </c>
      <c r="I235" s="54">
        <f t="shared" si="3"/>
        <v>5.3387651846802074E-2</v>
      </c>
      <c r="J235" s="53">
        <v>7.69</v>
      </c>
      <c r="K235" s="55">
        <v>5</v>
      </c>
      <c r="L235" s="53" t="s">
        <v>361</v>
      </c>
    </row>
    <row r="236" spans="1:12" x14ac:dyDescent="0.25">
      <c r="A236" s="21">
        <v>13</v>
      </c>
      <c r="B236" s="21">
        <v>33</v>
      </c>
      <c r="C236" s="21" t="s">
        <v>10</v>
      </c>
      <c r="D236" s="21" t="s">
        <v>347</v>
      </c>
      <c r="E236" s="52">
        <v>6861</v>
      </c>
      <c r="F236" s="53">
        <v>0</v>
      </c>
      <c r="G236" s="52">
        <v>0</v>
      </c>
      <c r="H236" s="53">
        <v>0</v>
      </c>
      <c r="I236" s="54">
        <f t="shared" si="3"/>
        <v>0</v>
      </c>
      <c r="J236" s="53">
        <v>0</v>
      </c>
      <c r="K236" s="55">
        <v>4</v>
      </c>
      <c r="L236" s="53" t="s">
        <v>361</v>
      </c>
    </row>
    <row r="237" spans="1:12" x14ac:dyDescent="0.25">
      <c r="A237" s="21">
        <v>14</v>
      </c>
      <c r="B237" s="21">
        <v>1</v>
      </c>
      <c r="C237" s="21" t="s">
        <v>15</v>
      </c>
      <c r="D237" s="21" t="s">
        <v>241</v>
      </c>
      <c r="E237" s="52">
        <v>97974</v>
      </c>
      <c r="F237" s="53">
        <v>214</v>
      </c>
      <c r="G237" s="52">
        <v>58</v>
      </c>
      <c r="H237" s="53">
        <v>59.2</v>
      </c>
      <c r="I237" s="54">
        <f t="shared" si="3"/>
        <v>0.15601806893374043</v>
      </c>
      <c r="J237" s="53">
        <v>27.1</v>
      </c>
      <c r="K237" s="55">
        <v>10</v>
      </c>
      <c r="L237" s="53" t="s">
        <v>359</v>
      </c>
    </row>
    <row r="238" spans="1:12" x14ac:dyDescent="0.25">
      <c r="A238" s="21">
        <v>14</v>
      </c>
      <c r="B238" s="21">
        <v>2</v>
      </c>
      <c r="C238" s="21" t="s">
        <v>15</v>
      </c>
      <c r="D238" s="21" t="s">
        <v>242</v>
      </c>
      <c r="E238" s="52">
        <v>32038</v>
      </c>
      <c r="F238" s="53">
        <v>9</v>
      </c>
      <c r="G238" s="52">
        <v>2</v>
      </c>
      <c r="H238" s="53">
        <v>6.24</v>
      </c>
      <c r="I238" s="54">
        <f t="shared" si="3"/>
        <v>2.0065457982930981E-2</v>
      </c>
      <c r="J238" s="53">
        <v>22.22</v>
      </c>
      <c r="K238" s="55">
        <v>6</v>
      </c>
      <c r="L238" s="53" t="s">
        <v>360</v>
      </c>
    </row>
    <row r="239" spans="1:12" x14ac:dyDescent="0.25">
      <c r="A239" s="21">
        <v>14</v>
      </c>
      <c r="B239" s="21">
        <v>3</v>
      </c>
      <c r="C239" s="21" t="s">
        <v>15</v>
      </c>
      <c r="D239" s="21" t="s">
        <v>243</v>
      </c>
      <c r="E239" s="52">
        <v>13294</v>
      </c>
      <c r="F239" s="53">
        <v>7</v>
      </c>
      <c r="G239" s="52">
        <v>2</v>
      </c>
      <c r="H239" s="53">
        <v>15.04</v>
      </c>
      <c r="I239" s="54">
        <f t="shared" si="3"/>
        <v>3.7610952309312468E-2</v>
      </c>
      <c r="J239" s="53">
        <v>28.57</v>
      </c>
      <c r="K239" s="55">
        <v>8</v>
      </c>
      <c r="L239" s="53" t="s">
        <v>359</v>
      </c>
    </row>
    <row r="240" spans="1:12" x14ac:dyDescent="0.25">
      <c r="A240" s="21">
        <v>14</v>
      </c>
      <c r="B240" s="21">
        <v>4</v>
      </c>
      <c r="C240" s="21" t="s">
        <v>15</v>
      </c>
      <c r="D240" s="21" t="s">
        <v>244</v>
      </c>
      <c r="E240" s="52">
        <v>39269</v>
      </c>
      <c r="F240" s="53">
        <v>20</v>
      </c>
      <c r="G240" s="52">
        <v>0</v>
      </c>
      <c r="H240" s="53">
        <v>0</v>
      </c>
      <c r="I240" s="54">
        <f t="shared" si="3"/>
        <v>3.6379114023057081E-2</v>
      </c>
      <c r="J240" s="53">
        <v>0</v>
      </c>
      <c r="K240" s="55">
        <v>4</v>
      </c>
      <c r="L240" s="53" t="s">
        <v>361</v>
      </c>
    </row>
    <row r="241" spans="1:12" x14ac:dyDescent="0.25">
      <c r="A241" s="21">
        <v>14</v>
      </c>
      <c r="B241" s="21">
        <v>5</v>
      </c>
      <c r="C241" s="21" t="s">
        <v>15</v>
      </c>
      <c r="D241" s="21" t="s">
        <v>245</v>
      </c>
      <c r="E241" s="52">
        <v>50814</v>
      </c>
      <c r="F241" s="53">
        <v>51</v>
      </c>
      <c r="G241" s="52">
        <v>2</v>
      </c>
      <c r="H241" s="53">
        <v>3.94</v>
      </c>
      <c r="I241" s="54">
        <f t="shared" si="3"/>
        <v>7.169002918205894E-2</v>
      </c>
      <c r="J241" s="53">
        <v>3.92</v>
      </c>
      <c r="K241" s="55">
        <v>4</v>
      </c>
      <c r="L241" s="53" t="s">
        <v>361</v>
      </c>
    </row>
    <row r="242" spans="1:12" x14ac:dyDescent="0.25">
      <c r="A242" s="21">
        <v>14</v>
      </c>
      <c r="B242" s="21">
        <v>6</v>
      </c>
      <c r="C242" s="21" t="s">
        <v>15</v>
      </c>
      <c r="D242" s="21" t="s">
        <v>246</v>
      </c>
      <c r="E242" s="52">
        <v>148943</v>
      </c>
      <c r="F242" s="53">
        <v>72</v>
      </c>
      <c r="G242" s="52">
        <v>22</v>
      </c>
      <c r="H242" s="53">
        <v>14.77</v>
      </c>
      <c r="I242" s="54">
        <f t="shared" si="3"/>
        <v>3.4529028842289623E-2</v>
      </c>
      <c r="J242" s="53">
        <v>30.56</v>
      </c>
      <c r="K242" s="55">
        <v>7</v>
      </c>
      <c r="L242" s="53" t="s">
        <v>360</v>
      </c>
    </row>
    <row r="243" spans="1:12" x14ac:dyDescent="0.25">
      <c r="A243" s="21">
        <v>14</v>
      </c>
      <c r="B243" s="21">
        <v>7</v>
      </c>
      <c r="C243" s="21" t="s">
        <v>15</v>
      </c>
      <c r="D243" s="21" t="s">
        <v>247</v>
      </c>
      <c r="E243" s="52">
        <v>7462</v>
      </c>
      <c r="F243" s="53">
        <v>1</v>
      </c>
      <c r="G243" s="52">
        <v>0</v>
      </c>
      <c r="H243" s="53">
        <v>0</v>
      </c>
      <c r="I243" s="54">
        <f t="shared" si="3"/>
        <v>9.5723092238771679E-3</v>
      </c>
      <c r="J243" s="53">
        <v>0</v>
      </c>
      <c r="K243" s="55">
        <v>4</v>
      </c>
      <c r="L243" s="53" t="s">
        <v>361</v>
      </c>
    </row>
    <row r="244" spans="1:12" x14ac:dyDescent="0.25">
      <c r="A244" s="21">
        <v>14</v>
      </c>
      <c r="B244" s="21">
        <v>8</v>
      </c>
      <c r="C244" s="21" t="s">
        <v>15</v>
      </c>
      <c r="D244" s="21" t="s">
        <v>248</v>
      </c>
      <c r="E244" s="52">
        <v>30134</v>
      </c>
      <c r="F244" s="53">
        <v>3</v>
      </c>
      <c r="G244" s="52">
        <v>1</v>
      </c>
      <c r="H244" s="53">
        <v>3.32</v>
      </c>
      <c r="I244" s="54">
        <f t="shared" si="3"/>
        <v>7.1110942551839878E-3</v>
      </c>
      <c r="J244" s="53">
        <v>33.33</v>
      </c>
      <c r="K244" s="55">
        <v>7</v>
      </c>
      <c r="L244" s="53" t="s">
        <v>360</v>
      </c>
    </row>
    <row r="245" spans="1:12" x14ac:dyDescent="0.25">
      <c r="A245" s="21">
        <v>14</v>
      </c>
      <c r="B245" s="21">
        <v>9</v>
      </c>
      <c r="C245" s="21" t="s">
        <v>15</v>
      </c>
      <c r="D245" s="21" t="s">
        <v>249</v>
      </c>
      <c r="E245" s="52">
        <v>37419</v>
      </c>
      <c r="F245" s="53">
        <v>5</v>
      </c>
      <c r="G245" s="52">
        <v>1</v>
      </c>
      <c r="H245" s="53">
        <v>2.67</v>
      </c>
      <c r="I245" s="54">
        <f t="shared" si="3"/>
        <v>9.5444254828524842E-3</v>
      </c>
      <c r="J245" s="53">
        <v>20</v>
      </c>
      <c r="K245" s="55">
        <v>6</v>
      </c>
      <c r="L245" s="53" t="s">
        <v>360</v>
      </c>
    </row>
    <row r="246" spans="1:12" x14ac:dyDescent="0.25">
      <c r="A246" s="21">
        <v>14</v>
      </c>
      <c r="B246" s="21">
        <v>10</v>
      </c>
      <c r="C246" s="21" t="s">
        <v>15</v>
      </c>
      <c r="D246" s="21" t="s">
        <v>250</v>
      </c>
      <c r="E246" s="52">
        <v>46350</v>
      </c>
      <c r="F246" s="53">
        <v>7</v>
      </c>
      <c r="G246" s="52">
        <v>1</v>
      </c>
      <c r="H246" s="53">
        <v>2.16</v>
      </c>
      <c r="I246" s="54">
        <f t="shared" si="3"/>
        <v>1.0787486515641855E-2</v>
      </c>
      <c r="J246" s="53">
        <v>14.29</v>
      </c>
      <c r="K246" s="55">
        <v>5</v>
      </c>
      <c r="L246" s="53" t="s">
        <v>361</v>
      </c>
    </row>
    <row r="247" spans="1:12" x14ac:dyDescent="0.25">
      <c r="A247" s="21">
        <v>14</v>
      </c>
      <c r="B247" s="21">
        <v>11</v>
      </c>
      <c r="C247" s="21" t="s">
        <v>15</v>
      </c>
      <c r="D247" s="21" t="s">
        <v>251</v>
      </c>
      <c r="E247" s="52">
        <v>35616</v>
      </c>
      <c r="F247" s="53">
        <v>158</v>
      </c>
      <c r="G247" s="52">
        <v>26</v>
      </c>
      <c r="H247" s="53">
        <v>73</v>
      </c>
      <c r="I247" s="54">
        <f t="shared" si="3"/>
        <v>0.31687203183160056</v>
      </c>
      <c r="J247" s="53">
        <v>16.46</v>
      </c>
      <c r="K247" s="55">
        <v>9</v>
      </c>
      <c r="L247" s="53" t="s">
        <v>359</v>
      </c>
    </row>
    <row r="248" spans="1:12" x14ac:dyDescent="0.25">
      <c r="A248" s="21">
        <v>14</v>
      </c>
      <c r="B248" s="21">
        <v>12</v>
      </c>
      <c r="C248" s="21" t="s">
        <v>15</v>
      </c>
      <c r="D248" s="21" t="s">
        <v>252</v>
      </c>
      <c r="E248" s="52">
        <v>104861</v>
      </c>
      <c r="F248" s="53">
        <v>54</v>
      </c>
      <c r="G248" s="52">
        <v>10</v>
      </c>
      <c r="H248" s="53">
        <v>9.5399999999999991</v>
      </c>
      <c r="I248" s="54">
        <f t="shared" si="3"/>
        <v>3.678338807700534E-2</v>
      </c>
      <c r="J248" s="53">
        <v>18.52</v>
      </c>
      <c r="K248" s="55">
        <v>6</v>
      </c>
      <c r="L248" s="53" t="s">
        <v>360</v>
      </c>
    </row>
    <row r="249" spans="1:12" x14ac:dyDescent="0.25">
      <c r="A249" s="21">
        <v>14</v>
      </c>
      <c r="B249" s="21">
        <v>13</v>
      </c>
      <c r="C249" s="21" t="s">
        <v>15</v>
      </c>
      <c r="D249" s="21" t="s">
        <v>253</v>
      </c>
      <c r="E249" s="52">
        <v>75979</v>
      </c>
      <c r="F249" s="53">
        <v>97</v>
      </c>
      <c r="G249" s="52">
        <v>14</v>
      </c>
      <c r="H249" s="53">
        <v>18.43</v>
      </c>
      <c r="I249" s="54">
        <f t="shared" si="3"/>
        <v>9.1190610939488909E-2</v>
      </c>
      <c r="J249" s="53">
        <v>14.43</v>
      </c>
      <c r="K249" s="55">
        <v>6</v>
      </c>
      <c r="L249" s="53" t="s">
        <v>360</v>
      </c>
    </row>
    <row r="250" spans="1:12" x14ac:dyDescent="0.25">
      <c r="A250" s="21">
        <v>14</v>
      </c>
      <c r="B250" s="21">
        <v>14</v>
      </c>
      <c r="C250" s="21" t="s">
        <v>15</v>
      </c>
      <c r="D250" s="21" t="s">
        <v>254</v>
      </c>
      <c r="E250" s="52">
        <v>27522</v>
      </c>
      <c r="F250" s="53">
        <v>22</v>
      </c>
      <c r="G250" s="52">
        <v>4</v>
      </c>
      <c r="H250" s="53">
        <v>14.53</v>
      </c>
      <c r="I250" s="54">
        <f t="shared" si="3"/>
        <v>5.7097179399337672E-2</v>
      </c>
      <c r="J250" s="53">
        <v>18.18</v>
      </c>
      <c r="K250" s="55">
        <v>6</v>
      </c>
      <c r="L250" s="53" t="s">
        <v>360</v>
      </c>
    </row>
    <row r="251" spans="1:12" x14ac:dyDescent="0.25">
      <c r="A251" s="21">
        <v>14</v>
      </c>
      <c r="B251" s="21">
        <v>15</v>
      </c>
      <c r="C251" s="21" t="s">
        <v>15</v>
      </c>
      <c r="D251" s="21" t="s">
        <v>255</v>
      </c>
      <c r="E251" s="52">
        <v>72955</v>
      </c>
      <c r="F251" s="53">
        <v>63</v>
      </c>
      <c r="G251" s="52">
        <v>14</v>
      </c>
      <c r="H251" s="53">
        <v>19.190000000000001</v>
      </c>
      <c r="I251" s="54">
        <f t="shared" si="3"/>
        <v>6.1681858680008222E-2</v>
      </c>
      <c r="J251" s="53">
        <v>22.22</v>
      </c>
      <c r="K251" s="55">
        <v>7</v>
      </c>
      <c r="L251" s="53" t="s">
        <v>360</v>
      </c>
    </row>
    <row r="252" spans="1:12" x14ac:dyDescent="0.25">
      <c r="A252" s="21">
        <v>14</v>
      </c>
      <c r="B252" s="21">
        <v>16</v>
      </c>
      <c r="C252" s="21" t="s">
        <v>15</v>
      </c>
      <c r="D252" s="21" t="s">
        <v>256</v>
      </c>
      <c r="E252" s="52">
        <v>54845</v>
      </c>
      <c r="F252" s="53">
        <v>30</v>
      </c>
      <c r="G252" s="52">
        <v>5</v>
      </c>
      <c r="H252" s="53">
        <v>9.1199999999999992</v>
      </c>
      <c r="I252" s="54">
        <f t="shared" si="3"/>
        <v>3.9071148561530551E-2</v>
      </c>
      <c r="J252" s="53">
        <v>16.670000000000002</v>
      </c>
      <c r="K252" s="55">
        <v>6</v>
      </c>
      <c r="L252" s="53" t="s">
        <v>360</v>
      </c>
    </row>
    <row r="253" spans="1:12" x14ac:dyDescent="0.25">
      <c r="A253" s="21">
        <v>14</v>
      </c>
      <c r="B253" s="21">
        <v>17</v>
      </c>
      <c r="C253" s="21" t="s">
        <v>15</v>
      </c>
      <c r="D253" s="21" t="s">
        <v>257</v>
      </c>
      <c r="E253" s="52">
        <v>15586</v>
      </c>
      <c r="F253" s="53">
        <v>1</v>
      </c>
      <c r="G253" s="52">
        <v>0</v>
      </c>
      <c r="H253" s="53">
        <v>0</v>
      </c>
      <c r="I253" s="54">
        <f t="shared" si="3"/>
        <v>4.5828674084801378E-3</v>
      </c>
      <c r="J253" s="53">
        <v>0</v>
      </c>
      <c r="K253" s="55">
        <v>4</v>
      </c>
      <c r="L253" s="53" t="s">
        <v>361</v>
      </c>
    </row>
    <row r="254" spans="1:12" x14ac:dyDescent="0.25">
      <c r="A254" s="21">
        <v>14</v>
      </c>
      <c r="B254" s="21">
        <v>18</v>
      </c>
      <c r="C254" s="21" t="s">
        <v>15</v>
      </c>
      <c r="D254" s="21" t="s">
        <v>258</v>
      </c>
      <c r="E254" s="52">
        <v>12577</v>
      </c>
      <c r="F254" s="53">
        <v>0</v>
      </c>
      <c r="G254" s="52">
        <v>0</v>
      </c>
      <c r="H254" s="53">
        <v>0</v>
      </c>
      <c r="I254" s="54">
        <f t="shared" si="3"/>
        <v>0</v>
      </c>
      <c r="J254" s="53">
        <v>0</v>
      </c>
      <c r="K254" s="55">
        <v>4</v>
      </c>
      <c r="L254" s="53" t="s">
        <v>361</v>
      </c>
    </row>
    <row r="255" spans="1:12" x14ac:dyDescent="0.25">
      <c r="A255" s="21">
        <v>14</v>
      </c>
      <c r="B255" s="21">
        <v>19</v>
      </c>
      <c r="C255" s="21" t="s">
        <v>15</v>
      </c>
      <c r="D255" s="21" t="s">
        <v>259</v>
      </c>
      <c r="E255" s="52">
        <v>42342</v>
      </c>
      <c r="F255" s="53">
        <v>18</v>
      </c>
      <c r="G255" s="52">
        <v>0</v>
      </c>
      <c r="H255" s="53">
        <v>0</v>
      </c>
      <c r="I255" s="54">
        <f t="shared" si="3"/>
        <v>3.0364987145488777E-2</v>
      </c>
      <c r="J255" s="53">
        <v>0</v>
      </c>
      <c r="K255" s="55">
        <v>4</v>
      </c>
      <c r="L255" s="53" t="s">
        <v>361</v>
      </c>
    </row>
    <row r="256" spans="1:12" x14ac:dyDescent="0.25">
      <c r="A256" s="21">
        <v>14</v>
      </c>
      <c r="B256" s="21">
        <v>20</v>
      </c>
      <c r="C256" s="21" t="s">
        <v>15</v>
      </c>
      <c r="D256" s="21" t="s">
        <v>260</v>
      </c>
      <c r="E256" s="52">
        <v>107265</v>
      </c>
      <c r="F256" s="53">
        <v>221</v>
      </c>
      <c r="G256" s="52">
        <v>14</v>
      </c>
      <c r="H256" s="53">
        <v>13.05</v>
      </c>
      <c r="I256" s="54">
        <f t="shared" si="3"/>
        <v>0.14716556458970106</v>
      </c>
      <c r="J256" s="53">
        <v>6.33</v>
      </c>
      <c r="K256" s="55">
        <v>5</v>
      </c>
      <c r="L256" s="53" t="s">
        <v>361</v>
      </c>
    </row>
    <row r="257" spans="1:12" x14ac:dyDescent="0.25">
      <c r="A257" s="21">
        <v>14</v>
      </c>
      <c r="B257" s="21">
        <v>21</v>
      </c>
      <c r="C257" s="21" t="s">
        <v>15</v>
      </c>
      <c r="D257" s="21" t="s">
        <v>261</v>
      </c>
      <c r="E257" s="52">
        <v>9652</v>
      </c>
      <c r="F257" s="53">
        <v>16</v>
      </c>
      <c r="G257" s="52">
        <v>2</v>
      </c>
      <c r="H257" s="53">
        <v>20.72</v>
      </c>
      <c r="I257" s="54">
        <f t="shared" si="3"/>
        <v>0.11840625185009768</v>
      </c>
      <c r="J257" s="53">
        <v>12.5</v>
      </c>
      <c r="K257" s="55">
        <v>6</v>
      </c>
      <c r="L257" s="53" t="s">
        <v>360</v>
      </c>
    </row>
    <row r="258" spans="1:12" x14ac:dyDescent="0.25">
      <c r="A258" s="21">
        <v>15</v>
      </c>
      <c r="B258" s="21">
        <v>1</v>
      </c>
      <c r="C258" s="21" t="s">
        <v>17</v>
      </c>
      <c r="D258" s="21" t="s">
        <v>262</v>
      </c>
      <c r="E258" s="52">
        <v>70066</v>
      </c>
      <c r="F258" s="53">
        <v>253</v>
      </c>
      <c r="G258" s="52">
        <v>35</v>
      </c>
      <c r="H258" s="53">
        <v>49.95</v>
      </c>
      <c r="I258" s="54">
        <f t="shared" si="3"/>
        <v>0.25792008351309581</v>
      </c>
      <c r="J258" s="53">
        <v>13.83</v>
      </c>
      <c r="K258" s="55">
        <v>7</v>
      </c>
      <c r="L258" s="53" t="s">
        <v>360</v>
      </c>
    </row>
    <row r="259" spans="1:12" x14ac:dyDescent="0.25">
      <c r="A259" s="21">
        <v>15</v>
      </c>
      <c r="B259" s="21">
        <v>2</v>
      </c>
      <c r="C259" s="21" t="s">
        <v>17</v>
      </c>
      <c r="D259" s="21" t="s">
        <v>263</v>
      </c>
      <c r="E259" s="52">
        <v>35895</v>
      </c>
      <c r="F259" s="53">
        <v>32</v>
      </c>
      <c r="G259" s="52">
        <v>2</v>
      </c>
      <c r="H259" s="53">
        <v>5.57</v>
      </c>
      <c r="I259" s="54">
        <f t="shared" si="3"/>
        <v>6.3677790380673782E-2</v>
      </c>
      <c r="J259" s="53">
        <v>6.25</v>
      </c>
      <c r="K259" s="55">
        <v>5</v>
      </c>
      <c r="L259" s="53" t="s">
        <v>361</v>
      </c>
    </row>
    <row r="260" spans="1:12" x14ac:dyDescent="0.25">
      <c r="A260" s="21">
        <v>15</v>
      </c>
      <c r="B260" s="21">
        <v>3</v>
      </c>
      <c r="C260" s="21" t="s">
        <v>17</v>
      </c>
      <c r="D260" s="21" t="s">
        <v>264</v>
      </c>
      <c r="E260" s="52">
        <v>45937</v>
      </c>
      <c r="F260" s="53">
        <v>33</v>
      </c>
      <c r="G260" s="52">
        <v>3</v>
      </c>
      <c r="H260" s="53">
        <v>6.53</v>
      </c>
      <c r="I260" s="54">
        <f t="shared" si="3"/>
        <v>5.1312511856300085E-2</v>
      </c>
      <c r="J260" s="53">
        <v>9.09</v>
      </c>
      <c r="K260" s="55">
        <v>5</v>
      </c>
      <c r="L260" s="53" t="s">
        <v>361</v>
      </c>
    </row>
    <row r="261" spans="1:12" x14ac:dyDescent="0.25">
      <c r="A261" s="21">
        <v>15</v>
      </c>
      <c r="B261" s="21">
        <v>4</v>
      </c>
      <c r="C261" s="21" t="s">
        <v>17</v>
      </c>
      <c r="D261" s="21" t="s">
        <v>265</v>
      </c>
      <c r="E261" s="52">
        <v>59496</v>
      </c>
      <c r="F261" s="53">
        <v>21</v>
      </c>
      <c r="G261" s="52">
        <v>2</v>
      </c>
      <c r="H261" s="53">
        <v>3.36</v>
      </c>
      <c r="I261" s="54">
        <f t="shared" si="3"/>
        <v>2.5211778943122227E-2</v>
      </c>
      <c r="J261" s="53">
        <v>9.52</v>
      </c>
      <c r="K261" s="55">
        <v>5</v>
      </c>
      <c r="L261" s="53" t="s">
        <v>361</v>
      </c>
    </row>
    <row r="262" spans="1:12" x14ac:dyDescent="0.25">
      <c r="A262" s="21">
        <v>15</v>
      </c>
      <c r="B262" s="21">
        <v>5</v>
      </c>
      <c r="C262" s="21" t="s">
        <v>17</v>
      </c>
      <c r="D262" s="21" t="s">
        <v>266</v>
      </c>
      <c r="E262" s="52">
        <v>14380</v>
      </c>
      <c r="F262" s="53">
        <v>15</v>
      </c>
      <c r="G262" s="52">
        <v>0</v>
      </c>
      <c r="H262" s="53">
        <v>0</v>
      </c>
      <c r="I262" s="54">
        <f t="shared" si="3"/>
        <v>7.4508245579177429E-2</v>
      </c>
      <c r="J262" s="53">
        <v>0</v>
      </c>
      <c r="K262" s="55">
        <v>4</v>
      </c>
      <c r="L262" s="53" t="s">
        <v>361</v>
      </c>
    </row>
    <row r="263" spans="1:12" x14ac:dyDescent="0.25">
      <c r="A263" s="21">
        <v>15</v>
      </c>
      <c r="B263" s="21">
        <v>6</v>
      </c>
      <c r="C263" s="21" t="s">
        <v>17</v>
      </c>
      <c r="D263" s="21" t="s">
        <v>267</v>
      </c>
      <c r="E263" s="52">
        <v>10229</v>
      </c>
      <c r="F263" s="53">
        <v>4</v>
      </c>
      <c r="G263" s="52">
        <v>3</v>
      </c>
      <c r="H263" s="53">
        <v>29.33</v>
      </c>
      <c r="I263" s="54">
        <f t="shared" ref="I263:I326" si="4">((F263/E263)/14)*1000</f>
        <v>2.7931790567434327E-2</v>
      </c>
      <c r="J263" s="53">
        <v>75</v>
      </c>
      <c r="K263" s="55">
        <v>9</v>
      </c>
      <c r="L263" s="53" t="s">
        <v>359</v>
      </c>
    </row>
    <row r="264" spans="1:12" x14ac:dyDescent="0.25">
      <c r="A264" s="21">
        <v>15</v>
      </c>
      <c r="B264" s="21">
        <v>7</v>
      </c>
      <c r="C264" s="21" t="s">
        <v>17</v>
      </c>
      <c r="D264" s="21" t="s">
        <v>268</v>
      </c>
      <c r="E264" s="52">
        <v>27591</v>
      </c>
      <c r="F264" s="53">
        <v>104</v>
      </c>
      <c r="G264" s="52">
        <v>22</v>
      </c>
      <c r="H264" s="53">
        <v>79.739999999999995</v>
      </c>
      <c r="I264" s="54">
        <f t="shared" si="4"/>
        <v>0.26923893402092813</v>
      </c>
      <c r="J264" s="53">
        <v>21.15</v>
      </c>
      <c r="K264" s="55">
        <v>9</v>
      </c>
      <c r="L264" s="53" t="s">
        <v>359</v>
      </c>
    </row>
    <row r="265" spans="1:12" x14ac:dyDescent="0.25">
      <c r="A265" s="21">
        <v>15</v>
      </c>
      <c r="B265" s="21">
        <v>8</v>
      </c>
      <c r="C265" s="21" t="s">
        <v>17</v>
      </c>
      <c r="D265" s="21" t="s">
        <v>269</v>
      </c>
      <c r="E265" s="52">
        <v>64292</v>
      </c>
      <c r="F265" s="53">
        <v>16</v>
      </c>
      <c r="G265" s="52">
        <v>0</v>
      </c>
      <c r="H265" s="53">
        <v>0</v>
      </c>
      <c r="I265" s="54">
        <f t="shared" si="4"/>
        <v>1.7776039676120552E-2</v>
      </c>
      <c r="J265" s="53">
        <v>0</v>
      </c>
      <c r="K265" s="55">
        <v>4</v>
      </c>
      <c r="L265" s="53" t="s">
        <v>361</v>
      </c>
    </row>
    <row r="266" spans="1:12" x14ac:dyDescent="0.25">
      <c r="A266" s="21">
        <v>16</v>
      </c>
      <c r="B266" s="21">
        <v>1</v>
      </c>
      <c r="C266" s="21" t="s">
        <v>4</v>
      </c>
      <c r="D266" s="21" t="s">
        <v>270</v>
      </c>
      <c r="E266" s="52">
        <v>224109</v>
      </c>
      <c r="F266" s="53">
        <v>478</v>
      </c>
      <c r="G266" s="52">
        <v>55</v>
      </c>
      <c r="H266" s="53">
        <v>24.54</v>
      </c>
      <c r="I266" s="54">
        <f t="shared" si="4"/>
        <v>0.15234933511307955</v>
      </c>
      <c r="J266" s="53">
        <v>11.51</v>
      </c>
      <c r="K266" s="55">
        <v>6</v>
      </c>
      <c r="L266" s="53" t="s">
        <v>360</v>
      </c>
    </row>
    <row r="267" spans="1:12" x14ac:dyDescent="0.25">
      <c r="A267" s="21">
        <v>16</v>
      </c>
      <c r="B267" s="21">
        <v>2</v>
      </c>
      <c r="C267" s="21" t="s">
        <v>4</v>
      </c>
      <c r="D267" s="21" t="s">
        <v>271</v>
      </c>
      <c r="E267" s="52">
        <v>34981</v>
      </c>
      <c r="F267" s="53">
        <v>202</v>
      </c>
      <c r="G267" s="52">
        <v>13</v>
      </c>
      <c r="H267" s="53">
        <v>37.159999999999997</v>
      </c>
      <c r="I267" s="54">
        <f t="shared" si="4"/>
        <v>0.4124688095986801</v>
      </c>
      <c r="J267" s="53">
        <v>6.44</v>
      </c>
      <c r="K267" s="55">
        <v>6.5</v>
      </c>
      <c r="L267" s="53" t="s">
        <v>360</v>
      </c>
    </row>
    <row r="268" spans="1:12" x14ac:dyDescent="0.25">
      <c r="A268" s="21">
        <v>16</v>
      </c>
      <c r="B268" s="21">
        <v>3</v>
      </c>
      <c r="C268" s="21" t="s">
        <v>4</v>
      </c>
      <c r="D268" s="21" t="s">
        <v>272</v>
      </c>
      <c r="E268" s="52">
        <v>79308</v>
      </c>
      <c r="F268" s="53">
        <v>401</v>
      </c>
      <c r="G268" s="52">
        <v>6</v>
      </c>
      <c r="H268" s="53">
        <v>7.57</v>
      </c>
      <c r="I268" s="54">
        <f t="shared" si="4"/>
        <v>0.3611597460893875</v>
      </c>
      <c r="J268" s="53">
        <v>1.5</v>
      </c>
      <c r="K268" s="55">
        <v>4</v>
      </c>
      <c r="L268" s="53" t="s">
        <v>361</v>
      </c>
    </row>
    <row r="269" spans="1:12" x14ac:dyDescent="0.25">
      <c r="A269" s="21">
        <v>16</v>
      </c>
      <c r="B269" s="21">
        <v>4</v>
      </c>
      <c r="C269" s="21" t="s">
        <v>4</v>
      </c>
      <c r="D269" s="21" t="s">
        <v>273</v>
      </c>
      <c r="E269" s="52">
        <v>41224</v>
      </c>
      <c r="F269" s="53">
        <v>52</v>
      </c>
      <c r="G269" s="52">
        <v>1</v>
      </c>
      <c r="H269" s="53">
        <v>2.4300000000000002</v>
      </c>
      <c r="I269" s="54">
        <f t="shared" si="4"/>
        <v>9.0100080396994811E-2</v>
      </c>
      <c r="J269" s="53">
        <v>1.92</v>
      </c>
      <c r="K269" s="55">
        <v>4</v>
      </c>
      <c r="L269" s="53" t="s">
        <v>361</v>
      </c>
    </row>
    <row r="270" spans="1:12" x14ac:dyDescent="0.25">
      <c r="A270" s="21">
        <v>16</v>
      </c>
      <c r="B270" s="21">
        <v>5</v>
      </c>
      <c r="C270" s="21" t="s">
        <v>4</v>
      </c>
      <c r="D270" s="21" t="s">
        <v>274</v>
      </c>
      <c r="E270" s="52">
        <v>23858</v>
      </c>
      <c r="F270" s="53">
        <v>167</v>
      </c>
      <c r="G270" s="52">
        <v>8</v>
      </c>
      <c r="H270" s="53">
        <v>33.53</v>
      </c>
      <c r="I270" s="54">
        <f t="shared" si="4"/>
        <v>0.49998203657353635</v>
      </c>
      <c r="J270" s="53">
        <v>4.79</v>
      </c>
      <c r="K270" s="55">
        <v>5.5</v>
      </c>
      <c r="L270" s="53" t="s">
        <v>360</v>
      </c>
    </row>
    <row r="271" spans="1:12" x14ac:dyDescent="0.25">
      <c r="A271" s="21">
        <v>16</v>
      </c>
      <c r="B271" s="21">
        <v>6</v>
      </c>
      <c r="C271" s="21" t="s">
        <v>4</v>
      </c>
      <c r="D271" s="21" t="s">
        <v>275</v>
      </c>
      <c r="E271" s="52">
        <v>50093</v>
      </c>
      <c r="F271" s="53">
        <v>73</v>
      </c>
      <c r="G271" s="52">
        <v>1</v>
      </c>
      <c r="H271" s="53">
        <v>2</v>
      </c>
      <c r="I271" s="54">
        <f t="shared" si="4"/>
        <v>0.1040921029741823</v>
      </c>
      <c r="J271" s="53">
        <v>1.37</v>
      </c>
      <c r="K271" s="55">
        <v>4</v>
      </c>
      <c r="L271" s="53" t="s">
        <v>361</v>
      </c>
    </row>
    <row r="272" spans="1:12" x14ac:dyDescent="0.25">
      <c r="A272" s="21">
        <v>16</v>
      </c>
      <c r="B272" s="21">
        <v>7</v>
      </c>
      <c r="C272" s="21" t="s">
        <v>4</v>
      </c>
      <c r="D272" s="21" t="s">
        <v>276</v>
      </c>
      <c r="E272" s="52">
        <v>79777</v>
      </c>
      <c r="F272" s="53">
        <v>119</v>
      </c>
      <c r="G272" s="52">
        <v>4</v>
      </c>
      <c r="H272" s="53">
        <v>5.01</v>
      </c>
      <c r="I272" s="54">
        <f t="shared" si="4"/>
        <v>0.10654699976183613</v>
      </c>
      <c r="J272" s="53">
        <v>3.36</v>
      </c>
      <c r="K272" s="55">
        <v>4</v>
      </c>
      <c r="L272" s="53" t="s">
        <v>361</v>
      </c>
    </row>
    <row r="273" spans="1:12" x14ac:dyDescent="0.25">
      <c r="A273" s="21">
        <v>16</v>
      </c>
      <c r="B273" s="21">
        <v>8</v>
      </c>
      <c r="C273" s="21" t="s">
        <v>4</v>
      </c>
      <c r="D273" s="21" t="s">
        <v>277</v>
      </c>
      <c r="E273" s="52">
        <v>97296</v>
      </c>
      <c r="F273" s="53">
        <v>21</v>
      </c>
      <c r="G273" s="52">
        <v>0</v>
      </c>
      <c r="H273" s="53">
        <v>0</v>
      </c>
      <c r="I273" s="54">
        <f t="shared" si="4"/>
        <v>1.5416872224963001E-2</v>
      </c>
      <c r="J273" s="53">
        <v>0</v>
      </c>
      <c r="K273" s="55">
        <v>4</v>
      </c>
      <c r="L273" s="53" t="s">
        <v>361</v>
      </c>
    </row>
    <row r="274" spans="1:12" x14ac:dyDescent="0.25">
      <c r="A274" s="21">
        <v>16</v>
      </c>
      <c r="B274" s="21">
        <v>9</v>
      </c>
      <c r="C274" s="21" t="s">
        <v>4</v>
      </c>
      <c r="D274" s="21" t="s">
        <v>278</v>
      </c>
      <c r="E274" s="52">
        <v>248880</v>
      </c>
      <c r="F274" s="53">
        <v>166</v>
      </c>
      <c r="G274" s="52">
        <v>8</v>
      </c>
      <c r="H274" s="53">
        <v>3.21</v>
      </c>
      <c r="I274" s="54">
        <f t="shared" si="4"/>
        <v>4.7642007622721222E-2</v>
      </c>
      <c r="J274" s="53">
        <v>4.82</v>
      </c>
      <c r="K274" s="55">
        <v>4</v>
      </c>
      <c r="L274" s="53" t="s">
        <v>361</v>
      </c>
    </row>
    <row r="275" spans="1:12" x14ac:dyDescent="0.25">
      <c r="A275" s="21">
        <v>16</v>
      </c>
      <c r="B275" s="21">
        <v>10</v>
      </c>
      <c r="C275" s="21" t="s">
        <v>4</v>
      </c>
      <c r="D275" s="21" t="s">
        <v>279</v>
      </c>
      <c r="E275" s="52">
        <v>60355</v>
      </c>
      <c r="F275" s="53">
        <v>50</v>
      </c>
      <c r="G275" s="52">
        <v>4</v>
      </c>
      <c r="H275" s="53">
        <v>6.63</v>
      </c>
      <c r="I275" s="54">
        <f t="shared" si="4"/>
        <v>5.9173698474502059E-2</v>
      </c>
      <c r="J275" s="53">
        <v>8</v>
      </c>
      <c r="K275" s="55">
        <v>5</v>
      </c>
      <c r="L275" s="53" t="s">
        <v>361</v>
      </c>
    </row>
    <row r="276" spans="1:12" x14ac:dyDescent="0.25">
      <c r="A276" s="21">
        <v>16</v>
      </c>
      <c r="B276" s="21">
        <v>11</v>
      </c>
      <c r="C276" s="21" t="s">
        <v>4</v>
      </c>
      <c r="D276" s="21" t="s">
        <v>280</v>
      </c>
      <c r="E276" s="52">
        <v>26146</v>
      </c>
      <c r="F276" s="53">
        <v>26</v>
      </c>
      <c r="G276" s="52">
        <v>4</v>
      </c>
      <c r="H276" s="53">
        <v>15.3</v>
      </c>
      <c r="I276" s="54">
        <f t="shared" si="4"/>
        <v>7.1029712275027052E-2</v>
      </c>
      <c r="J276" s="53">
        <v>15.38</v>
      </c>
      <c r="K276" s="55">
        <v>7</v>
      </c>
      <c r="L276" s="53" t="s">
        <v>360</v>
      </c>
    </row>
    <row r="277" spans="1:12" x14ac:dyDescent="0.25">
      <c r="A277" s="21">
        <v>16</v>
      </c>
      <c r="B277" s="21">
        <v>12</v>
      </c>
      <c r="C277" s="21" t="s">
        <v>4</v>
      </c>
      <c r="D277" s="21" t="s">
        <v>281</v>
      </c>
      <c r="E277" s="52">
        <v>69107</v>
      </c>
      <c r="F277" s="53">
        <v>181</v>
      </c>
      <c r="G277" s="52">
        <v>1</v>
      </c>
      <c r="H277" s="53">
        <v>1.45</v>
      </c>
      <c r="I277" s="54">
        <f t="shared" si="4"/>
        <v>0.1870804900888684</v>
      </c>
      <c r="J277" s="53">
        <v>0.55000000000000004</v>
      </c>
      <c r="K277" s="55">
        <v>4</v>
      </c>
      <c r="L277" s="53" t="s">
        <v>361</v>
      </c>
    </row>
    <row r="278" spans="1:12" x14ac:dyDescent="0.25">
      <c r="A278" s="21">
        <v>16</v>
      </c>
      <c r="B278" s="21">
        <v>13</v>
      </c>
      <c r="C278" s="21" t="s">
        <v>4</v>
      </c>
      <c r="D278" s="21" t="s">
        <v>282</v>
      </c>
      <c r="E278" s="52">
        <v>104428</v>
      </c>
      <c r="F278" s="53">
        <v>22</v>
      </c>
      <c r="G278" s="52">
        <v>1</v>
      </c>
      <c r="H278" s="53">
        <v>0.96</v>
      </c>
      <c r="I278" s="54">
        <f t="shared" si="4"/>
        <v>1.5047961958752167E-2</v>
      </c>
      <c r="J278" s="53">
        <v>4.55</v>
      </c>
      <c r="K278" s="55">
        <v>4</v>
      </c>
      <c r="L278" s="53" t="s">
        <v>361</v>
      </c>
    </row>
    <row r="279" spans="1:12" x14ac:dyDescent="0.25">
      <c r="A279" s="21">
        <v>16</v>
      </c>
      <c r="B279" s="21">
        <v>14</v>
      </c>
      <c r="C279" s="21" t="s">
        <v>4</v>
      </c>
      <c r="D279" s="21" t="s">
        <v>283</v>
      </c>
      <c r="E279" s="52">
        <v>28890</v>
      </c>
      <c r="F279" s="53">
        <v>127</v>
      </c>
      <c r="G279" s="52">
        <v>8</v>
      </c>
      <c r="H279" s="53">
        <v>27.69</v>
      </c>
      <c r="I279" s="54">
        <f t="shared" si="4"/>
        <v>0.31399891212975328</v>
      </c>
      <c r="J279" s="53">
        <v>6.3</v>
      </c>
      <c r="K279" s="55">
        <v>7</v>
      </c>
      <c r="L279" s="53" t="s">
        <v>360</v>
      </c>
    </row>
    <row r="280" spans="1:12" x14ac:dyDescent="0.25">
      <c r="A280" s="21">
        <v>16</v>
      </c>
      <c r="B280" s="21">
        <v>15</v>
      </c>
      <c r="C280" s="21" t="s">
        <v>4</v>
      </c>
      <c r="D280" s="21" t="s">
        <v>284</v>
      </c>
      <c r="E280" s="52">
        <v>76047</v>
      </c>
      <c r="F280" s="53">
        <v>25</v>
      </c>
      <c r="G280" s="52">
        <v>4</v>
      </c>
      <c r="H280" s="53">
        <v>5.26</v>
      </c>
      <c r="I280" s="54">
        <f t="shared" si="4"/>
        <v>2.3481719012114689E-2</v>
      </c>
      <c r="J280" s="53">
        <v>16</v>
      </c>
      <c r="K280" s="55">
        <v>6</v>
      </c>
      <c r="L280" s="53" t="s">
        <v>360</v>
      </c>
    </row>
    <row r="281" spans="1:12" x14ac:dyDescent="0.25">
      <c r="A281" s="21">
        <v>16</v>
      </c>
      <c r="B281" s="21">
        <v>16</v>
      </c>
      <c r="C281" s="21" t="s">
        <v>4</v>
      </c>
      <c r="D281" s="21" t="s">
        <v>285</v>
      </c>
      <c r="E281" s="52">
        <v>44819</v>
      </c>
      <c r="F281" s="53">
        <v>13</v>
      </c>
      <c r="G281" s="52">
        <v>0</v>
      </c>
      <c r="H281" s="53">
        <v>0</v>
      </c>
      <c r="I281" s="54">
        <f t="shared" si="4"/>
        <v>2.0718254056793513E-2</v>
      </c>
      <c r="J281" s="53">
        <v>0</v>
      </c>
      <c r="K281" s="55">
        <v>4</v>
      </c>
      <c r="L281" s="53" t="s">
        <v>361</v>
      </c>
    </row>
    <row r="282" spans="1:12" x14ac:dyDescent="0.25">
      <c r="A282" s="21">
        <v>16</v>
      </c>
      <c r="B282" s="21">
        <v>17</v>
      </c>
      <c r="C282" s="21" t="s">
        <v>4</v>
      </c>
      <c r="D282" s="21" t="s">
        <v>286</v>
      </c>
      <c r="E282" s="52">
        <v>39350</v>
      </c>
      <c r="F282" s="53">
        <v>24</v>
      </c>
      <c r="G282" s="52">
        <v>2</v>
      </c>
      <c r="H282" s="53">
        <v>5.08</v>
      </c>
      <c r="I282" s="54">
        <f t="shared" si="4"/>
        <v>4.3565075331276092E-2</v>
      </c>
      <c r="J282" s="53">
        <v>8.33</v>
      </c>
      <c r="K282" s="55">
        <v>5</v>
      </c>
      <c r="L282" s="53" t="s">
        <v>361</v>
      </c>
    </row>
    <row r="283" spans="1:12" x14ac:dyDescent="0.25">
      <c r="A283" s="21">
        <v>17</v>
      </c>
      <c r="B283" s="21">
        <v>1</v>
      </c>
      <c r="C283" s="21" t="s">
        <v>6</v>
      </c>
      <c r="D283" s="21" t="s">
        <v>287</v>
      </c>
      <c r="E283" s="52">
        <v>43067</v>
      </c>
      <c r="F283" s="53">
        <v>187</v>
      </c>
      <c r="G283" s="52">
        <v>32</v>
      </c>
      <c r="H283" s="53">
        <v>74.3</v>
      </c>
      <c r="I283" s="54">
        <f t="shared" si="4"/>
        <v>0.31014797541372413</v>
      </c>
      <c r="J283" s="53">
        <v>17.11</v>
      </c>
      <c r="K283" s="55">
        <v>9</v>
      </c>
      <c r="L283" s="53" t="s">
        <v>359</v>
      </c>
    </row>
    <row r="284" spans="1:12" x14ac:dyDescent="0.25">
      <c r="A284" s="21">
        <v>17</v>
      </c>
      <c r="B284" s="21">
        <v>2</v>
      </c>
      <c r="C284" s="21" t="s">
        <v>6</v>
      </c>
      <c r="D284" s="21" t="s">
        <v>288</v>
      </c>
      <c r="E284" s="52">
        <v>7103</v>
      </c>
      <c r="F284" s="53">
        <v>31</v>
      </c>
      <c r="G284" s="52">
        <v>8</v>
      </c>
      <c r="H284" s="53">
        <v>112.63</v>
      </c>
      <c r="I284" s="54">
        <f t="shared" si="4"/>
        <v>0.31173950644596848</v>
      </c>
      <c r="J284" s="53">
        <v>25.81</v>
      </c>
      <c r="K284" s="55">
        <v>10</v>
      </c>
      <c r="L284" s="53" t="s">
        <v>359</v>
      </c>
    </row>
    <row r="285" spans="1:12" x14ac:dyDescent="0.25">
      <c r="A285" s="21">
        <v>17</v>
      </c>
      <c r="B285" s="21">
        <v>3</v>
      </c>
      <c r="C285" s="21" t="s">
        <v>6</v>
      </c>
      <c r="D285" s="21" t="s">
        <v>289</v>
      </c>
      <c r="E285" s="52">
        <v>52439</v>
      </c>
      <c r="F285" s="53">
        <v>249</v>
      </c>
      <c r="G285" s="52">
        <v>38</v>
      </c>
      <c r="H285" s="53">
        <v>72.47</v>
      </c>
      <c r="I285" s="54">
        <f t="shared" si="4"/>
        <v>0.33916959296924593</v>
      </c>
      <c r="J285" s="53">
        <v>15.26</v>
      </c>
      <c r="K285" s="55">
        <v>9</v>
      </c>
      <c r="L285" s="53" t="s">
        <v>359</v>
      </c>
    </row>
    <row r="286" spans="1:12" x14ac:dyDescent="0.25">
      <c r="A286" s="21">
        <v>17</v>
      </c>
      <c r="B286" s="21">
        <v>4</v>
      </c>
      <c r="C286" s="21" t="s">
        <v>6</v>
      </c>
      <c r="D286" s="21" t="s">
        <v>290</v>
      </c>
      <c r="E286" s="52">
        <v>34823</v>
      </c>
      <c r="F286" s="53">
        <v>78</v>
      </c>
      <c r="G286" s="52">
        <v>21</v>
      </c>
      <c r="H286" s="53">
        <v>60.3</v>
      </c>
      <c r="I286" s="54">
        <f t="shared" si="4"/>
        <v>0.15999277981301355</v>
      </c>
      <c r="J286" s="53">
        <v>26.92</v>
      </c>
      <c r="K286" s="55">
        <v>10</v>
      </c>
      <c r="L286" s="53" t="s">
        <v>359</v>
      </c>
    </row>
    <row r="287" spans="1:12" x14ac:dyDescent="0.25">
      <c r="A287" s="21">
        <v>17</v>
      </c>
      <c r="B287" s="21">
        <v>5</v>
      </c>
      <c r="C287" s="21" t="s">
        <v>6</v>
      </c>
      <c r="D287" s="21" t="s">
        <v>220</v>
      </c>
      <c r="E287" s="52">
        <v>83375</v>
      </c>
      <c r="F287" s="53">
        <v>177</v>
      </c>
      <c r="G287" s="52">
        <v>30</v>
      </c>
      <c r="H287" s="53">
        <v>35.979999999999997</v>
      </c>
      <c r="I287" s="54">
        <f t="shared" si="4"/>
        <v>0.1516384664810452</v>
      </c>
      <c r="J287" s="53">
        <v>16.95</v>
      </c>
      <c r="K287" s="55">
        <v>8</v>
      </c>
      <c r="L287" s="53" t="s">
        <v>359</v>
      </c>
    </row>
    <row r="288" spans="1:12" x14ac:dyDescent="0.25">
      <c r="A288" s="21">
        <v>17</v>
      </c>
      <c r="B288" s="21">
        <v>6</v>
      </c>
      <c r="C288" s="21" t="s">
        <v>6</v>
      </c>
      <c r="D288" s="21" t="s">
        <v>291</v>
      </c>
      <c r="E288" s="52">
        <v>16339</v>
      </c>
      <c r="F288" s="53">
        <v>156</v>
      </c>
      <c r="G288" s="52">
        <v>4</v>
      </c>
      <c r="H288" s="53">
        <v>24.48</v>
      </c>
      <c r="I288" s="54">
        <f t="shared" si="4"/>
        <v>0.68197913843302183</v>
      </c>
      <c r="J288" s="53">
        <v>2.56</v>
      </c>
      <c r="K288" s="55">
        <v>4</v>
      </c>
      <c r="L288" s="53" t="s">
        <v>361</v>
      </c>
    </row>
    <row r="289" spans="1:12" x14ac:dyDescent="0.25">
      <c r="A289" s="21">
        <v>17</v>
      </c>
      <c r="B289" s="21">
        <v>7</v>
      </c>
      <c r="C289" s="21" t="s">
        <v>6</v>
      </c>
      <c r="D289" s="21" t="s">
        <v>292</v>
      </c>
      <c r="E289" s="52">
        <v>23499</v>
      </c>
      <c r="F289" s="53">
        <v>37</v>
      </c>
      <c r="G289" s="52">
        <v>2</v>
      </c>
      <c r="H289" s="53">
        <v>8.51</v>
      </c>
      <c r="I289" s="54">
        <f t="shared" si="4"/>
        <v>0.11246679189995928</v>
      </c>
      <c r="J289" s="53">
        <v>5.41</v>
      </c>
      <c r="K289" s="55">
        <v>5</v>
      </c>
      <c r="L289" s="53" t="s">
        <v>361</v>
      </c>
    </row>
    <row r="290" spans="1:12" x14ac:dyDescent="0.25">
      <c r="A290" s="21">
        <v>17</v>
      </c>
      <c r="B290" s="21">
        <v>8</v>
      </c>
      <c r="C290" s="21" t="s">
        <v>6</v>
      </c>
      <c r="D290" s="21" t="s">
        <v>293</v>
      </c>
      <c r="E290" s="52">
        <v>29659</v>
      </c>
      <c r="F290" s="53">
        <v>196</v>
      </c>
      <c r="G290" s="52">
        <v>83</v>
      </c>
      <c r="H290" s="53">
        <v>279.85000000000002</v>
      </c>
      <c r="I290" s="54">
        <f t="shared" si="4"/>
        <v>0.47203209818267639</v>
      </c>
      <c r="J290" s="53">
        <v>42.35</v>
      </c>
      <c r="K290" s="55">
        <v>9.5</v>
      </c>
      <c r="L290" s="53" t="s">
        <v>359</v>
      </c>
    </row>
    <row r="291" spans="1:12" x14ac:dyDescent="0.25">
      <c r="A291" s="21">
        <v>17</v>
      </c>
      <c r="B291" s="21">
        <v>9</v>
      </c>
      <c r="C291" s="21" t="s">
        <v>6</v>
      </c>
      <c r="D291" s="21" t="s">
        <v>294</v>
      </c>
      <c r="E291" s="52">
        <v>76128</v>
      </c>
      <c r="F291" s="53">
        <v>41</v>
      </c>
      <c r="G291" s="52">
        <v>6</v>
      </c>
      <c r="H291" s="53">
        <v>7.88</v>
      </c>
      <c r="I291" s="54">
        <f t="shared" si="4"/>
        <v>3.8469044616585603E-2</v>
      </c>
      <c r="J291" s="53">
        <v>14.63</v>
      </c>
      <c r="K291" s="55">
        <v>5</v>
      </c>
      <c r="L291" s="53" t="s">
        <v>361</v>
      </c>
    </row>
    <row r="292" spans="1:12" x14ac:dyDescent="0.25">
      <c r="A292" s="21">
        <v>17</v>
      </c>
      <c r="B292" s="21">
        <v>10</v>
      </c>
      <c r="C292" s="21" t="s">
        <v>6</v>
      </c>
      <c r="D292" s="21" t="s">
        <v>295</v>
      </c>
      <c r="E292" s="52">
        <v>97003</v>
      </c>
      <c r="F292" s="53">
        <v>115</v>
      </c>
      <c r="G292" s="52">
        <v>7</v>
      </c>
      <c r="H292" s="53">
        <v>7.22</v>
      </c>
      <c r="I292" s="54">
        <f t="shared" si="4"/>
        <v>8.4680738887309814E-2</v>
      </c>
      <c r="J292" s="53">
        <v>6.09</v>
      </c>
      <c r="K292" s="55">
        <v>5</v>
      </c>
      <c r="L292" s="53" t="s">
        <v>361</v>
      </c>
    </row>
    <row r="293" spans="1:12" x14ac:dyDescent="0.25">
      <c r="A293" s="21">
        <v>17</v>
      </c>
      <c r="B293" s="21">
        <v>11</v>
      </c>
      <c r="C293" s="21" t="s">
        <v>6</v>
      </c>
      <c r="D293" s="21" t="s">
        <v>296</v>
      </c>
      <c r="E293" s="52">
        <v>30017</v>
      </c>
      <c r="F293" s="53">
        <v>72</v>
      </c>
      <c r="G293" s="52">
        <v>14</v>
      </c>
      <c r="H293" s="53">
        <v>46.64</v>
      </c>
      <c r="I293" s="54">
        <f t="shared" si="4"/>
        <v>0.17133148358787165</v>
      </c>
      <c r="J293" s="53">
        <v>19.440000000000001</v>
      </c>
      <c r="K293" s="55">
        <v>8</v>
      </c>
      <c r="L293" s="53" t="s">
        <v>359</v>
      </c>
    </row>
    <row r="294" spans="1:12" x14ac:dyDescent="0.25">
      <c r="A294" s="21">
        <v>17</v>
      </c>
      <c r="B294" s="21">
        <v>12</v>
      </c>
      <c r="C294" s="21" t="s">
        <v>6</v>
      </c>
      <c r="D294" s="21" t="s">
        <v>297</v>
      </c>
      <c r="E294" s="52">
        <v>66883</v>
      </c>
      <c r="F294" s="53">
        <v>45</v>
      </c>
      <c r="G294" s="52">
        <v>3</v>
      </c>
      <c r="H294" s="53">
        <v>4.49</v>
      </c>
      <c r="I294" s="54">
        <f t="shared" si="4"/>
        <v>4.8058336412626738E-2</v>
      </c>
      <c r="J294" s="53">
        <v>6.67</v>
      </c>
      <c r="K294" s="55">
        <v>5</v>
      </c>
      <c r="L294" s="53" t="s">
        <v>361</v>
      </c>
    </row>
    <row r="295" spans="1:12" x14ac:dyDescent="0.25">
      <c r="A295" s="21">
        <v>17</v>
      </c>
      <c r="B295" s="21">
        <v>13</v>
      </c>
      <c r="C295" s="21" t="s">
        <v>6</v>
      </c>
      <c r="D295" s="21" t="s">
        <v>298</v>
      </c>
      <c r="E295" s="52">
        <v>37915</v>
      </c>
      <c r="F295" s="53">
        <v>43</v>
      </c>
      <c r="G295" s="52">
        <v>3</v>
      </c>
      <c r="H295" s="53">
        <v>7.91</v>
      </c>
      <c r="I295" s="54">
        <f t="shared" si="4"/>
        <v>8.1008270379231737E-2</v>
      </c>
      <c r="J295" s="53">
        <v>6.98</v>
      </c>
      <c r="K295" s="55">
        <v>5</v>
      </c>
      <c r="L295" s="53" t="s">
        <v>361</v>
      </c>
    </row>
    <row r="296" spans="1:12" x14ac:dyDescent="0.25">
      <c r="A296" s="21">
        <v>17</v>
      </c>
      <c r="B296" s="21">
        <v>14</v>
      </c>
      <c r="C296" s="21" t="s">
        <v>6</v>
      </c>
      <c r="D296" s="21" t="s">
        <v>299</v>
      </c>
      <c r="E296" s="52">
        <v>15225</v>
      </c>
      <c r="F296" s="53">
        <v>23</v>
      </c>
      <c r="G296" s="52">
        <v>2</v>
      </c>
      <c r="H296" s="53">
        <v>13.14</v>
      </c>
      <c r="I296" s="54">
        <f t="shared" si="4"/>
        <v>0.10790523105794042</v>
      </c>
      <c r="J296" s="53">
        <v>8.6999999999999993</v>
      </c>
      <c r="K296" s="55">
        <v>5</v>
      </c>
      <c r="L296" s="53" t="s">
        <v>361</v>
      </c>
    </row>
    <row r="297" spans="1:12" x14ac:dyDescent="0.25">
      <c r="A297" s="21">
        <v>18</v>
      </c>
      <c r="B297" s="21">
        <v>1</v>
      </c>
      <c r="C297" s="21" t="s">
        <v>14</v>
      </c>
      <c r="D297" s="21" t="s">
        <v>300</v>
      </c>
      <c r="E297" s="52">
        <v>109753</v>
      </c>
      <c r="F297" s="53">
        <v>466</v>
      </c>
      <c r="G297" s="52">
        <v>97</v>
      </c>
      <c r="H297" s="53">
        <v>88.38</v>
      </c>
      <c r="I297" s="54">
        <f t="shared" si="4"/>
        <v>0.30327840046025423</v>
      </c>
      <c r="J297" s="53">
        <v>20.82</v>
      </c>
      <c r="K297" s="55">
        <v>9</v>
      </c>
      <c r="L297" s="53" t="s">
        <v>359</v>
      </c>
    </row>
    <row r="298" spans="1:12" x14ac:dyDescent="0.25">
      <c r="A298" s="21">
        <v>18</v>
      </c>
      <c r="B298" s="21">
        <v>2</v>
      </c>
      <c r="C298" s="21" t="s">
        <v>14</v>
      </c>
      <c r="D298" s="21" t="s">
        <v>301</v>
      </c>
      <c r="E298" s="52">
        <v>79360</v>
      </c>
      <c r="F298" s="53">
        <v>123</v>
      </c>
      <c r="G298" s="52">
        <v>7</v>
      </c>
      <c r="H298" s="53">
        <v>8.82</v>
      </c>
      <c r="I298" s="54">
        <f t="shared" si="4"/>
        <v>0.11070708525345622</v>
      </c>
      <c r="J298" s="53">
        <v>5.69</v>
      </c>
      <c r="K298" s="55">
        <v>5</v>
      </c>
      <c r="L298" s="53" t="s">
        <v>361</v>
      </c>
    </row>
    <row r="299" spans="1:12" x14ac:dyDescent="0.25">
      <c r="A299" s="21">
        <v>18</v>
      </c>
      <c r="B299" s="21">
        <v>3</v>
      </c>
      <c r="C299" s="21" t="s">
        <v>14</v>
      </c>
      <c r="D299" s="21" t="s">
        <v>302</v>
      </c>
      <c r="E299" s="52">
        <v>81385</v>
      </c>
      <c r="F299" s="53">
        <v>109</v>
      </c>
      <c r="G299" s="52">
        <v>0</v>
      </c>
      <c r="H299" s="53">
        <v>0</v>
      </c>
      <c r="I299" s="54">
        <f t="shared" si="4"/>
        <v>9.5665224374445967E-2</v>
      </c>
      <c r="J299" s="53">
        <v>0</v>
      </c>
      <c r="K299" s="55">
        <v>4</v>
      </c>
      <c r="L299" s="53" t="s">
        <v>361</v>
      </c>
    </row>
    <row r="300" spans="1:12" x14ac:dyDescent="0.25">
      <c r="A300" s="21">
        <v>18</v>
      </c>
      <c r="B300" s="21">
        <v>4</v>
      </c>
      <c r="C300" s="21" t="s">
        <v>14</v>
      </c>
      <c r="D300" s="21" t="s">
        <v>303</v>
      </c>
      <c r="E300" s="52">
        <v>106156</v>
      </c>
      <c r="F300" s="53">
        <v>185</v>
      </c>
      <c r="G300" s="52">
        <v>32</v>
      </c>
      <c r="H300" s="53">
        <v>30.14</v>
      </c>
      <c r="I300" s="54">
        <f t="shared" si="4"/>
        <v>0.12447987597767168</v>
      </c>
      <c r="J300" s="53">
        <v>17.3</v>
      </c>
      <c r="K300" s="55">
        <v>8</v>
      </c>
      <c r="L300" s="53" t="s">
        <v>359</v>
      </c>
    </row>
    <row r="301" spans="1:12" x14ac:dyDescent="0.25">
      <c r="A301" s="21">
        <v>18</v>
      </c>
      <c r="B301" s="21">
        <v>5</v>
      </c>
      <c r="C301" s="21" t="s">
        <v>14</v>
      </c>
      <c r="D301" s="21" t="s">
        <v>304</v>
      </c>
      <c r="E301" s="52">
        <v>63841</v>
      </c>
      <c r="F301" s="53">
        <v>79</v>
      </c>
      <c r="G301" s="52">
        <v>2</v>
      </c>
      <c r="H301" s="53">
        <v>3.13</v>
      </c>
      <c r="I301" s="54">
        <f t="shared" si="4"/>
        <v>8.8389234862504384E-2</v>
      </c>
      <c r="J301" s="53">
        <v>2.5299999999999998</v>
      </c>
      <c r="K301" s="55">
        <v>4</v>
      </c>
      <c r="L301" s="53" t="s">
        <v>361</v>
      </c>
    </row>
    <row r="302" spans="1:12" x14ac:dyDescent="0.25">
      <c r="A302" s="21">
        <v>19</v>
      </c>
      <c r="B302" s="21">
        <v>1</v>
      </c>
      <c r="C302" s="21" t="s">
        <v>7</v>
      </c>
      <c r="D302" s="21" t="s">
        <v>7</v>
      </c>
      <c r="E302" s="52">
        <v>65730</v>
      </c>
      <c r="F302" s="53">
        <v>146</v>
      </c>
      <c r="G302" s="52">
        <v>29</v>
      </c>
      <c r="H302" s="53">
        <v>44.12</v>
      </c>
      <c r="I302" s="54">
        <f t="shared" si="4"/>
        <v>0.15865771228619244</v>
      </c>
      <c r="J302" s="53">
        <v>19.86</v>
      </c>
      <c r="K302" s="55">
        <v>8</v>
      </c>
      <c r="L302" s="53" t="s">
        <v>359</v>
      </c>
    </row>
    <row r="303" spans="1:12" x14ac:dyDescent="0.25">
      <c r="A303" s="21">
        <v>19</v>
      </c>
      <c r="B303" s="21">
        <v>2</v>
      </c>
      <c r="C303" s="21" t="s">
        <v>7</v>
      </c>
      <c r="D303" s="21" t="s">
        <v>305</v>
      </c>
      <c r="E303" s="52">
        <v>10859</v>
      </c>
      <c r="F303" s="53">
        <v>22</v>
      </c>
      <c r="G303" s="52">
        <v>3</v>
      </c>
      <c r="H303" s="53">
        <v>27.63</v>
      </c>
      <c r="I303" s="54">
        <f t="shared" si="4"/>
        <v>0.14471208872166602</v>
      </c>
      <c r="J303" s="53">
        <v>13.64</v>
      </c>
      <c r="K303" s="55">
        <v>7</v>
      </c>
      <c r="L303" s="53" t="s">
        <v>360</v>
      </c>
    </row>
    <row r="304" spans="1:12" x14ac:dyDescent="0.25">
      <c r="A304" s="21">
        <v>19</v>
      </c>
      <c r="B304" s="21">
        <v>3</v>
      </c>
      <c r="C304" s="21" t="s">
        <v>7</v>
      </c>
      <c r="D304" s="21" t="s">
        <v>306</v>
      </c>
      <c r="E304" s="52">
        <v>23030</v>
      </c>
      <c r="F304" s="53">
        <v>67</v>
      </c>
      <c r="G304" s="52">
        <v>9</v>
      </c>
      <c r="H304" s="53">
        <v>39.08</v>
      </c>
      <c r="I304" s="54">
        <f t="shared" si="4"/>
        <v>0.20780348613609576</v>
      </c>
      <c r="J304" s="53">
        <v>13.43</v>
      </c>
      <c r="K304" s="55">
        <v>7</v>
      </c>
      <c r="L304" s="53" t="s">
        <v>360</v>
      </c>
    </row>
    <row r="305" spans="1:12" x14ac:dyDescent="0.25">
      <c r="A305" s="21">
        <v>19</v>
      </c>
      <c r="B305" s="21">
        <v>4</v>
      </c>
      <c r="C305" s="21" t="s">
        <v>7</v>
      </c>
      <c r="D305" s="21" t="s">
        <v>307</v>
      </c>
      <c r="E305" s="52">
        <v>49410</v>
      </c>
      <c r="F305" s="53">
        <v>62</v>
      </c>
      <c r="G305" s="52">
        <v>2</v>
      </c>
      <c r="H305" s="53">
        <v>4.05</v>
      </c>
      <c r="I305" s="54">
        <f t="shared" si="4"/>
        <v>8.9629051377685259E-2</v>
      </c>
      <c r="J305" s="53">
        <v>3.23</v>
      </c>
      <c r="K305" s="55">
        <v>4</v>
      </c>
      <c r="L305" s="53" t="s">
        <v>361</v>
      </c>
    </row>
    <row r="306" spans="1:12" x14ac:dyDescent="0.25">
      <c r="A306" s="21">
        <v>19</v>
      </c>
      <c r="B306" s="21">
        <v>5</v>
      </c>
      <c r="C306" s="21" t="s">
        <v>7</v>
      </c>
      <c r="D306" s="21" t="s">
        <v>308</v>
      </c>
      <c r="E306" s="52">
        <v>20032</v>
      </c>
      <c r="F306" s="53">
        <v>107</v>
      </c>
      <c r="G306" s="52">
        <v>11</v>
      </c>
      <c r="H306" s="53">
        <v>54.91</v>
      </c>
      <c r="I306" s="54">
        <f t="shared" si="4"/>
        <v>0.38153240529438615</v>
      </c>
      <c r="J306" s="53">
        <v>10.28</v>
      </c>
      <c r="K306" s="55">
        <v>7</v>
      </c>
      <c r="L306" s="53" t="s">
        <v>360</v>
      </c>
    </row>
    <row r="307" spans="1:12" x14ac:dyDescent="0.25">
      <c r="A307" s="21">
        <v>19</v>
      </c>
      <c r="B307" s="21">
        <v>6</v>
      </c>
      <c r="C307" s="21" t="s">
        <v>7</v>
      </c>
      <c r="D307" s="21" t="s">
        <v>309</v>
      </c>
      <c r="E307" s="52">
        <v>13071</v>
      </c>
      <c r="F307" s="53">
        <v>60</v>
      </c>
      <c r="G307" s="52">
        <v>15</v>
      </c>
      <c r="H307" s="53">
        <v>114.76</v>
      </c>
      <c r="I307" s="54">
        <f t="shared" si="4"/>
        <v>0.32787960260992166</v>
      </c>
      <c r="J307" s="53">
        <v>25</v>
      </c>
      <c r="K307" s="55">
        <v>9</v>
      </c>
      <c r="L307" s="53" t="s">
        <v>359</v>
      </c>
    </row>
    <row r="308" spans="1:12" x14ac:dyDescent="0.25">
      <c r="A308" s="21">
        <v>19</v>
      </c>
      <c r="B308" s="21">
        <v>7</v>
      </c>
      <c r="C308" s="21" t="s">
        <v>7</v>
      </c>
      <c r="D308" s="21" t="s">
        <v>310</v>
      </c>
      <c r="E308" s="52">
        <v>14440</v>
      </c>
      <c r="F308" s="53">
        <v>77</v>
      </c>
      <c r="G308" s="52">
        <v>11</v>
      </c>
      <c r="H308" s="53">
        <v>76.180000000000007</v>
      </c>
      <c r="I308" s="54">
        <f t="shared" si="4"/>
        <v>0.38088642659279781</v>
      </c>
      <c r="J308" s="53">
        <v>14.29</v>
      </c>
      <c r="K308" s="55">
        <v>8</v>
      </c>
      <c r="L308" s="53" t="s">
        <v>359</v>
      </c>
    </row>
    <row r="309" spans="1:12" x14ac:dyDescent="0.25">
      <c r="A309" s="21">
        <v>19</v>
      </c>
      <c r="B309" s="21">
        <v>8</v>
      </c>
      <c r="C309" s="21" t="s">
        <v>7</v>
      </c>
      <c r="D309" s="21" t="s">
        <v>311</v>
      </c>
      <c r="E309" s="52">
        <v>7544</v>
      </c>
      <c r="F309" s="53">
        <v>6</v>
      </c>
      <c r="G309" s="52">
        <v>0</v>
      </c>
      <c r="H309" s="53">
        <v>0</v>
      </c>
      <c r="I309" s="54">
        <f t="shared" si="4"/>
        <v>5.6809574306923197E-2</v>
      </c>
      <c r="J309" s="53">
        <v>0</v>
      </c>
      <c r="K309" s="55">
        <v>4</v>
      </c>
      <c r="L309" s="53" t="s">
        <v>361</v>
      </c>
    </row>
    <row r="310" spans="1:12" x14ac:dyDescent="0.25">
      <c r="A310" s="21">
        <v>19</v>
      </c>
      <c r="B310" s="21">
        <v>9</v>
      </c>
      <c r="C310" s="21" t="s">
        <v>7</v>
      </c>
      <c r="D310" s="21" t="s">
        <v>312</v>
      </c>
      <c r="E310" s="52">
        <v>38270</v>
      </c>
      <c r="F310" s="53">
        <v>37</v>
      </c>
      <c r="G310" s="52">
        <v>1</v>
      </c>
      <c r="H310" s="53">
        <v>2.61</v>
      </c>
      <c r="I310" s="54">
        <f t="shared" si="4"/>
        <v>6.9058195528015232E-2</v>
      </c>
      <c r="J310" s="53">
        <v>2.7</v>
      </c>
      <c r="K310" s="55">
        <v>4</v>
      </c>
      <c r="L310" s="53" t="s">
        <v>361</v>
      </c>
    </row>
    <row r="311" spans="1:12" x14ac:dyDescent="0.25">
      <c r="A311" s="21">
        <v>19</v>
      </c>
      <c r="B311" s="21">
        <v>10</v>
      </c>
      <c r="C311" s="21" t="s">
        <v>7</v>
      </c>
      <c r="D311" s="21" t="s">
        <v>313</v>
      </c>
      <c r="E311" s="52">
        <v>11948</v>
      </c>
      <c r="F311" s="53">
        <v>132</v>
      </c>
      <c r="G311" s="52">
        <v>4</v>
      </c>
      <c r="H311" s="53">
        <v>33.479999999999997</v>
      </c>
      <c r="I311" s="54">
        <f t="shared" si="4"/>
        <v>0.78913386579941658</v>
      </c>
      <c r="J311" s="53">
        <v>3.03</v>
      </c>
      <c r="K311" s="55">
        <v>5</v>
      </c>
      <c r="L311" s="53" t="s">
        <v>361</v>
      </c>
    </row>
    <row r="312" spans="1:12" x14ac:dyDescent="0.25">
      <c r="A312" s="21">
        <v>19</v>
      </c>
      <c r="B312" s="21">
        <v>11</v>
      </c>
      <c r="C312" s="21" t="s">
        <v>7</v>
      </c>
      <c r="D312" s="21" t="s">
        <v>314</v>
      </c>
      <c r="E312" s="52">
        <v>13384</v>
      </c>
      <c r="F312" s="53">
        <v>9</v>
      </c>
      <c r="G312" s="52">
        <v>0</v>
      </c>
      <c r="H312" s="53">
        <v>0</v>
      </c>
      <c r="I312" s="54">
        <f t="shared" si="4"/>
        <v>4.8031765007258136E-2</v>
      </c>
      <c r="J312" s="53">
        <v>0</v>
      </c>
      <c r="K312" s="55">
        <v>4</v>
      </c>
      <c r="L312" s="53" t="s">
        <v>361</v>
      </c>
    </row>
    <row r="313" spans="1:12" x14ac:dyDescent="0.25">
      <c r="A313" s="21">
        <v>20</v>
      </c>
      <c r="B313" s="21">
        <v>1</v>
      </c>
      <c r="C313" s="21" t="s">
        <v>21</v>
      </c>
      <c r="D313" s="21" t="s">
        <v>21</v>
      </c>
      <c r="E313" s="52">
        <v>117014</v>
      </c>
      <c r="F313" s="53">
        <v>225</v>
      </c>
      <c r="G313" s="52">
        <v>36</v>
      </c>
      <c r="H313" s="53">
        <v>30.77</v>
      </c>
      <c r="I313" s="54">
        <f t="shared" si="4"/>
        <v>0.1373462027742712</v>
      </c>
      <c r="J313" s="53">
        <v>16</v>
      </c>
      <c r="K313" s="55">
        <v>8</v>
      </c>
      <c r="L313" s="53" t="s">
        <v>359</v>
      </c>
    </row>
    <row r="314" spans="1:12" x14ac:dyDescent="0.25">
      <c r="A314" s="21">
        <v>20</v>
      </c>
      <c r="B314" s="21">
        <v>2</v>
      </c>
      <c r="C314" s="21" t="s">
        <v>21</v>
      </c>
      <c r="D314" s="21" t="s">
        <v>315</v>
      </c>
      <c r="E314" s="52">
        <v>9088</v>
      </c>
      <c r="F314" s="53">
        <v>9</v>
      </c>
      <c r="G314" s="52">
        <v>2</v>
      </c>
      <c r="H314" s="53">
        <v>22.01</v>
      </c>
      <c r="I314" s="54">
        <f t="shared" si="4"/>
        <v>7.0736921529175059E-2</v>
      </c>
      <c r="J314" s="53">
        <v>22.22</v>
      </c>
      <c r="K314" s="55">
        <v>7</v>
      </c>
      <c r="L314" s="53" t="s">
        <v>360</v>
      </c>
    </row>
    <row r="315" spans="1:12" x14ac:dyDescent="0.25">
      <c r="A315" s="21">
        <v>20</v>
      </c>
      <c r="B315" s="21">
        <v>3</v>
      </c>
      <c r="C315" s="21" t="s">
        <v>21</v>
      </c>
      <c r="D315" s="21" t="s">
        <v>316</v>
      </c>
      <c r="E315" s="52">
        <v>18085</v>
      </c>
      <c r="F315" s="53">
        <v>16</v>
      </c>
      <c r="G315" s="52">
        <v>0</v>
      </c>
      <c r="H315" s="53">
        <v>0</v>
      </c>
      <c r="I315" s="54">
        <f t="shared" si="4"/>
        <v>6.3193649038271654E-2</v>
      </c>
      <c r="J315" s="53">
        <v>0</v>
      </c>
      <c r="K315" s="55">
        <v>4</v>
      </c>
      <c r="L315" s="53" t="s">
        <v>361</v>
      </c>
    </row>
    <row r="316" spans="1:12" x14ac:dyDescent="0.25">
      <c r="A316" s="21">
        <v>20</v>
      </c>
      <c r="B316" s="21">
        <v>4</v>
      </c>
      <c r="C316" s="21" t="s">
        <v>21</v>
      </c>
      <c r="D316" s="21" t="s">
        <v>317</v>
      </c>
      <c r="E316" s="52">
        <v>73093</v>
      </c>
      <c r="F316" s="53">
        <v>33</v>
      </c>
      <c r="G316" s="52">
        <v>4</v>
      </c>
      <c r="H316" s="53">
        <v>5.47</v>
      </c>
      <c r="I316" s="54">
        <f t="shared" si="4"/>
        <v>3.2248544417972411E-2</v>
      </c>
      <c r="J316" s="53">
        <v>12.12</v>
      </c>
      <c r="K316" s="55">
        <v>5</v>
      </c>
      <c r="L316" s="53" t="s">
        <v>361</v>
      </c>
    </row>
    <row r="317" spans="1:12" x14ac:dyDescent="0.25">
      <c r="A317" s="21">
        <v>20</v>
      </c>
      <c r="B317" s="21">
        <v>5</v>
      </c>
      <c r="C317" s="21" t="s">
        <v>21</v>
      </c>
      <c r="D317" s="21" t="s">
        <v>318</v>
      </c>
      <c r="E317" s="52">
        <v>60848</v>
      </c>
      <c r="F317" s="53">
        <v>20</v>
      </c>
      <c r="G317" s="52">
        <v>2</v>
      </c>
      <c r="H317" s="53">
        <v>3.29</v>
      </c>
      <c r="I317" s="54">
        <f t="shared" si="4"/>
        <v>2.3477705570789976E-2</v>
      </c>
      <c r="J317" s="53">
        <v>10</v>
      </c>
      <c r="K317" s="55">
        <v>5</v>
      </c>
      <c r="L317" s="53" t="s">
        <v>361</v>
      </c>
    </row>
    <row r="318" spans="1:12" x14ac:dyDescent="0.25">
      <c r="A318" s="21">
        <v>20</v>
      </c>
      <c r="B318" s="21">
        <v>6</v>
      </c>
      <c r="C318" s="21" t="s">
        <v>21</v>
      </c>
      <c r="D318" s="21" t="s">
        <v>319</v>
      </c>
      <c r="E318" s="52">
        <v>29283</v>
      </c>
      <c r="F318" s="53">
        <v>10</v>
      </c>
      <c r="G318" s="52">
        <v>0</v>
      </c>
      <c r="H318" s="53">
        <v>0</v>
      </c>
      <c r="I318" s="54">
        <f t="shared" si="4"/>
        <v>2.4392504671164644E-2</v>
      </c>
      <c r="J318" s="53">
        <v>0</v>
      </c>
      <c r="K318" s="55">
        <v>4</v>
      </c>
      <c r="L318" s="53" t="s">
        <v>361</v>
      </c>
    </row>
    <row r="319" spans="1:12" x14ac:dyDescent="0.25">
      <c r="A319" s="21">
        <v>20</v>
      </c>
      <c r="B319" s="21">
        <v>7</v>
      </c>
      <c r="C319" s="21" t="s">
        <v>21</v>
      </c>
      <c r="D319" s="21" t="s">
        <v>320</v>
      </c>
      <c r="E319" s="52">
        <v>55723</v>
      </c>
      <c r="F319" s="53">
        <v>188</v>
      </c>
      <c r="G319" s="52">
        <v>61</v>
      </c>
      <c r="H319" s="53">
        <v>109.47</v>
      </c>
      <c r="I319" s="54">
        <f t="shared" si="4"/>
        <v>0.24098794803889648</v>
      </c>
      <c r="J319" s="53">
        <v>32.450000000000003</v>
      </c>
      <c r="K319" s="55">
        <v>10</v>
      </c>
      <c r="L319" s="53" t="s">
        <v>359</v>
      </c>
    </row>
    <row r="320" spans="1:12" x14ac:dyDescent="0.25">
      <c r="A320" s="21">
        <v>20</v>
      </c>
      <c r="B320" s="21">
        <v>8</v>
      </c>
      <c r="C320" s="21" t="s">
        <v>21</v>
      </c>
      <c r="D320" s="21" t="s">
        <v>321</v>
      </c>
      <c r="E320" s="52">
        <v>12509</v>
      </c>
      <c r="F320" s="53">
        <v>16</v>
      </c>
      <c r="G320" s="52">
        <v>0</v>
      </c>
      <c r="H320" s="53">
        <v>0</v>
      </c>
      <c r="I320" s="54">
        <f t="shared" si="4"/>
        <v>9.1362790219613313E-2</v>
      </c>
      <c r="J320" s="53">
        <v>0</v>
      </c>
      <c r="K320" s="55">
        <v>4</v>
      </c>
      <c r="L320" s="53" t="s">
        <v>361</v>
      </c>
    </row>
    <row r="321" spans="1:12" x14ac:dyDescent="0.25">
      <c r="A321" s="21">
        <v>20</v>
      </c>
      <c r="B321" s="21">
        <v>9</v>
      </c>
      <c r="C321" s="21" t="s">
        <v>21</v>
      </c>
      <c r="D321" s="21" t="s">
        <v>322</v>
      </c>
      <c r="E321" s="52">
        <v>29377</v>
      </c>
      <c r="F321" s="53">
        <v>62</v>
      </c>
      <c r="G321" s="52">
        <v>21</v>
      </c>
      <c r="H321" s="53">
        <v>71.48</v>
      </c>
      <c r="I321" s="54">
        <f t="shared" si="4"/>
        <v>0.15074961461590458</v>
      </c>
      <c r="J321" s="53">
        <v>33.869999999999997</v>
      </c>
      <c r="K321" s="55">
        <v>10</v>
      </c>
      <c r="L321" s="53" t="s">
        <v>359</v>
      </c>
    </row>
    <row r="322" spans="1:12" x14ac:dyDescent="0.25">
      <c r="A322" s="21">
        <v>20</v>
      </c>
      <c r="B322" s="21">
        <v>10</v>
      </c>
      <c r="C322" s="21" t="s">
        <v>21</v>
      </c>
      <c r="D322" s="21" t="s">
        <v>323</v>
      </c>
      <c r="E322" s="52">
        <v>13124</v>
      </c>
      <c r="F322" s="53">
        <v>16</v>
      </c>
      <c r="G322" s="52">
        <v>1</v>
      </c>
      <c r="H322" s="53">
        <v>7.62</v>
      </c>
      <c r="I322" s="54">
        <f t="shared" si="4"/>
        <v>8.7081464710236423E-2</v>
      </c>
      <c r="J322" s="53">
        <v>6.25</v>
      </c>
      <c r="K322" s="55">
        <v>5</v>
      </c>
      <c r="L322" s="53" t="s">
        <v>361</v>
      </c>
    </row>
    <row r="323" spans="1:12" x14ac:dyDescent="0.25">
      <c r="A323" s="21">
        <v>20</v>
      </c>
      <c r="B323" s="21">
        <v>11</v>
      </c>
      <c r="C323" s="21" t="s">
        <v>21</v>
      </c>
      <c r="D323" s="21" t="s">
        <v>324</v>
      </c>
      <c r="E323" s="52">
        <v>23435</v>
      </c>
      <c r="F323" s="53">
        <v>59</v>
      </c>
      <c r="G323" s="52">
        <v>25</v>
      </c>
      <c r="H323" s="53">
        <v>106.68</v>
      </c>
      <c r="I323" s="54">
        <f t="shared" si="4"/>
        <v>0.17982870553811456</v>
      </c>
      <c r="J323" s="53">
        <v>42.37</v>
      </c>
      <c r="K323" s="55">
        <v>10</v>
      </c>
      <c r="L323" s="53" t="s">
        <v>359</v>
      </c>
    </row>
    <row r="324" spans="1:12" x14ac:dyDescent="0.25">
      <c r="A324" s="21">
        <v>21</v>
      </c>
      <c r="B324" s="21">
        <v>1</v>
      </c>
      <c r="C324" s="21" t="s">
        <v>19</v>
      </c>
      <c r="D324" s="21" t="s">
        <v>19</v>
      </c>
      <c r="E324" s="52">
        <v>188522</v>
      </c>
      <c r="F324" s="53">
        <v>202</v>
      </c>
      <c r="G324" s="52">
        <v>33</v>
      </c>
      <c r="H324" s="53">
        <v>17.5</v>
      </c>
      <c r="I324" s="54">
        <f t="shared" si="4"/>
        <v>7.6535213017957737E-2</v>
      </c>
      <c r="J324" s="53">
        <v>16.34</v>
      </c>
      <c r="K324" s="55">
        <v>7</v>
      </c>
      <c r="L324" s="53" t="s">
        <v>360</v>
      </c>
    </row>
    <row r="325" spans="1:12" x14ac:dyDescent="0.25">
      <c r="A325" s="21">
        <v>21</v>
      </c>
      <c r="B325" s="21">
        <v>2</v>
      </c>
      <c r="C325" s="21" t="s">
        <v>19</v>
      </c>
      <c r="D325" s="21" t="s">
        <v>325</v>
      </c>
      <c r="E325" s="52">
        <v>76020</v>
      </c>
      <c r="F325" s="53">
        <v>86</v>
      </c>
      <c r="G325" s="52">
        <v>5</v>
      </c>
      <c r="H325" s="53">
        <v>6.58</v>
      </c>
      <c r="I325" s="54">
        <f t="shared" si="4"/>
        <v>8.0805802984177097E-2</v>
      </c>
      <c r="J325" s="53">
        <v>5.81</v>
      </c>
      <c r="K325" s="55">
        <v>5</v>
      </c>
      <c r="L325" s="53" t="s">
        <v>361</v>
      </c>
    </row>
    <row r="326" spans="1:12" x14ac:dyDescent="0.25">
      <c r="A326" s="21">
        <v>21</v>
      </c>
      <c r="B326" s="21">
        <v>3</v>
      </c>
      <c r="C326" s="21" t="s">
        <v>19</v>
      </c>
      <c r="D326" s="21" t="s">
        <v>326</v>
      </c>
      <c r="E326" s="52">
        <v>26170</v>
      </c>
      <c r="F326" s="53">
        <v>44</v>
      </c>
      <c r="G326" s="52">
        <v>12</v>
      </c>
      <c r="H326" s="53">
        <v>45.85</v>
      </c>
      <c r="I326" s="54">
        <f t="shared" si="4"/>
        <v>0.12009389158796877</v>
      </c>
      <c r="J326" s="53">
        <v>27.27</v>
      </c>
      <c r="K326" s="55">
        <v>9</v>
      </c>
      <c r="L326" s="53" t="s">
        <v>359</v>
      </c>
    </row>
    <row r="327" spans="1:12" x14ac:dyDescent="0.25">
      <c r="A327" s="21">
        <v>21</v>
      </c>
      <c r="B327" s="21">
        <v>4</v>
      </c>
      <c r="C327" s="21" t="s">
        <v>19</v>
      </c>
      <c r="D327" s="21" t="s">
        <v>327</v>
      </c>
      <c r="E327" s="52">
        <v>8139</v>
      </c>
      <c r="F327" s="53">
        <v>9</v>
      </c>
      <c r="G327" s="52">
        <v>0</v>
      </c>
      <c r="H327" s="53">
        <v>0</v>
      </c>
      <c r="I327" s="54">
        <f t="shared" ref="I327:I347" si="5">((F327/E327)/14)*1000</f>
        <v>7.8984782265283562E-2</v>
      </c>
      <c r="J327" s="53">
        <v>0</v>
      </c>
      <c r="K327" s="55">
        <v>4</v>
      </c>
      <c r="L327" s="53" t="s">
        <v>361</v>
      </c>
    </row>
    <row r="328" spans="1:12" x14ac:dyDescent="0.25">
      <c r="A328" s="21">
        <v>21</v>
      </c>
      <c r="B328" s="21">
        <v>5</v>
      </c>
      <c r="C328" s="21" t="s">
        <v>19</v>
      </c>
      <c r="D328" s="21" t="s">
        <v>328</v>
      </c>
      <c r="E328" s="52">
        <v>21416</v>
      </c>
      <c r="F328" s="53">
        <v>36</v>
      </c>
      <c r="G328" s="52">
        <v>1</v>
      </c>
      <c r="H328" s="53">
        <v>4.67</v>
      </c>
      <c r="I328" s="54">
        <f t="shared" si="5"/>
        <v>0.12007044132557766</v>
      </c>
      <c r="J328" s="53">
        <v>2.78</v>
      </c>
      <c r="K328" s="55">
        <v>4</v>
      </c>
      <c r="L328" s="53" t="s">
        <v>361</v>
      </c>
    </row>
    <row r="329" spans="1:12" x14ac:dyDescent="0.25">
      <c r="A329" s="21">
        <v>21</v>
      </c>
      <c r="B329" s="21">
        <v>6</v>
      </c>
      <c r="C329" s="21" t="s">
        <v>19</v>
      </c>
      <c r="D329" s="21" t="s">
        <v>329</v>
      </c>
      <c r="E329" s="52">
        <v>28097</v>
      </c>
      <c r="F329" s="53">
        <v>84</v>
      </c>
      <c r="G329" s="52">
        <v>21</v>
      </c>
      <c r="H329" s="53">
        <v>74.739999999999995</v>
      </c>
      <c r="I329" s="54">
        <f t="shared" si="5"/>
        <v>0.21354593017048082</v>
      </c>
      <c r="J329" s="53">
        <v>25</v>
      </c>
      <c r="K329" s="55">
        <v>9</v>
      </c>
      <c r="L329" s="53" t="s">
        <v>359</v>
      </c>
    </row>
    <row r="330" spans="1:12" x14ac:dyDescent="0.25">
      <c r="A330" s="21">
        <v>21</v>
      </c>
      <c r="B330" s="21">
        <v>7</v>
      </c>
      <c r="C330" s="21" t="s">
        <v>19</v>
      </c>
      <c r="D330" s="21" t="s">
        <v>330</v>
      </c>
      <c r="E330" s="52">
        <v>45870</v>
      </c>
      <c r="F330" s="53">
        <v>59</v>
      </c>
      <c r="G330" s="52">
        <v>4</v>
      </c>
      <c r="H330" s="53">
        <v>8.7200000000000006</v>
      </c>
      <c r="I330" s="54">
        <f t="shared" si="5"/>
        <v>9.1874552306206989E-2</v>
      </c>
      <c r="J330" s="53">
        <v>6.78</v>
      </c>
      <c r="K330" s="55">
        <v>5</v>
      </c>
      <c r="L330" s="53" t="s">
        <v>361</v>
      </c>
    </row>
    <row r="331" spans="1:12" x14ac:dyDescent="0.25">
      <c r="A331" s="21">
        <v>22</v>
      </c>
      <c r="B331" s="21">
        <v>1</v>
      </c>
      <c r="C331" s="21" t="s">
        <v>20</v>
      </c>
      <c r="D331" s="21" t="s">
        <v>20</v>
      </c>
      <c r="E331" s="52">
        <v>163665</v>
      </c>
      <c r="F331" s="53">
        <v>279</v>
      </c>
      <c r="G331" s="52">
        <v>34</v>
      </c>
      <c r="H331" s="53">
        <v>20.77</v>
      </c>
      <c r="I331" s="54">
        <f t="shared" si="5"/>
        <v>0.12176440551474921</v>
      </c>
      <c r="J331" s="53">
        <v>12.19</v>
      </c>
      <c r="K331" s="55">
        <v>6</v>
      </c>
      <c r="L331" s="53" t="s">
        <v>360</v>
      </c>
    </row>
    <row r="332" spans="1:12" x14ac:dyDescent="0.25">
      <c r="A332" s="21">
        <v>22</v>
      </c>
      <c r="B332" s="21">
        <v>2</v>
      </c>
      <c r="C332" s="21" t="s">
        <v>20</v>
      </c>
      <c r="D332" s="21" t="s">
        <v>0</v>
      </c>
      <c r="E332" s="52">
        <v>25189</v>
      </c>
      <c r="F332" s="53">
        <v>60</v>
      </c>
      <c r="G332" s="52">
        <v>17</v>
      </c>
      <c r="H332" s="53">
        <v>67.489999999999995</v>
      </c>
      <c r="I332" s="54">
        <f t="shared" si="5"/>
        <v>0.17014229567328143</v>
      </c>
      <c r="J332" s="53">
        <v>28.33</v>
      </c>
      <c r="K332" s="55">
        <v>10</v>
      </c>
      <c r="L332" s="53" t="s">
        <v>359</v>
      </c>
    </row>
    <row r="333" spans="1:12" x14ac:dyDescent="0.25">
      <c r="A333" s="21">
        <v>22</v>
      </c>
      <c r="B333" s="21">
        <v>3</v>
      </c>
      <c r="C333" s="21" t="s">
        <v>20</v>
      </c>
      <c r="D333" s="21" t="s">
        <v>331</v>
      </c>
      <c r="E333" s="52">
        <v>30812</v>
      </c>
      <c r="F333" s="53">
        <v>92</v>
      </c>
      <c r="G333" s="52">
        <v>43</v>
      </c>
      <c r="H333" s="53">
        <v>139.56</v>
      </c>
      <c r="I333" s="54">
        <f t="shared" si="5"/>
        <v>0.2132749763542961</v>
      </c>
      <c r="J333" s="53">
        <v>46.74</v>
      </c>
      <c r="K333" s="55">
        <v>10</v>
      </c>
      <c r="L333" s="53" t="s">
        <v>359</v>
      </c>
    </row>
    <row r="334" spans="1:12" x14ac:dyDescent="0.25">
      <c r="A334" s="21">
        <v>22</v>
      </c>
      <c r="B334" s="21">
        <v>4</v>
      </c>
      <c r="C334" s="21" t="s">
        <v>20</v>
      </c>
      <c r="D334" s="21" t="s">
        <v>332</v>
      </c>
      <c r="E334" s="52">
        <v>17322</v>
      </c>
      <c r="F334" s="53">
        <v>10</v>
      </c>
      <c r="G334" s="52">
        <v>3</v>
      </c>
      <c r="H334" s="53">
        <v>17.32</v>
      </c>
      <c r="I334" s="54">
        <f t="shared" si="5"/>
        <v>4.1235753047322146E-2</v>
      </c>
      <c r="J334" s="53">
        <v>30</v>
      </c>
      <c r="K334" s="55">
        <v>8</v>
      </c>
      <c r="L334" s="53" t="s">
        <v>359</v>
      </c>
    </row>
    <row r="335" spans="1:12" x14ac:dyDescent="0.25">
      <c r="A335" s="21">
        <v>22</v>
      </c>
      <c r="B335" s="21">
        <v>5</v>
      </c>
      <c r="C335" s="21" t="s">
        <v>20</v>
      </c>
      <c r="D335" s="21" t="s">
        <v>333</v>
      </c>
      <c r="E335" s="52">
        <v>51770</v>
      </c>
      <c r="F335" s="53">
        <v>97</v>
      </c>
      <c r="G335" s="52">
        <v>12</v>
      </c>
      <c r="H335" s="53">
        <v>23.18</v>
      </c>
      <c r="I335" s="54">
        <f t="shared" si="5"/>
        <v>0.13383371505836253</v>
      </c>
      <c r="J335" s="53">
        <v>12.37</v>
      </c>
      <c r="K335" s="55">
        <v>6</v>
      </c>
      <c r="L335" s="53" t="s">
        <v>360</v>
      </c>
    </row>
    <row r="336" spans="1:12" x14ac:dyDescent="0.25">
      <c r="A336" s="21">
        <v>22</v>
      </c>
      <c r="B336" s="21">
        <v>6</v>
      </c>
      <c r="C336" s="21" t="s">
        <v>20</v>
      </c>
      <c r="D336" s="21" t="s">
        <v>334</v>
      </c>
      <c r="E336" s="52">
        <v>17833</v>
      </c>
      <c r="F336" s="53">
        <v>13</v>
      </c>
      <c r="G336" s="52">
        <v>6</v>
      </c>
      <c r="H336" s="53">
        <v>33.65</v>
      </c>
      <c r="I336" s="54">
        <f t="shared" si="5"/>
        <v>5.2070399179690946E-2</v>
      </c>
      <c r="J336" s="53">
        <v>46.15</v>
      </c>
      <c r="K336" s="55">
        <v>9</v>
      </c>
      <c r="L336" s="53" t="s">
        <v>359</v>
      </c>
    </row>
    <row r="337" spans="1:12" x14ac:dyDescent="0.25">
      <c r="A337" s="21">
        <v>22</v>
      </c>
      <c r="B337" s="21">
        <v>7</v>
      </c>
      <c r="C337" s="21" t="s">
        <v>20</v>
      </c>
      <c r="D337" s="21" t="s">
        <v>335</v>
      </c>
      <c r="E337" s="52">
        <v>19514</v>
      </c>
      <c r="F337" s="53">
        <v>16</v>
      </c>
      <c r="G337" s="52">
        <v>2</v>
      </c>
      <c r="H337" s="53">
        <v>10.25</v>
      </c>
      <c r="I337" s="54">
        <f t="shared" si="5"/>
        <v>5.8566011215391151E-2</v>
      </c>
      <c r="J337" s="53">
        <v>12.5</v>
      </c>
      <c r="K337" s="55">
        <v>5</v>
      </c>
      <c r="L337" s="53" t="s">
        <v>361</v>
      </c>
    </row>
    <row r="338" spans="1:12" x14ac:dyDescent="0.25">
      <c r="A338" s="21">
        <v>22</v>
      </c>
      <c r="B338" s="21">
        <v>8</v>
      </c>
      <c r="C338" s="21" t="s">
        <v>20</v>
      </c>
      <c r="D338" s="21" t="s">
        <v>336</v>
      </c>
      <c r="E338" s="52">
        <v>6706</v>
      </c>
      <c r="F338" s="53">
        <v>12</v>
      </c>
      <c r="G338" s="52">
        <v>0</v>
      </c>
      <c r="H338" s="53">
        <v>0</v>
      </c>
      <c r="I338" s="54">
        <f t="shared" si="5"/>
        <v>0.12781730646329512</v>
      </c>
      <c r="J338" s="53">
        <v>0</v>
      </c>
      <c r="K338" s="55">
        <v>4</v>
      </c>
      <c r="L338" s="53" t="s">
        <v>361</v>
      </c>
    </row>
    <row r="339" spans="1:12" x14ac:dyDescent="0.25">
      <c r="A339" s="21">
        <v>22</v>
      </c>
      <c r="B339" s="21">
        <v>9</v>
      </c>
      <c r="C339" s="21" t="s">
        <v>20</v>
      </c>
      <c r="D339" s="21" t="s">
        <v>337</v>
      </c>
      <c r="E339" s="52">
        <v>8272</v>
      </c>
      <c r="F339" s="53">
        <v>16</v>
      </c>
      <c r="G339" s="52">
        <v>1</v>
      </c>
      <c r="H339" s="53">
        <v>12.09</v>
      </c>
      <c r="I339" s="54">
        <f t="shared" si="5"/>
        <v>0.13815971262779772</v>
      </c>
      <c r="J339" s="53">
        <v>6.25</v>
      </c>
      <c r="K339" s="55">
        <v>5</v>
      </c>
      <c r="L339" s="53" t="s">
        <v>361</v>
      </c>
    </row>
    <row r="340" spans="1:12" x14ac:dyDescent="0.25">
      <c r="A340" s="21">
        <v>22</v>
      </c>
      <c r="B340" s="21">
        <v>10</v>
      </c>
      <c r="C340" s="21" t="s">
        <v>20</v>
      </c>
      <c r="D340" s="21" t="s">
        <v>338</v>
      </c>
      <c r="E340" s="52">
        <v>10340</v>
      </c>
      <c r="F340" s="53">
        <v>9</v>
      </c>
      <c r="G340" s="52">
        <v>3</v>
      </c>
      <c r="H340" s="53">
        <v>29.01</v>
      </c>
      <c r="I340" s="54">
        <f t="shared" si="5"/>
        <v>6.2171870682508984E-2</v>
      </c>
      <c r="J340" s="53">
        <v>33.33</v>
      </c>
      <c r="K340" s="55">
        <v>9</v>
      </c>
      <c r="L340" s="53" t="s">
        <v>359</v>
      </c>
    </row>
    <row r="341" spans="1:12" x14ac:dyDescent="0.25">
      <c r="A341" s="21">
        <v>22</v>
      </c>
      <c r="B341" s="21">
        <v>11</v>
      </c>
      <c r="C341" s="21" t="s">
        <v>20</v>
      </c>
      <c r="D341" s="21" t="s">
        <v>339</v>
      </c>
      <c r="E341" s="52">
        <v>36047</v>
      </c>
      <c r="F341" s="53">
        <v>30</v>
      </c>
      <c r="G341" s="52">
        <v>1</v>
      </c>
      <c r="H341" s="53">
        <v>2.77</v>
      </c>
      <c r="I341" s="54">
        <f t="shared" si="5"/>
        <v>5.9446199208176627E-2</v>
      </c>
      <c r="J341" s="53">
        <v>3.33</v>
      </c>
      <c r="K341" s="55">
        <v>4</v>
      </c>
      <c r="L341" s="53" t="s">
        <v>361</v>
      </c>
    </row>
    <row r="342" spans="1:12" x14ac:dyDescent="0.25">
      <c r="A342" s="21">
        <v>22</v>
      </c>
      <c r="B342" s="21">
        <v>12</v>
      </c>
      <c r="C342" s="21" t="s">
        <v>20</v>
      </c>
      <c r="D342" s="21" t="s">
        <v>340</v>
      </c>
      <c r="E342" s="52">
        <v>30912</v>
      </c>
      <c r="F342" s="53">
        <v>42</v>
      </c>
      <c r="G342" s="52">
        <v>10</v>
      </c>
      <c r="H342" s="53">
        <v>32.35</v>
      </c>
      <c r="I342" s="54">
        <f t="shared" si="5"/>
        <v>9.7049689440993778E-2</v>
      </c>
      <c r="J342" s="53">
        <v>23.81</v>
      </c>
      <c r="K342" s="55">
        <v>8</v>
      </c>
      <c r="L342" s="53" t="s">
        <v>359</v>
      </c>
    </row>
    <row r="343" spans="1:12" x14ac:dyDescent="0.25">
      <c r="A343" s="21">
        <v>22</v>
      </c>
      <c r="B343" s="21">
        <v>13</v>
      </c>
      <c r="C343" s="21" t="s">
        <v>20</v>
      </c>
      <c r="D343" s="21" t="s">
        <v>341</v>
      </c>
      <c r="E343" s="52">
        <v>29121</v>
      </c>
      <c r="F343" s="53">
        <v>10</v>
      </c>
      <c r="G343" s="52">
        <v>2</v>
      </c>
      <c r="H343" s="53">
        <v>6.87</v>
      </c>
      <c r="I343" s="54">
        <f t="shared" si="5"/>
        <v>2.452820007162234E-2</v>
      </c>
      <c r="J343" s="53">
        <v>20</v>
      </c>
      <c r="K343" s="55">
        <v>6</v>
      </c>
      <c r="L343" s="53" t="s">
        <v>360</v>
      </c>
    </row>
    <row r="344" spans="1:12" x14ac:dyDescent="0.25">
      <c r="A344" s="21">
        <v>22</v>
      </c>
      <c r="B344" s="21">
        <v>14</v>
      </c>
      <c r="C344" s="21" t="s">
        <v>20</v>
      </c>
      <c r="D344" s="21" t="s">
        <v>342</v>
      </c>
      <c r="E344" s="52">
        <v>50348</v>
      </c>
      <c r="F344" s="53">
        <v>35</v>
      </c>
      <c r="G344" s="52">
        <v>0</v>
      </c>
      <c r="H344" s="53">
        <v>0</v>
      </c>
      <c r="I344" s="54">
        <f t="shared" si="5"/>
        <v>4.9654405338841655E-2</v>
      </c>
      <c r="J344" s="53">
        <v>0</v>
      </c>
      <c r="K344" s="55">
        <v>4</v>
      </c>
      <c r="L344" s="53" t="s">
        <v>361</v>
      </c>
    </row>
    <row r="345" spans="1:12" x14ac:dyDescent="0.25">
      <c r="A345" s="21">
        <v>22</v>
      </c>
      <c r="B345" s="21">
        <v>15</v>
      </c>
      <c r="C345" s="21" t="s">
        <v>20</v>
      </c>
      <c r="D345" s="21" t="s">
        <v>343</v>
      </c>
      <c r="E345" s="52">
        <v>11057</v>
      </c>
      <c r="F345" s="53">
        <v>5</v>
      </c>
      <c r="G345" s="52">
        <v>1</v>
      </c>
      <c r="H345" s="53">
        <v>9.0399999999999991</v>
      </c>
      <c r="I345" s="54">
        <f t="shared" si="5"/>
        <v>3.2300158916781875E-2</v>
      </c>
      <c r="J345" s="53">
        <v>20</v>
      </c>
      <c r="K345" s="55">
        <v>6</v>
      </c>
      <c r="L345" s="53" t="s">
        <v>360</v>
      </c>
    </row>
    <row r="346" spans="1:12" x14ac:dyDescent="0.25">
      <c r="A346" s="21">
        <v>22</v>
      </c>
      <c r="B346" s="21">
        <v>16</v>
      </c>
      <c r="C346" s="21" t="s">
        <v>20</v>
      </c>
      <c r="D346" s="21" t="s">
        <v>344</v>
      </c>
      <c r="E346" s="52">
        <v>13786</v>
      </c>
      <c r="F346" s="53">
        <v>24</v>
      </c>
      <c r="G346" s="52">
        <v>0</v>
      </c>
      <c r="H346" s="53">
        <v>0</v>
      </c>
      <c r="I346" s="54">
        <f t="shared" si="5"/>
        <v>0.12434975440923503</v>
      </c>
      <c r="J346" s="53">
        <v>0</v>
      </c>
      <c r="K346" s="55">
        <v>4</v>
      </c>
      <c r="L346" s="53" t="s">
        <v>361</v>
      </c>
    </row>
    <row r="347" spans="1:12" x14ac:dyDescent="0.25">
      <c r="A347" s="21">
        <v>22</v>
      </c>
      <c r="B347" s="21">
        <v>17</v>
      </c>
      <c r="C347" s="21" t="s">
        <v>20</v>
      </c>
      <c r="D347" s="21" t="s">
        <v>345</v>
      </c>
      <c r="E347" s="52">
        <v>23311</v>
      </c>
      <c r="F347" s="52">
        <v>29</v>
      </c>
      <c r="G347" s="52">
        <v>4</v>
      </c>
      <c r="H347" s="53">
        <v>17.16</v>
      </c>
      <c r="I347" s="54">
        <f t="shared" si="5"/>
        <v>8.8860562456718778E-2</v>
      </c>
      <c r="J347" s="53">
        <v>13.79</v>
      </c>
      <c r="K347" s="55">
        <v>6</v>
      </c>
      <c r="L347" s="53" t="s">
        <v>360</v>
      </c>
    </row>
    <row r="349" spans="1:12" x14ac:dyDescent="0.25">
      <c r="A349" s="12" t="s">
        <v>352</v>
      </c>
    </row>
    <row r="350" spans="1:12" x14ac:dyDescent="0.25">
      <c r="A350" t="s">
        <v>363</v>
      </c>
    </row>
    <row r="351" spans="1:12" x14ac:dyDescent="0.25">
      <c r="C351" s="15"/>
    </row>
    <row r="352" spans="1:12" ht="15" customHeight="1" x14ac:dyDescent="0.25">
      <c r="C352" s="8"/>
      <c r="D352" s="14"/>
      <c r="E352" s="14"/>
      <c r="F352" s="14"/>
    </row>
    <row r="353" spans="3:5" x14ac:dyDescent="0.25">
      <c r="C353" s="8"/>
      <c r="D353" s="11"/>
      <c r="E353" s="11"/>
    </row>
    <row r="354" spans="3:5" x14ac:dyDescent="0.25">
      <c r="C354" s="8"/>
      <c r="D354" s="11"/>
      <c r="E354" s="11"/>
    </row>
  </sheetData>
  <autoFilter ref="A6:L347"/>
  <mergeCells count="2">
    <mergeCell ref="N9:P9"/>
    <mergeCell ref="A7:D7"/>
  </mergeCells>
  <conditionalFormatting sqref="K348:K513">
    <cfRule type="cellIs" dxfId="7" priority="5" operator="greaterThan">
      <formula>7.5</formula>
    </cfRule>
    <cfRule type="cellIs" dxfId="6" priority="6" operator="between">
      <formula>5.01</formula>
      <formula>7.5</formula>
    </cfRule>
    <cfRule type="cellIs" dxfId="5" priority="7" operator="between">
      <formula>2.5111</formula>
      <formula>5</formula>
    </cfRule>
    <cfRule type="cellIs" dxfId="4" priority="8" operator="between">
      <formula>0</formula>
      <formula>2.5</formula>
    </cfRule>
  </conditionalFormatting>
  <conditionalFormatting sqref="K8:K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6"/>
  <sheetViews>
    <sheetView topLeftCell="AP1" workbookViewId="0">
      <selection activeCell="AV4" sqref="AV4:AY6"/>
    </sheetView>
  </sheetViews>
  <sheetFormatPr baseColWidth="10" defaultRowHeight="15" x14ac:dyDescent="0.25"/>
  <cols>
    <col min="6" max="6" width="6" customWidth="1"/>
    <col min="7" max="7" width="7.28515625" customWidth="1"/>
    <col min="9" max="9" width="9.28515625" customWidth="1"/>
    <col min="12" max="12" width="5.7109375" customWidth="1"/>
    <col min="16" max="16" width="6.28515625" customWidth="1"/>
    <col min="17" max="17" width="7" customWidth="1"/>
    <col min="19" max="19" width="6" customWidth="1"/>
    <col min="22" max="22" width="5.5703125" customWidth="1"/>
    <col min="26" max="26" width="9.140625" customWidth="1"/>
    <col min="27" max="27" width="4.85546875" customWidth="1"/>
    <col min="29" max="29" width="5.85546875" customWidth="1"/>
    <col min="30" max="30" width="8.85546875" customWidth="1"/>
    <col min="32" max="32" width="6.28515625" customWidth="1"/>
    <col min="33" max="33" width="7.42578125" customWidth="1"/>
    <col min="34" max="34" width="8" customWidth="1"/>
    <col min="36" max="36" width="9.85546875" customWidth="1"/>
    <col min="37" max="37" width="5.42578125" customWidth="1"/>
    <col min="42" max="42" width="8" customWidth="1"/>
    <col min="51" max="51" width="8.42578125" customWidth="1"/>
  </cols>
  <sheetData>
    <row r="4" spans="1:51" ht="18.75" x14ac:dyDescent="0.3">
      <c r="C4" s="32" t="s">
        <v>369</v>
      </c>
      <c r="D4" s="33"/>
      <c r="E4" s="33"/>
      <c r="F4" s="33"/>
      <c r="H4" s="32" t="s">
        <v>370</v>
      </c>
      <c r="I4" s="33"/>
      <c r="J4" s="33"/>
      <c r="K4" s="33"/>
      <c r="L4" s="34"/>
      <c r="M4" s="32" t="s">
        <v>371</v>
      </c>
      <c r="N4" s="35"/>
      <c r="O4" s="35"/>
      <c r="P4" s="35"/>
      <c r="R4" s="32" t="s">
        <v>372</v>
      </c>
      <c r="S4" s="35"/>
      <c r="T4" s="35"/>
      <c r="U4" s="35"/>
      <c r="W4" s="32" t="s">
        <v>373</v>
      </c>
      <c r="X4" s="35"/>
      <c r="Y4" s="35"/>
      <c r="Z4" s="35"/>
      <c r="AB4" s="32" t="s">
        <v>374</v>
      </c>
      <c r="AC4" s="35"/>
      <c r="AD4" s="35"/>
      <c r="AE4" s="35"/>
      <c r="AG4" s="32" t="s">
        <v>375</v>
      </c>
      <c r="AH4" s="35"/>
      <c r="AI4" s="35"/>
      <c r="AJ4" s="35"/>
      <c r="AL4" s="32" t="s">
        <v>376</v>
      </c>
      <c r="AM4" s="35"/>
      <c r="AN4" s="35"/>
      <c r="AO4" s="35"/>
      <c r="AQ4" s="32" t="s">
        <v>377</v>
      </c>
      <c r="AR4" s="35"/>
      <c r="AS4" s="35"/>
      <c r="AT4" s="35"/>
      <c r="AV4" s="32" t="s">
        <v>380</v>
      </c>
      <c r="AW4" s="35"/>
      <c r="AX4" s="35"/>
      <c r="AY4" s="35"/>
    </row>
    <row r="5" spans="1:51" ht="48" x14ac:dyDescent="0.25">
      <c r="A5" s="36" t="s">
        <v>22</v>
      </c>
      <c r="B5" s="36" t="s">
        <v>23</v>
      </c>
      <c r="C5" s="36" t="s">
        <v>351</v>
      </c>
      <c r="D5" s="36" t="s">
        <v>350</v>
      </c>
      <c r="E5" s="36" t="s">
        <v>378</v>
      </c>
      <c r="F5" s="36" t="s">
        <v>379</v>
      </c>
      <c r="G5" s="37"/>
      <c r="H5" s="36" t="s">
        <v>351</v>
      </c>
      <c r="I5" s="36" t="s">
        <v>350</v>
      </c>
      <c r="J5" s="36" t="s">
        <v>378</v>
      </c>
      <c r="K5" s="36" t="s">
        <v>379</v>
      </c>
      <c r="L5" s="38"/>
      <c r="M5" s="36" t="s">
        <v>351</v>
      </c>
      <c r="N5" s="36" t="s">
        <v>350</v>
      </c>
      <c r="O5" s="36" t="s">
        <v>378</v>
      </c>
      <c r="P5" s="36" t="s">
        <v>379</v>
      </c>
      <c r="Q5" s="37"/>
      <c r="R5" s="36" t="s">
        <v>351</v>
      </c>
      <c r="S5" s="36" t="s">
        <v>350</v>
      </c>
      <c r="T5" s="36" t="s">
        <v>378</v>
      </c>
      <c r="U5" s="36" t="s">
        <v>379</v>
      </c>
      <c r="V5" s="37"/>
      <c r="W5" s="36" t="s">
        <v>351</v>
      </c>
      <c r="X5" s="36" t="s">
        <v>350</v>
      </c>
      <c r="Y5" s="36" t="s">
        <v>378</v>
      </c>
      <c r="Z5" s="36" t="s">
        <v>379</v>
      </c>
      <c r="AA5" s="37"/>
      <c r="AB5" s="36" t="s">
        <v>351</v>
      </c>
      <c r="AC5" s="36" t="s">
        <v>350</v>
      </c>
      <c r="AD5" s="36" t="s">
        <v>378</v>
      </c>
      <c r="AE5" s="36" t="s">
        <v>379</v>
      </c>
      <c r="AF5" s="39"/>
      <c r="AG5" s="36" t="s">
        <v>351</v>
      </c>
      <c r="AH5" s="36" t="s">
        <v>350</v>
      </c>
      <c r="AI5" s="36" t="s">
        <v>378</v>
      </c>
      <c r="AJ5" s="36" t="s">
        <v>379</v>
      </c>
      <c r="AL5" s="36" t="s">
        <v>351</v>
      </c>
      <c r="AM5" s="36" t="s">
        <v>350</v>
      </c>
      <c r="AN5" s="36" t="s">
        <v>378</v>
      </c>
      <c r="AO5" s="36" t="s">
        <v>379</v>
      </c>
      <c r="AQ5" s="36" t="s">
        <v>351</v>
      </c>
      <c r="AR5" s="36" t="s">
        <v>350</v>
      </c>
      <c r="AS5" s="36" t="s">
        <v>378</v>
      </c>
      <c r="AT5" s="36" t="s">
        <v>379</v>
      </c>
      <c r="AV5" s="36" t="s">
        <v>351</v>
      </c>
      <c r="AW5" s="36" t="s">
        <v>350</v>
      </c>
      <c r="AX5" s="36" t="s">
        <v>378</v>
      </c>
      <c r="AY5" s="36" t="s">
        <v>379</v>
      </c>
    </row>
    <row r="6" spans="1:51" x14ac:dyDescent="0.25">
      <c r="A6" s="37" t="s">
        <v>1</v>
      </c>
      <c r="B6" s="37" t="s">
        <v>1</v>
      </c>
      <c r="C6" s="37">
        <v>258.55</v>
      </c>
      <c r="D6" s="37">
        <v>34.89</v>
      </c>
      <c r="E6" s="40">
        <v>0.52936391428876206</v>
      </c>
      <c r="F6" s="41">
        <v>9.5</v>
      </c>
      <c r="G6" s="37"/>
      <c r="H6" s="37">
        <v>241.79</v>
      </c>
      <c r="I6" s="37">
        <v>32.99</v>
      </c>
      <c r="J6" s="40">
        <v>0.52355868973179132</v>
      </c>
      <c r="K6" s="37">
        <v>9.5</v>
      </c>
      <c r="L6" s="37"/>
      <c r="M6" s="37">
        <v>258.04000000000002</v>
      </c>
      <c r="N6" s="37">
        <v>30.62</v>
      </c>
      <c r="O6" s="40">
        <v>0.60192922125089532</v>
      </c>
      <c r="P6" s="37">
        <v>9.5</v>
      </c>
      <c r="Q6" s="37"/>
      <c r="R6" s="37">
        <v>268.2</v>
      </c>
      <c r="S6" s="37">
        <v>27.37</v>
      </c>
      <c r="T6" s="40">
        <v>0.69989238564977518</v>
      </c>
      <c r="U6" s="37">
        <v>9.5</v>
      </c>
      <c r="V6" s="37"/>
      <c r="W6" s="42">
        <v>168.64</v>
      </c>
      <c r="X6" s="43">
        <v>24.04</v>
      </c>
      <c r="Y6" s="40">
        <v>0.50106344457353003</v>
      </c>
      <c r="Z6" s="37">
        <v>8.5</v>
      </c>
      <c r="AA6" s="37"/>
      <c r="AB6" s="37">
        <v>141.72</v>
      </c>
      <c r="AC6" s="40">
        <v>19.059999999999999</v>
      </c>
      <c r="AD6" s="40">
        <v>0.53117804696281534</v>
      </c>
      <c r="AE6" s="37">
        <v>8.5</v>
      </c>
      <c r="AF6" s="39"/>
      <c r="AG6" s="37">
        <v>104.64</v>
      </c>
      <c r="AH6" s="37">
        <v>20.16</v>
      </c>
      <c r="AI6" s="40">
        <v>0.37080871857650088</v>
      </c>
      <c r="AJ6" s="37">
        <v>9</v>
      </c>
      <c r="AL6">
        <v>147.31</v>
      </c>
      <c r="AM6">
        <v>18.34</v>
      </c>
      <c r="AN6" s="44">
        <v>0.57362875153566328</v>
      </c>
      <c r="AO6" s="37">
        <v>8.5</v>
      </c>
      <c r="AQ6" s="45">
        <v>94.99</v>
      </c>
      <c r="AR6" s="45">
        <v>14.16</v>
      </c>
      <c r="AS6" s="46">
        <v>0.47929385248489009</v>
      </c>
      <c r="AT6" s="37">
        <v>7.5</v>
      </c>
      <c r="AV6" s="21">
        <v>187.94</v>
      </c>
      <c r="AW6" s="21">
        <v>19.36</v>
      </c>
      <c r="AX6" s="44">
        <v>0.69336150802318319</v>
      </c>
      <c r="AY6" s="37">
        <v>8</v>
      </c>
    </row>
  </sheetData>
  <mergeCells count="10">
    <mergeCell ref="AG4:AJ4"/>
    <mergeCell ref="AL4:AO4"/>
    <mergeCell ref="AQ4:AT4"/>
    <mergeCell ref="AV4:AY4"/>
    <mergeCell ref="C4:F4"/>
    <mergeCell ref="H4:K4"/>
    <mergeCell ref="M4:P4"/>
    <mergeCell ref="R4:U4"/>
    <mergeCell ref="W4:Z4"/>
    <mergeCell ref="AB4:AE4"/>
  </mergeCells>
  <conditionalFormatting sqref="P6">
    <cfRule type="cellIs" dxfId="83" priority="29" operator="between">
      <formula>0.5</formula>
      <formula>2.5</formula>
    </cfRule>
    <cfRule type="cellIs" dxfId="82" priority="30" operator="between">
      <formula>2.5001</formula>
      <formula>5</formula>
    </cfRule>
    <cfRule type="cellIs" dxfId="81" priority="31" operator="between">
      <formula>5.0001</formula>
      <formula>7.5</formula>
    </cfRule>
    <cfRule type="cellIs" dxfId="80" priority="32" operator="between">
      <formula>7.501</formula>
      <formula>10</formula>
    </cfRule>
  </conditionalFormatting>
  <conditionalFormatting sqref="AO6">
    <cfRule type="cellIs" dxfId="63" priority="9" operator="between">
      <formula>0.5</formula>
      <formula>2.5</formula>
    </cfRule>
    <cfRule type="cellIs" dxfId="62" priority="10" operator="between">
      <formula>2.5001</formula>
      <formula>5</formula>
    </cfRule>
    <cfRule type="cellIs" dxfId="61" priority="11" operator="between">
      <formula>5.0001</formula>
      <formula>7.5</formula>
    </cfRule>
    <cfRule type="cellIs" dxfId="60" priority="12" operator="between">
      <formula>7.501</formula>
      <formula>10</formula>
    </cfRule>
  </conditionalFormatting>
  <conditionalFormatting sqref="K6">
    <cfRule type="cellIs" dxfId="47" priority="33" operator="between">
      <formula>0.5</formula>
      <formula>2.5</formula>
    </cfRule>
    <cfRule type="cellIs" dxfId="46" priority="34" operator="between">
      <formula>2.5001</formula>
      <formula>5</formula>
    </cfRule>
    <cfRule type="cellIs" dxfId="45" priority="35" operator="between">
      <formula>5.0001</formula>
      <formula>7.5</formula>
    </cfRule>
    <cfRule type="cellIs" dxfId="44" priority="36" operator="between">
      <formula>7.501</formula>
      <formula>10</formula>
    </cfRule>
  </conditionalFormatting>
  <conditionalFormatting sqref="U6">
    <cfRule type="cellIs" dxfId="39" priority="25" operator="between">
      <formula>0.5</formula>
      <formula>2.5</formula>
    </cfRule>
    <cfRule type="cellIs" dxfId="38" priority="26" operator="between">
      <formula>2.5001</formula>
      <formula>5</formula>
    </cfRule>
    <cfRule type="cellIs" dxfId="37" priority="27" operator="between">
      <formula>5.0001</formula>
      <formula>7.5</formula>
    </cfRule>
    <cfRule type="cellIs" dxfId="36" priority="28" operator="between">
      <formula>7.501</formula>
      <formula>10</formula>
    </cfRule>
  </conditionalFormatting>
  <conditionalFormatting sqref="Z6">
    <cfRule type="cellIs" dxfId="35" priority="21" operator="between">
      <formula>0.5</formula>
      <formula>2.5</formula>
    </cfRule>
    <cfRule type="cellIs" dxfId="34" priority="22" operator="between">
      <formula>2.5001</formula>
      <formula>5</formula>
    </cfRule>
    <cfRule type="cellIs" dxfId="33" priority="23" operator="between">
      <formula>5.0001</formula>
      <formula>7.5</formula>
    </cfRule>
    <cfRule type="cellIs" dxfId="32" priority="24" operator="between">
      <formula>7.501</formula>
      <formula>10</formula>
    </cfRule>
  </conditionalFormatting>
  <conditionalFormatting sqref="AE6">
    <cfRule type="cellIs" dxfId="31" priority="17" operator="between">
      <formula>0.5</formula>
      <formula>2.5</formula>
    </cfRule>
    <cfRule type="cellIs" dxfId="30" priority="18" operator="between">
      <formula>2.5001</formula>
      <formula>5</formula>
    </cfRule>
    <cfRule type="cellIs" dxfId="29" priority="19" operator="between">
      <formula>5.0001</formula>
      <formula>7.5</formula>
    </cfRule>
    <cfRule type="cellIs" dxfId="28" priority="20" operator="between">
      <formula>7.501</formula>
      <formula>10</formula>
    </cfRule>
  </conditionalFormatting>
  <conditionalFormatting sqref="AJ6">
    <cfRule type="cellIs" dxfId="27" priority="13" operator="between">
      <formula>0.5</formula>
      <formula>2.5</formula>
    </cfRule>
    <cfRule type="cellIs" dxfId="26" priority="14" operator="between">
      <formula>2.5001</formula>
      <formula>5</formula>
    </cfRule>
    <cfRule type="cellIs" dxfId="25" priority="15" operator="between">
      <formula>5.0001</formula>
      <formula>7.5</formula>
    </cfRule>
    <cfRule type="cellIs" dxfId="24" priority="16" operator="between">
      <formula>7.501</formula>
      <formula>10</formula>
    </cfRule>
  </conditionalFormatting>
  <conditionalFormatting sqref="AT6">
    <cfRule type="cellIs" dxfId="19" priority="5" operator="between">
      <formula>0.5</formula>
      <formula>2.5</formula>
    </cfRule>
    <cfRule type="cellIs" dxfId="18" priority="6" operator="between">
      <formula>2.5001</formula>
      <formula>5</formula>
    </cfRule>
    <cfRule type="cellIs" dxfId="17" priority="7" operator="between">
      <formula>5.0001</formula>
      <formula>7.5</formula>
    </cfRule>
    <cfRule type="cellIs" dxfId="16" priority="8" operator="between">
      <formula>7.501</formula>
      <formula>10</formula>
    </cfRule>
  </conditionalFormatting>
  <conditionalFormatting sqref="AY6">
    <cfRule type="cellIs" dxfId="15" priority="1" operator="between">
      <formula>0.5</formula>
      <formula>2.5</formula>
    </cfRule>
    <cfRule type="cellIs" dxfId="14" priority="2" operator="between">
      <formula>2.5001</formula>
      <formula>5</formula>
    </cfRule>
    <cfRule type="cellIs" dxfId="13" priority="3" operator="between">
      <formula>5.0001</formula>
      <formula>7.5</formula>
    </cfRule>
    <cfRule type="cellIs" dxfId="12" priority="4" operator="between">
      <formula>7.501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Semáforo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2020-11-28T01:03:30Z</dcterms:modified>
</cp:coreProperties>
</file>