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Agosto\"/>
    </mc:Choice>
  </mc:AlternateContent>
  <xr:revisionPtr revIDLastSave="0" documentId="13_ncr:1_{27F45DDF-C167-4006-87AA-7C9834232AE3}" xr6:coauthVersionLast="47" xr6:coauthVersionMax="47" xr10:uidLastSave="{00000000-0000-0000-0000-000000000000}"/>
  <bookViews>
    <workbookView xWindow="20370" yWindow="-4665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I7" i="5" s="1"/>
  <c r="E7" i="5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<sst xmlns="http://schemas.openxmlformats.org/spreadsheetml/2006/main" count="1041" uniqueCount="369">
  <si>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</si>
  <si>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</si>
  <si>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</si>
  <si>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</si>
  <si>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</si>
  <si>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</si>
  <si>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</si>
  <si>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</si>
  <si>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</si>
  <si>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</si>
  <si>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</si>
  <si>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</si>
  <si>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</si>
  <si>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</si>
  <si>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</si>
  <si>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</si>
  <si>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</si>
  <si>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</si>
  <si>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</si>
  <si>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</si>
  <si>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</si>
  <si>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</si>
  <si>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</si>
  <si>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</si>
  <si>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</si>
  <si>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</si>
  <si>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</si>
  <si>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</si>
  <si>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</si>
  <si>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</si>
  <si>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</si>
  <si>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</si>
  <si>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</si>
  <si>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</si>
  <si>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</si>
  <si>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</si>
  <si>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</si>
  <si>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</si>
  <si>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</si>
  <si>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</si>
  <si>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</si>
  <si>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</si>
  <si>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</si>
  <si>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</si>
  <si>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</si>
  <si>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</si>
  <si>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</si>
  <si>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</si>
  <si>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</si>
  <si>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</si>
  <si>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</si>
  <si>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</si>
  <si>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</si>
  <si>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</si>
  <si>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</si>
  <si>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</si>
  <si>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</si>
  <si>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</si>
  <si>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</si>
  <si>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</si>
  <si>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</si>
  <si>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</si>
  <si>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</si>
  <si>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</si>
  <si>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</si>
  <si>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</si>
  <si>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</si>
  <si>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</si>
  <si>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</si>
  <si>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</si>
  <si>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</si>
  <si>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</si>
  <si>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</si>
  <si>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</si>
  <si>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</si>
  <si>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</si>
  <si>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</si>
  <si>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</si>
  <si>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</si>
  <si>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</si>
  <si>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</si>
  <si>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</si>
  <si>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</si>
  <si>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</si>
  <si>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</si>
  <si>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</si>
  <si>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</si>
  <si>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</si>
  <si>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</si>
  <si>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</si>
  <si>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</si>
  <si>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</si>
  <si>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</si>
  <si>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</si>
  <si>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</si>
  <si>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</si>
  <si>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</si>
  <si>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</si>
  <si>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</si>
  <si>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</si>
  <si>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</si>
  <si>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</si>
  <si>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</si>
  <si>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</si>
  <si>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</si>
  <si>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</si>
  <si>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</si>
  <si>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</si>
  <si>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</si>
  <si>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</si>
  <si>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</si>
  <si>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</si>
  <si>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</si>
  <si>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</si>
  <si>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</si>
  <si>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</si>
  <si>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</si>
  <si>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</si>
  <si>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</si>
  <si>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</si>
  <si>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</si>
  <si>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</si>
  <si>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</si>
  <si>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</si>
  <si>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</si>
  <si>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</si>
  <si>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</si>
  <si>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</si>
  <si>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</si>
  <si>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</si>
  <si>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</si>
  <si>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</si>
  <si>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</si>
  <si>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</si>
  <si>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</si>
  <si>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</si>
  <si>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</si>
  <si>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</si>
  <si>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</si>
  <si>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</si>
  <si>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</si>
  <si>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</si>
  <si>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</si>
  <si>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</si>
  <si>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</si>
  <si>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</si>
  <si>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</si>
  <si>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</si>
  <si>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</si>
  <si>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</si>
  <si>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</si>
  <si>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</si>
  <si>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</si>
  <si>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</si>
  <si>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</si>
  <si>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</si>
  <si>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</si>
  <si>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</si>
  <si>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</si>
  <si>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</si>
  <si>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</si>
  <si>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</si>
  <si>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</si>
  <si>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</si>
  <si>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</si>
  <si>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</si>
  <si>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</si>
  <si>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</si>
  <si>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</si>
  <si>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</si>
  <si>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</si>
  <si>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</si>
  <si>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</si>
  <si>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</si>
  <si>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</si>
  <si>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</si>
  <si>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</si>
  <si>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</si>
  <si>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</si>
  <si>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</si>
  <si>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</si>
  <si>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</si>
  <si>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</si>
  <si>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</si>
  <si>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</si>
  <si>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</si>
  <si>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</si>
  <si>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</si>
  <si>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</si>
  <si>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</si>
  <si>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</si>
  <si>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</si>
  <si>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</si>
  <si>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</si>
  <si>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</si>
  <si>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</si>
  <si>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</si>
  <si>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</si>
  <si>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</si>
  <si>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</si>
  <si>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</si>
  <si>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</si>
  <si>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</si>
  <si>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</si>
  <si>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</si>
  <si>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</si>
  <si>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</si>
  <si>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</si>
  <si>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</si>
  <si>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</si>
  <si>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</si>
  <si>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</si>
  <si>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</si>
  <si>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</si>
  <si>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</si>
  <si>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</si>
  <si>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</si>
  <si>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</si>
  <si>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</si>
  <si>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</si>
  <si>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</si>
  <si>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</si>
  <si>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</si>
  <si>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</si>
  <si>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</si>
  <si>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</si>
  <si>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</si>
  <si>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</si>
  <si>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</si>
  <si>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</si>
  <si>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</si>
  <si>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</si>
  <si>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</si>
  <si>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</si>
  <si>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</si>
  <si>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</si>
  <si>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</si>
  <si>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</si>
  <si>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</si>
  <si>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</si>
  <si>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</si>
  <si>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</si>
  <si>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</si>
  <si>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</si>
  <si>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</si>
  <si>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</si>
  <si>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</si>
  <si>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</si>
  <si>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</si>
  <si>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</si>
  <si>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</si>
  <si>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</si>
  <si>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</si>
  <si>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</si>
  <si>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</si>
  <si>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</si>
  <si>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</si>
  <si>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</si>
  <si>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</si>
  <si>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</si>
  <si>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</si>
  <si>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</si>
  <si>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</si>
  <si>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</si>
  <si>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</si>
  <si>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</si>
  <si>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</si>
  <si>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</si>
  <si>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</si>
  <si>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</si>
  <si>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</si>
  <si>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</si>
  <si>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</si>
  <si>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</si>
  <si>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</si>
  <si>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</si>
  <si>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</si>
  <si>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</si>
  <si>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</si>
  <si>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</si>
  <si>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</si>
  <si>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</si>
  <si>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</si>
  <si>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</si>
  <si>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</si>
  <si>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</si>
  <si>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</si>
  <si>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</si>
  <si>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</si>
  <si>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</si>
  <si>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</si>
  <si>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</si>
  <si>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</si>
  <si>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</si>
  <si>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</si>
  <si>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</si>
  <si>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</si>
  <si>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</si>
  <si>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</si>
  <si>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</si>
  <si>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</si>
  <si>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</si>
  <si>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</si>
  <si>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</si>
  <si>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</si>
  <si>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</si>
  <si>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</si>
  <si>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</si>
  <si>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</si>
  <si>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</si>
  <si>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</si>
  <si>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</si>
  <si>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</si>
  <si>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</si>
  <si>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</si>
  <si>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</si>
  <si>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</si>
  <si>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</si>
  <si>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</si>
  <si>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</si>
  <si>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</si>
  <si>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</si>
  <si>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</si>
  <si>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</si>
  <si>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</si>
  <si>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</si>
  <si>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</si>
  <si>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</si>
  <si>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</si>
  <si>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</si>
  <si>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</si>
  <si>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</si>
  <si>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</si>
  <si>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</si>
  <si>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</si>
  <si>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</si>
  <si>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</si>
  <si>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</si>
  <si>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</si>
  <si>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</si>
  <si>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</si>
  <si>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</si>
  <si>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</si>
  <si>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</si>
  <si>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</si>
  <si>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</si>
  <si>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</si>
  <si>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</si>
  <si>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</si>
  <si>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</si>
  <si>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</si>
  <si>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</si>
  <si>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</si>
  <si>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</si>
  <si>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</si>
  <si>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</si>
  <si>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</si>
  <si>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</si>
  <si>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</si>
  <si>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</si>
  <si>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</si>
  <si>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</si>
  <si>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</si>
  <si>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</si>
  <si>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</si>
  <si>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</si>
  <si>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</si>
  <si>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Registros  COVID-19,  del 06 al 19 de agosto del 2021 *</t>
  </si>
  <si>
    <t>Datos actualizados al 20 de agosto del 2021 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</si>
</sst>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0" fillId="0" borderId="0" xfId="0" applyFont="1"/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127876</xdr:colOff>
      <xdr:row>12</xdr:row>
      <xdr:rowOff>13607</xdr:rowOff>
    </xdr:from>
    <xdr:to>
      <xdr:col>24</xdr:col>
      <xdr:colOff>405366</xdr:colOff>
      <xdr:row>75</xdr:row>
      <xdr:rowOff>68034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90C5E2-0F52-4F6C-80BF-F9A13AB83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7305" y="3116036"/>
          <a:ext cx="11258454" cy="12055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70" zoomScaleNormal="100" zoomScaleSheetLayoutView="70" workbookViewId="0">
      <selection activeCell="A351" sqref="A351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5" t="s">
        <v>367</v>
      </c>
      <c r="B1" s="35"/>
      <c r="C1" s="35"/>
      <c r="D1" s="35"/>
      <c r="E1" s="35"/>
      <c r="F1" s="35"/>
      <c r="G1" s="35"/>
      <c r="H1" s="35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5"/>
      <c r="B2" s="35"/>
      <c r="C2" s="35"/>
      <c r="D2" s="35"/>
      <c r="E2" s="35"/>
      <c r="F2" s="35"/>
      <c r="G2" s="35"/>
      <c r="H2" s="35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5"/>
      <c r="B3" s="35"/>
      <c r="C3" s="35"/>
      <c r="D3" s="35"/>
      <c r="E3" s="35"/>
      <c r="F3" s="35"/>
      <c r="G3" s="35"/>
      <c r="H3" s="35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1" t="s">
        <v>368</v>
      </c>
      <c r="B4" s="41"/>
      <c r="C4" s="41"/>
      <c r="D4" s="41"/>
      <c r="E4" s="41"/>
      <c r="F4" s="4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2"/>
      <c r="B5" s="42"/>
      <c r="C5" s="42"/>
      <c r="D5" s="42"/>
      <c r="E5" s="42"/>
      <c r="F5" s="42"/>
      <c r="G5" s="26"/>
      <c r="L5"/>
      <c r="N5" s="38"/>
      <c r="O5" s="38"/>
      <c r="P5" s="38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9" t="s">
        <v>346</v>
      </c>
      <c r="B7" s="39"/>
      <c r="C7" s="39"/>
      <c r="D7" s="40"/>
      <c r="E7" s="16">
        <f>SUM(E8:E347)</f>
        <v>17109746</v>
      </c>
      <c r="F7" s="17">
        <f>SUM(F8:F347)</f>
        <v>140631</v>
      </c>
      <c r="G7" s="16">
        <f>SUM(G8:G347)</f>
        <v>47824</v>
      </c>
      <c r="H7" s="18">
        <f>(G7/E7)*100000</f>
        <v>279.51320843687569</v>
      </c>
      <c r="I7" s="33">
        <f t="shared" ref="I7:I70" si="0">((F7/E7)/14)*1000</f>
        <v>0.58709646704114871</v>
      </c>
      <c r="J7" s="19">
        <f>(G7/F7)*100</f>
        <v>34.00672682409995</v>
      </c>
      <c r="K7" s="19"/>
      <c r="L7" s="19"/>
      <c r="N7" s="43" t="s">
        <v>362</v>
      </c>
      <c r="O7" s="43"/>
      <c r="P7" s="43"/>
      <c r="Q7" s="43"/>
      <c r="R7" s="43"/>
      <c r="S7" s="43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36018</v>
      </c>
      <c r="G8" s="21">
        <v>13185</v>
      </c>
      <c r="H8" s="20">
        <v>1094.22</v>
      </c>
      <c r="I8" s="32">
        <f t="shared" si="0"/>
        <v>2.1350963893645667</v>
      </c>
      <c r="J8" s="22">
        <v>36.61</v>
      </c>
      <c r="K8" s="22">
        <v>8.5</v>
      </c>
      <c r="L8" s="27" t="s">
        <v>358</v>
      </c>
      <c r="N8" s="43"/>
      <c r="O8" s="43"/>
      <c r="P8" s="43"/>
      <c r="Q8" s="43"/>
      <c r="R8" s="43"/>
      <c r="S8" s="43"/>
    </row>
    <row r="9" spans="1:24" ht="17.2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1762</v>
      </c>
      <c r="G9" s="21">
        <v>515</v>
      </c>
      <c r="H9" s="20">
        <v>592.09</v>
      </c>
      <c r="I9" s="32">
        <f t="shared" si="0"/>
        <v>1.4469664619124263</v>
      </c>
      <c r="J9" s="22">
        <v>29.23</v>
      </c>
      <c r="K9" s="22">
        <v>8.5</v>
      </c>
      <c r="L9" s="27" t="s">
        <v>358</v>
      </c>
      <c r="N9" s="44" t="s">
        <v>354</v>
      </c>
      <c r="O9" s="45"/>
      <c r="P9" s="44" t="s">
        <v>353</v>
      </c>
      <c r="Q9" s="45"/>
      <c r="R9" s="44" t="s">
        <v>352</v>
      </c>
      <c r="S9" s="45"/>
    </row>
    <row r="10" spans="1:24" ht="24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1278</v>
      </c>
      <c r="G10" s="21">
        <v>431</v>
      </c>
      <c r="H10" s="20">
        <v>484.26</v>
      </c>
      <c r="I10" s="32">
        <f t="shared" si="0"/>
        <v>1.0256706585961315</v>
      </c>
      <c r="J10" s="22">
        <v>33.72</v>
      </c>
      <c r="K10" s="22">
        <v>8.5</v>
      </c>
      <c r="L10" s="27" t="s">
        <v>358</v>
      </c>
      <c r="N10" s="46">
        <v>19</v>
      </c>
      <c r="O10" s="47"/>
      <c r="P10" s="48">
        <v>32</v>
      </c>
      <c r="Q10" s="49"/>
      <c r="R10" s="50">
        <v>289</v>
      </c>
      <c r="S10" s="51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50</v>
      </c>
      <c r="G11" s="23">
        <v>19</v>
      </c>
      <c r="H11" s="22">
        <v>225.95</v>
      </c>
      <c r="I11" s="32">
        <f t="shared" si="0"/>
        <v>0.42471501622411362</v>
      </c>
      <c r="J11" s="22">
        <v>38</v>
      </c>
      <c r="K11" s="22">
        <v>9.5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534</v>
      </c>
      <c r="G12" s="21">
        <v>260</v>
      </c>
      <c r="H12" s="20">
        <v>348.91</v>
      </c>
      <c r="I12" s="32">
        <f t="shared" si="0"/>
        <v>0.5118678575742065</v>
      </c>
      <c r="J12" s="22">
        <v>48.69</v>
      </c>
      <c r="K12" s="22">
        <v>9.5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1446</v>
      </c>
      <c r="G13" s="21">
        <v>670</v>
      </c>
      <c r="H13" s="20">
        <v>543.14</v>
      </c>
      <c r="I13" s="32">
        <f t="shared" si="0"/>
        <v>0.83729785568366588</v>
      </c>
      <c r="J13" s="22">
        <v>46.33</v>
      </c>
      <c r="K13" s="22">
        <v>8.5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991</v>
      </c>
      <c r="G14" s="21">
        <v>409</v>
      </c>
      <c r="H14" s="20">
        <v>611.12</v>
      </c>
      <c r="I14" s="32">
        <f t="shared" si="0"/>
        <v>1.0576713726461209</v>
      </c>
      <c r="J14" s="22">
        <v>41.27</v>
      </c>
      <c r="K14" s="22">
        <v>8.5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8055</v>
      </c>
      <c r="G15" s="21">
        <v>2917</v>
      </c>
      <c r="H15" s="20">
        <v>575.1</v>
      </c>
      <c r="I15" s="32">
        <f t="shared" si="0"/>
        <v>1.1343344955978527</v>
      </c>
      <c r="J15" s="22">
        <v>36.21</v>
      </c>
      <c r="K15" s="22">
        <v>8.5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393</v>
      </c>
      <c r="G16" s="21">
        <v>152</v>
      </c>
      <c r="H16" s="20">
        <v>272.77999999999997</v>
      </c>
      <c r="I16" s="32">
        <f t="shared" si="0"/>
        <v>0.50376735946428886</v>
      </c>
      <c r="J16" s="22">
        <v>38.68</v>
      </c>
      <c r="K16" s="22">
        <v>9.5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1291</v>
      </c>
      <c r="G17" s="21">
        <v>500</v>
      </c>
      <c r="H17" s="20">
        <v>177.61</v>
      </c>
      <c r="I17" s="32">
        <f t="shared" si="0"/>
        <v>0.32755855965574632</v>
      </c>
      <c r="J17" s="22">
        <v>38.729999999999997</v>
      </c>
      <c r="K17" s="22">
        <v>10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263</v>
      </c>
      <c r="G18" s="21">
        <v>66</v>
      </c>
      <c r="H18" s="20">
        <v>170.37</v>
      </c>
      <c r="I18" s="32">
        <f t="shared" si="0"/>
        <v>0.48493028435721847</v>
      </c>
      <c r="J18" s="22">
        <v>25.1</v>
      </c>
      <c r="K18" s="22">
        <v>9.5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135</v>
      </c>
      <c r="G19" s="21">
        <v>32</v>
      </c>
      <c r="H19" s="20">
        <v>189.66</v>
      </c>
      <c r="I19" s="32">
        <f t="shared" si="0"/>
        <v>0.57153017679333473</v>
      </c>
      <c r="J19" s="22">
        <v>23.7</v>
      </c>
      <c r="K19" s="22">
        <v>8.5</v>
      </c>
      <c r="L19" s="27" t="s">
        <v>358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814</v>
      </c>
      <c r="G20" s="21">
        <v>158</v>
      </c>
      <c r="H20" s="20">
        <v>251.17</v>
      </c>
      <c r="I20" s="32">
        <f t="shared" si="0"/>
        <v>0.92428158113466352</v>
      </c>
      <c r="J20" s="22">
        <v>19.41</v>
      </c>
      <c r="K20" s="22">
        <v>7.5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699</v>
      </c>
      <c r="G21" s="21">
        <v>210</v>
      </c>
      <c r="H21" s="20">
        <v>139.69999999999999</v>
      </c>
      <c r="I21" s="32">
        <f t="shared" si="0"/>
        <v>0.33214414010305493</v>
      </c>
      <c r="J21" s="22">
        <v>30.04</v>
      </c>
      <c r="K21" s="22">
        <v>10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4970</v>
      </c>
      <c r="G22" s="21">
        <v>1942</v>
      </c>
      <c r="H22" s="20">
        <v>408.52</v>
      </c>
      <c r="I22" s="32">
        <f t="shared" si="0"/>
        <v>0.74678200066053391</v>
      </c>
      <c r="J22" s="22">
        <v>39.07</v>
      </c>
      <c r="K22" s="22">
        <v>9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1198</v>
      </c>
      <c r="G23" s="21">
        <v>478</v>
      </c>
      <c r="H23" s="20">
        <v>286.52</v>
      </c>
      <c r="I23" s="32">
        <f t="shared" si="0"/>
        <v>0.51292282951866608</v>
      </c>
      <c r="J23" s="22">
        <v>39.9</v>
      </c>
      <c r="K23" s="22">
        <v>9.5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1183</v>
      </c>
      <c r="G24" s="21">
        <v>447</v>
      </c>
      <c r="H24" s="20">
        <v>301.52</v>
      </c>
      <c r="I24" s="32">
        <f t="shared" si="0"/>
        <v>0.5699831365935919</v>
      </c>
      <c r="J24" s="22">
        <v>37.79</v>
      </c>
      <c r="K24" s="22">
        <v>9.5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384</v>
      </c>
      <c r="G25" s="21">
        <v>140</v>
      </c>
      <c r="H25" s="20">
        <v>514.69000000000005</v>
      </c>
      <c r="I25" s="32">
        <f t="shared" si="0"/>
        <v>1.0083662890544991</v>
      </c>
      <c r="J25" s="22">
        <v>36.46</v>
      </c>
      <c r="K25" s="22">
        <v>8.5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43</v>
      </c>
      <c r="G26" s="21">
        <v>8</v>
      </c>
      <c r="H26" s="20">
        <v>63.3</v>
      </c>
      <c r="I26" s="32">
        <f t="shared" si="0"/>
        <v>0.24301199235925083</v>
      </c>
      <c r="J26" s="22">
        <v>18.600000000000001</v>
      </c>
      <c r="K26" s="22">
        <v>9</v>
      </c>
      <c r="L26" s="27" t="s">
        <v>358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122</v>
      </c>
      <c r="G27" s="21">
        <v>22</v>
      </c>
      <c r="H27" s="20">
        <v>39.97</v>
      </c>
      <c r="I27" s="32">
        <f t="shared" si="0"/>
        <v>0.15832928858238182</v>
      </c>
      <c r="J27" s="22">
        <v>18.03</v>
      </c>
      <c r="K27" s="22">
        <v>8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26</v>
      </c>
      <c r="G28" s="21">
        <v>8</v>
      </c>
      <c r="H28" s="20">
        <v>100.77</v>
      </c>
      <c r="I28" s="32">
        <f t="shared" si="0"/>
        <v>0.23392654706422183</v>
      </c>
      <c r="J28" s="22">
        <v>30.77</v>
      </c>
      <c r="K28" s="22">
        <v>10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68</v>
      </c>
      <c r="G29" s="21">
        <v>11</v>
      </c>
      <c r="H29" s="20">
        <v>81.430000000000007</v>
      </c>
      <c r="I29" s="32">
        <f t="shared" si="0"/>
        <v>0.35954866068123892</v>
      </c>
      <c r="J29" s="22">
        <v>16.18</v>
      </c>
      <c r="K29" s="22">
        <v>9</v>
      </c>
      <c r="L29" s="27" t="s">
        <v>358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32</v>
      </c>
      <c r="G30" s="21">
        <v>7</v>
      </c>
      <c r="H30" s="20">
        <v>51.46</v>
      </c>
      <c r="I30" s="32">
        <f t="shared" si="0"/>
        <v>0.16804251475623333</v>
      </c>
      <c r="J30" s="22">
        <v>21.88</v>
      </c>
      <c r="K30" s="22">
        <v>8</v>
      </c>
      <c r="L30" s="27" t="s">
        <v>358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583</v>
      </c>
      <c r="G31" s="21">
        <v>189</v>
      </c>
      <c r="H31" s="20">
        <v>447.84</v>
      </c>
      <c r="I31" s="32">
        <f t="shared" si="0"/>
        <v>0.98672741612816961</v>
      </c>
      <c r="J31" s="22">
        <v>32.42</v>
      </c>
      <c r="K31" s="22">
        <v>8.5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54</v>
      </c>
      <c r="G32" s="21">
        <v>13</v>
      </c>
      <c r="H32" s="20">
        <v>58.41</v>
      </c>
      <c r="I32" s="32">
        <f t="shared" si="0"/>
        <v>0.17330800041080413</v>
      </c>
      <c r="J32" s="22">
        <v>24.07</v>
      </c>
      <c r="K32" s="22">
        <v>9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1861</v>
      </c>
      <c r="G33" s="21">
        <v>503</v>
      </c>
      <c r="H33" s="20">
        <v>851.23</v>
      </c>
      <c r="I33" s="32">
        <f t="shared" si="0"/>
        <v>2.249556978703549</v>
      </c>
      <c r="J33" s="22">
        <v>27.03</v>
      </c>
      <c r="K33" s="22">
        <v>8.5</v>
      </c>
      <c r="L33" s="27" t="s">
        <v>358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698</v>
      </c>
      <c r="G34" s="21">
        <v>202</v>
      </c>
      <c r="H34" s="20">
        <v>859.87</v>
      </c>
      <c r="I34" s="32">
        <f t="shared" si="0"/>
        <v>2.1223030332514412</v>
      </c>
      <c r="J34" s="22">
        <v>28.94</v>
      </c>
      <c r="K34" s="22">
        <v>8.5</v>
      </c>
      <c r="L34" s="27" t="s">
        <v>358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305</v>
      </c>
      <c r="G35" s="21">
        <v>95</v>
      </c>
      <c r="H35" s="20">
        <v>483.19</v>
      </c>
      <c r="I35" s="32">
        <f t="shared" si="0"/>
        <v>1.1080674576936211</v>
      </c>
      <c r="J35" s="22">
        <v>31.15</v>
      </c>
      <c r="K35" s="22">
        <v>8.5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120</v>
      </c>
      <c r="G36" s="21">
        <v>45</v>
      </c>
      <c r="H36" s="20">
        <v>97.65</v>
      </c>
      <c r="I36" s="32">
        <f t="shared" si="0"/>
        <v>0.18600383167893261</v>
      </c>
      <c r="J36" s="22">
        <v>37.5</v>
      </c>
      <c r="K36" s="22">
        <v>10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90</v>
      </c>
      <c r="G37" s="21">
        <v>22</v>
      </c>
      <c r="H37" s="20">
        <v>152.19999999999999</v>
      </c>
      <c r="I37" s="32">
        <f t="shared" si="0"/>
        <v>0.44472995009141669</v>
      </c>
      <c r="J37" s="22">
        <v>24.44</v>
      </c>
      <c r="K37" s="22">
        <v>8.5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500</v>
      </c>
      <c r="G38" s="21">
        <v>189</v>
      </c>
      <c r="H38" s="20">
        <v>511.06</v>
      </c>
      <c r="I38" s="32">
        <f t="shared" si="0"/>
        <v>0.96572077535789602</v>
      </c>
      <c r="J38" s="22">
        <v>37.799999999999997</v>
      </c>
      <c r="K38" s="22">
        <v>8.5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142</v>
      </c>
      <c r="G39" s="21">
        <v>53</v>
      </c>
      <c r="H39" s="20">
        <v>613.28</v>
      </c>
      <c r="I39" s="32">
        <f t="shared" si="0"/>
        <v>1.1736701160445664</v>
      </c>
      <c r="J39" s="22">
        <v>37.32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958</v>
      </c>
      <c r="G40" s="21">
        <v>328</v>
      </c>
      <c r="H40" s="20">
        <v>1138.1400000000001</v>
      </c>
      <c r="I40" s="32">
        <f t="shared" si="0"/>
        <v>2.3744256021573071</v>
      </c>
      <c r="J40" s="22">
        <v>34.24</v>
      </c>
      <c r="K40" s="22">
        <v>8.5</v>
      </c>
      <c r="L40" s="27" t="s">
        <v>358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325</v>
      </c>
      <c r="G41" s="21">
        <v>135</v>
      </c>
      <c r="H41" s="20">
        <v>774.88</v>
      </c>
      <c r="I41" s="32">
        <f t="shared" si="0"/>
        <v>1.3324696196926711</v>
      </c>
      <c r="J41" s="22">
        <v>41.54</v>
      </c>
      <c r="K41" s="22">
        <v>8.5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109</v>
      </c>
      <c r="G42" s="21">
        <v>35</v>
      </c>
      <c r="H42" s="20">
        <v>274.17</v>
      </c>
      <c r="I42" s="32">
        <f t="shared" si="0"/>
        <v>0.60987891945122086</v>
      </c>
      <c r="J42" s="22">
        <v>32.11</v>
      </c>
      <c r="K42" s="22">
        <v>9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73</v>
      </c>
      <c r="G43" s="21">
        <v>17</v>
      </c>
      <c r="H43" s="20">
        <v>63.51</v>
      </c>
      <c r="I43" s="32">
        <f t="shared" si="0"/>
        <v>0.19478821451252248</v>
      </c>
      <c r="J43" s="22">
        <v>23.29</v>
      </c>
      <c r="K43" s="22">
        <v>9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568</v>
      </c>
      <c r="G44" s="21">
        <v>216</v>
      </c>
      <c r="H44" s="20">
        <v>526.70000000000005</v>
      </c>
      <c r="I44" s="32">
        <f t="shared" si="0"/>
        <v>0.98930574424356432</v>
      </c>
      <c r="J44" s="22">
        <v>38.03</v>
      </c>
      <c r="K44" s="22">
        <v>8.5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164</v>
      </c>
      <c r="G45" s="21">
        <v>91</v>
      </c>
      <c r="H45" s="20">
        <v>584.76</v>
      </c>
      <c r="I45" s="32">
        <f t="shared" si="0"/>
        <v>0.75274937117887886</v>
      </c>
      <c r="J45" s="22">
        <v>55.49</v>
      </c>
      <c r="K45" s="22">
        <v>9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230</v>
      </c>
      <c r="G46" s="21">
        <v>87</v>
      </c>
      <c r="H46" s="20">
        <v>309.29000000000002</v>
      </c>
      <c r="I46" s="32">
        <f t="shared" si="0"/>
        <v>0.58404392010279171</v>
      </c>
      <c r="J46" s="22">
        <v>37.83</v>
      </c>
      <c r="K46" s="22">
        <v>9.5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81</v>
      </c>
      <c r="G47" s="21">
        <v>39</v>
      </c>
      <c r="H47" s="20">
        <v>306.7</v>
      </c>
      <c r="I47" s="32">
        <f t="shared" si="0"/>
        <v>0.45499483215746195</v>
      </c>
      <c r="J47" s="22">
        <v>48.15</v>
      </c>
      <c r="K47" s="22">
        <v>9.5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25</v>
      </c>
      <c r="G48" s="21">
        <v>12</v>
      </c>
      <c r="H48" s="20">
        <v>262.64</v>
      </c>
      <c r="I48" s="32">
        <f t="shared" si="0"/>
        <v>0.39083262983459965</v>
      </c>
      <c r="J48" s="22">
        <v>48</v>
      </c>
      <c r="K48" s="22">
        <v>10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1761</v>
      </c>
      <c r="G49" s="21">
        <v>582</v>
      </c>
      <c r="H49" s="20">
        <v>507.32</v>
      </c>
      <c r="I49" s="32">
        <f t="shared" si="0"/>
        <v>1.0964584578601315</v>
      </c>
      <c r="J49" s="22">
        <v>33.049999999999997</v>
      </c>
      <c r="K49" s="22">
        <v>8.5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42</v>
      </c>
      <c r="G50" s="21">
        <v>9</v>
      </c>
      <c r="H50" s="20">
        <v>26.9</v>
      </c>
      <c r="I50" s="32">
        <f t="shared" si="0"/>
        <v>8.9675375141986008E-2</v>
      </c>
      <c r="J50" s="22">
        <v>21.43</v>
      </c>
      <c r="K50" s="22">
        <v>8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201</v>
      </c>
      <c r="G51" s="21">
        <v>41</v>
      </c>
      <c r="H51" s="20">
        <v>43.84</v>
      </c>
      <c r="I51" s="32">
        <f t="shared" si="0"/>
        <v>0.15352441649264686</v>
      </c>
      <c r="J51" s="22">
        <v>20.399999999999999</v>
      </c>
      <c r="K51" s="22">
        <v>8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146</v>
      </c>
      <c r="G52" s="21">
        <v>50</v>
      </c>
      <c r="H52" s="20">
        <v>84.03</v>
      </c>
      <c r="I52" s="32">
        <f t="shared" si="0"/>
        <v>0.17525538070030131</v>
      </c>
      <c r="J52" s="22">
        <v>34.25</v>
      </c>
      <c r="K52" s="22">
        <v>10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94</v>
      </c>
      <c r="G53" s="21">
        <v>20</v>
      </c>
      <c r="H53" s="20">
        <v>85.24</v>
      </c>
      <c r="I53" s="32">
        <f t="shared" si="0"/>
        <v>0.28615264721640449</v>
      </c>
      <c r="J53" s="22">
        <v>21.28</v>
      </c>
      <c r="K53" s="22">
        <v>9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207</v>
      </c>
      <c r="G54" s="21">
        <v>44</v>
      </c>
      <c r="H54" s="20">
        <v>39.68</v>
      </c>
      <c r="I54" s="32">
        <f t="shared" si="0"/>
        <v>0.13333556632832497</v>
      </c>
      <c r="J54" s="22">
        <v>21.26</v>
      </c>
      <c r="K54" s="22">
        <v>8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222</v>
      </c>
      <c r="G55" s="21">
        <v>102</v>
      </c>
      <c r="H55" s="20">
        <v>144.30000000000001</v>
      </c>
      <c r="I55" s="32">
        <f t="shared" si="0"/>
        <v>0.22433533079356097</v>
      </c>
      <c r="J55" s="22">
        <v>45.95</v>
      </c>
      <c r="K55" s="22">
        <v>10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47</v>
      </c>
      <c r="G56" s="21">
        <v>17</v>
      </c>
      <c r="H56" s="20">
        <v>152.93</v>
      </c>
      <c r="I56" s="32">
        <f t="shared" si="0"/>
        <v>0.30200997275484504</v>
      </c>
      <c r="J56" s="22">
        <v>36.17</v>
      </c>
      <c r="K56" s="22">
        <v>10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207</v>
      </c>
      <c r="G57" s="21">
        <v>78</v>
      </c>
      <c r="H57" s="20">
        <v>194.49</v>
      </c>
      <c r="I57" s="32">
        <f t="shared" si="0"/>
        <v>0.36868427802000514</v>
      </c>
      <c r="J57" s="22">
        <v>37.68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131</v>
      </c>
      <c r="G58" s="21">
        <v>56</v>
      </c>
      <c r="H58" s="20">
        <v>517.79999999999995</v>
      </c>
      <c r="I58" s="32">
        <f t="shared" si="0"/>
        <v>0.86520044911168348</v>
      </c>
      <c r="J58" s="22">
        <v>42.75</v>
      </c>
      <c r="K58" s="22">
        <v>8.5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175</v>
      </c>
      <c r="G59" s="21">
        <v>62</v>
      </c>
      <c r="H59" s="20">
        <v>218.18</v>
      </c>
      <c r="I59" s="32">
        <f t="shared" si="0"/>
        <v>0.4398775380933948</v>
      </c>
      <c r="J59" s="22">
        <v>35.43</v>
      </c>
      <c r="K59" s="22">
        <v>9.5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65</v>
      </c>
      <c r="G60" s="21">
        <v>17</v>
      </c>
      <c r="H60" s="20">
        <v>40.33</v>
      </c>
      <c r="I60" s="32">
        <f t="shared" si="0"/>
        <v>0.1101429825364065</v>
      </c>
      <c r="J60" s="22">
        <v>26.15</v>
      </c>
      <c r="K60" s="22">
        <v>9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150</v>
      </c>
      <c r="G61" s="21">
        <v>43</v>
      </c>
      <c r="H61" s="20">
        <v>122.55</v>
      </c>
      <c r="I61" s="32">
        <f t="shared" si="0"/>
        <v>0.30536340280690044</v>
      </c>
      <c r="J61" s="22">
        <v>28.67</v>
      </c>
      <c r="K61" s="22">
        <v>10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221</v>
      </c>
      <c r="G62" s="21">
        <v>88</v>
      </c>
      <c r="H62" s="20">
        <v>436.44</v>
      </c>
      <c r="I62" s="32">
        <f t="shared" si="0"/>
        <v>0.78290503822418711</v>
      </c>
      <c r="J62" s="22">
        <v>39.82</v>
      </c>
      <c r="K62" s="22">
        <v>9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188</v>
      </c>
      <c r="G63" s="21">
        <v>108</v>
      </c>
      <c r="H63" s="20">
        <v>371.43</v>
      </c>
      <c r="I63" s="32">
        <f t="shared" si="0"/>
        <v>0.46182795434781537</v>
      </c>
      <c r="J63" s="22">
        <v>57.45</v>
      </c>
      <c r="K63" s="22">
        <v>9.5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364</v>
      </c>
      <c r="G64" s="21">
        <v>168</v>
      </c>
      <c r="H64" s="20">
        <v>724.2</v>
      </c>
      <c r="I64" s="32">
        <f t="shared" si="0"/>
        <v>1.1207862746788517</v>
      </c>
      <c r="J64" s="22">
        <v>46.15</v>
      </c>
      <c r="K64" s="22">
        <v>8.5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1418</v>
      </c>
      <c r="G65" s="21">
        <v>420</v>
      </c>
      <c r="H65" s="20">
        <v>249.71</v>
      </c>
      <c r="I65" s="32">
        <f t="shared" si="0"/>
        <v>0.6021993441208271</v>
      </c>
      <c r="J65" s="22">
        <v>29.62</v>
      </c>
      <c r="K65" s="22">
        <v>9.5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232</v>
      </c>
      <c r="G66" s="21">
        <v>45</v>
      </c>
      <c r="H66" s="20">
        <v>35.76</v>
      </c>
      <c r="I66" s="32">
        <f t="shared" si="0"/>
        <v>0.13167184651603106</v>
      </c>
      <c r="J66" s="22">
        <v>19.399999999999999</v>
      </c>
      <c r="K66" s="22">
        <v>8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50</v>
      </c>
      <c r="G67" s="21">
        <v>18</v>
      </c>
      <c r="H67" s="20">
        <v>70.03</v>
      </c>
      <c r="I67" s="32">
        <f t="shared" si="0"/>
        <v>0.1389498724440171</v>
      </c>
      <c r="J67" s="22">
        <v>36</v>
      </c>
      <c r="K67" s="22">
        <v>10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106</v>
      </c>
      <c r="G68" s="21">
        <v>41</v>
      </c>
      <c r="H68" s="20">
        <v>157.72999999999999</v>
      </c>
      <c r="I68" s="32">
        <f t="shared" si="0"/>
        <v>0.29128721468966917</v>
      </c>
      <c r="J68" s="22">
        <v>38.68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173</v>
      </c>
      <c r="G69" s="21">
        <v>66</v>
      </c>
      <c r="H69" s="20">
        <v>137.49</v>
      </c>
      <c r="I69" s="32">
        <f t="shared" si="0"/>
        <v>0.2574297499508949</v>
      </c>
      <c r="J69" s="22">
        <v>38.15</v>
      </c>
      <c r="K69" s="22">
        <v>10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305</v>
      </c>
      <c r="G70" s="21">
        <v>139</v>
      </c>
      <c r="H70" s="20">
        <v>219.17</v>
      </c>
      <c r="I70" s="32">
        <f t="shared" si="0"/>
        <v>0.34350405672659784</v>
      </c>
      <c r="J70" s="22">
        <v>45.57</v>
      </c>
      <c r="K70" s="22">
        <v>10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248</v>
      </c>
      <c r="G71" s="21">
        <v>82</v>
      </c>
      <c r="H71" s="20">
        <v>157.35</v>
      </c>
      <c r="I71" s="32">
        <f t="shared" ref="I71:I134" si="1">((F71/E71)/14)*1000</f>
        <v>0.3399141442661418</v>
      </c>
      <c r="J71" s="22">
        <v>33.06</v>
      </c>
      <c r="K71" s="22">
        <v>10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39</v>
      </c>
      <c r="G72" s="21">
        <v>16</v>
      </c>
      <c r="H72" s="20">
        <v>92.16</v>
      </c>
      <c r="I72" s="32">
        <f t="shared" si="1"/>
        <v>0.16045816978942951</v>
      </c>
      <c r="J72" s="22">
        <v>41.03</v>
      </c>
      <c r="K72" s="22">
        <v>10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256</v>
      </c>
      <c r="G73" s="21">
        <v>79</v>
      </c>
      <c r="H73" s="20">
        <v>117.34</v>
      </c>
      <c r="I73" s="32">
        <f t="shared" si="1"/>
        <v>0.27159959429810604</v>
      </c>
      <c r="J73" s="22">
        <v>30.86</v>
      </c>
      <c r="K73" s="22">
        <v>10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58</v>
      </c>
      <c r="G74" s="21">
        <v>23</v>
      </c>
      <c r="H74" s="20">
        <v>114.45</v>
      </c>
      <c r="I74" s="32">
        <f t="shared" si="1"/>
        <v>0.20615332120109189</v>
      </c>
      <c r="J74" s="22">
        <v>39.659999999999997</v>
      </c>
      <c r="K74" s="22">
        <v>10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155</v>
      </c>
      <c r="G75" s="21">
        <v>62</v>
      </c>
      <c r="H75" s="20">
        <v>87.11</v>
      </c>
      <c r="I75" s="32">
        <f t="shared" si="1"/>
        <v>0.15555876709139227</v>
      </c>
      <c r="J75" s="22">
        <v>40</v>
      </c>
      <c r="K75" s="22">
        <v>10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23</v>
      </c>
      <c r="G76" s="21">
        <v>7</v>
      </c>
      <c r="H76" s="20">
        <v>38.520000000000003</v>
      </c>
      <c r="I76" s="32">
        <f t="shared" si="1"/>
        <v>9.0405962076664251E-2</v>
      </c>
      <c r="J76" s="22">
        <v>30.43</v>
      </c>
      <c r="K76" s="22">
        <v>9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88</v>
      </c>
      <c r="G77" s="21">
        <v>23</v>
      </c>
      <c r="H77" s="20">
        <v>28.31</v>
      </c>
      <c r="I77" s="32">
        <f t="shared" si="1"/>
        <v>7.7378827394215227E-2</v>
      </c>
      <c r="J77" s="22">
        <v>26.14</v>
      </c>
      <c r="K77" s="22">
        <v>9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19</v>
      </c>
      <c r="G78" s="21">
        <v>4</v>
      </c>
      <c r="H78" s="20">
        <v>22.42</v>
      </c>
      <c r="I78" s="32">
        <f t="shared" si="1"/>
        <v>7.6081559431710785E-2</v>
      </c>
      <c r="J78" s="22">
        <v>21.05</v>
      </c>
      <c r="K78" s="22">
        <v>7</v>
      </c>
      <c r="L78" s="28" t="s">
        <v>359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415</v>
      </c>
      <c r="G79" s="21">
        <v>119</v>
      </c>
      <c r="H79" s="20">
        <v>253.33</v>
      </c>
      <c r="I79" s="32">
        <f t="shared" si="1"/>
        <v>0.63104817862769058</v>
      </c>
      <c r="J79" s="22">
        <v>28.67</v>
      </c>
      <c r="K79" s="22">
        <v>9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173</v>
      </c>
      <c r="G80" s="21">
        <v>41</v>
      </c>
      <c r="H80" s="20">
        <v>67.13</v>
      </c>
      <c r="I80" s="32">
        <f t="shared" si="1"/>
        <v>0.20231409907075848</v>
      </c>
      <c r="J80" s="22">
        <v>23.7</v>
      </c>
      <c r="K80" s="22">
        <v>9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72</v>
      </c>
      <c r="G81" s="21">
        <v>30</v>
      </c>
      <c r="H81" s="20">
        <v>140.09</v>
      </c>
      <c r="I81" s="32">
        <f t="shared" si="1"/>
        <v>0.24015209632767417</v>
      </c>
      <c r="J81" s="22">
        <v>41.67</v>
      </c>
      <c r="K81" s="22">
        <v>10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287</v>
      </c>
      <c r="G82" s="21">
        <v>99</v>
      </c>
      <c r="H82" s="20">
        <v>379.91</v>
      </c>
      <c r="I82" s="32">
        <f t="shared" si="1"/>
        <v>0.78667638819601682</v>
      </c>
      <c r="J82" s="22">
        <v>34.49</v>
      </c>
      <c r="K82" s="22">
        <v>9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49</v>
      </c>
      <c r="G83" s="21">
        <v>18</v>
      </c>
      <c r="H83" s="20">
        <v>129.96</v>
      </c>
      <c r="I83" s="32">
        <f t="shared" si="1"/>
        <v>0.25270758122743681</v>
      </c>
      <c r="J83" s="22">
        <v>36.729999999999997</v>
      </c>
      <c r="K83" s="22">
        <v>10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186</v>
      </c>
      <c r="G84" s="21">
        <v>56</v>
      </c>
      <c r="H84" s="20">
        <v>206.53</v>
      </c>
      <c r="I84" s="32">
        <f t="shared" si="1"/>
        <v>0.48997655488527697</v>
      </c>
      <c r="J84" s="22">
        <v>30.11</v>
      </c>
      <c r="K84" s="22">
        <v>9.5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47</v>
      </c>
      <c r="G85" s="21">
        <v>21</v>
      </c>
      <c r="H85" s="20">
        <v>163.74</v>
      </c>
      <c r="I85" s="32">
        <f t="shared" si="1"/>
        <v>0.2617655249234197</v>
      </c>
      <c r="J85" s="22">
        <v>44.68</v>
      </c>
      <c r="K85" s="22">
        <v>10</v>
      </c>
      <c r="L85" s="27" t="s">
        <v>358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251</v>
      </c>
      <c r="G86" s="21">
        <v>63</v>
      </c>
      <c r="H86" s="20">
        <v>97.12</v>
      </c>
      <c r="I86" s="32">
        <f t="shared" si="1"/>
        <v>0.27637266927550724</v>
      </c>
      <c r="J86" s="22">
        <v>25.1</v>
      </c>
      <c r="K86" s="22">
        <v>10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157</v>
      </c>
      <c r="G87" s="21">
        <v>45</v>
      </c>
      <c r="H87" s="20">
        <v>122.45</v>
      </c>
      <c r="I87" s="32">
        <f t="shared" si="1"/>
        <v>0.30514232848863204</v>
      </c>
      <c r="J87" s="22">
        <v>28.66</v>
      </c>
      <c r="K87" s="22">
        <v>10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163</v>
      </c>
      <c r="G88" s="21">
        <v>64</v>
      </c>
      <c r="H88" s="20">
        <v>239.51</v>
      </c>
      <c r="I88" s="32">
        <f t="shared" si="1"/>
        <v>0.43571936465166511</v>
      </c>
      <c r="J88" s="22">
        <v>39.26</v>
      </c>
      <c r="K88" s="22">
        <v>9.5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163</v>
      </c>
      <c r="G89" s="21">
        <v>35</v>
      </c>
      <c r="H89" s="20">
        <v>157.68</v>
      </c>
      <c r="I89" s="32">
        <f t="shared" si="1"/>
        <v>0.52452390606195176</v>
      </c>
      <c r="J89" s="22">
        <v>21.47</v>
      </c>
      <c r="K89" s="22">
        <v>8.5</v>
      </c>
      <c r="L89" s="27" t="s">
        <v>358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216</v>
      </c>
      <c r="G90" s="21">
        <v>89</v>
      </c>
      <c r="H90" s="20">
        <v>497.9</v>
      </c>
      <c r="I90" s="32">
        <f t="shared" si="1"/>
        <v>0.86313686313686311</v>
      </c>
      <c r="J90" s="22">
        <v>41.2</v>
      </c>
      <c r="K90" s="22">
        <v>8.5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35</v>
      </c>
      <c r="G91" s="21">
        <v>17</v>
      </c>
      <c r="H91" s="20">
        <v>57.79</v>
      </c>
      <c r="I91" s="32">
        <f t="shared" si="1"/>
        <v>8.4981983819430285E-2</v>
      </c>
      <c r="J91" s="22">
        <v>48.57</v>
      </c>
      <c r="K91" s="22">
        <v>10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238</v>
      </c>
      <c r="G92" s="21">
        <v>88</v>
      </c>
      <c r="H92" s="20">
        <v>224</v>
      </c>
      <c r="I92" s="32">
        <f t="shared" si="1"/>
        <v>0.43272412564272256</v>
      </c>
      <c r="J92" s="22">
        <v>36.97</v>
      </c>
      <c r="K92" s="22">
        <v>9.5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180</v>
      </c>
      <c r="G93" s="21">
        <v>70</v>
      </c>
      <c r="H93" s="20">
        <v>70.05</v>
      </c>
      <c r="I93" s="32">
        <f t="shared" si="1"/>
        <v>0.12865634175698817</v>
      </c>
      <c r="J93" s="22">
        <v>38.89</v>
      </c>
      <c r="K93" s="22">
        <v>10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</v>
      </c>
      <c r="G94" s="21">
        <v>0</v>
      </c>
      <c r="H94" s="20">
        <v>0</v>
      </c>
      <c r="I94" s="32">
        <f t="shared" si="1"/>
        <v>1.3683634373289547E-2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1</v>
      </c>
      <c r="G95" s="21">
        <v>0</v>
      </c>
      <c r="H95" s="20">
        <v>0</v>
      </c>
      <c r="I95" s="32">
        <f t="shared" si="1"/>
        <v>2.745141100252553E-2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13</v>
      </c>
      <c r="G96" s="21">
        <v>3</v>
      </c>
      <c r="H96" s="20">
        <v>13.77</v>
      </c>
      <c r="I96" s="32">
        <f t="shared" si="1"/>
        <v>4.2614567626040781E-2</v>
      </c>
      <c r="J96" s="22">
        <v>23.08</v>
      </c>
      <c r="K96" s="22">
        <v>6</v>
      </c>
      <c r="L96" s="28" t="s">
        <v>359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154</v>
      </c>
      <c r="G97" s="21">
        <v>64</v>
      </c>
      <c r="H97" s="20">
        <v>68.42</v>
      </c>
      <c r="I97" s="32">
        <f t="shared" si="1"/>
        <v>0.11759549288547268</v>
      </c>
      <c r="J97" s="22">
        <v>41.56</v>
      </c>
      <c r="K97" s="22">
        <v>10</v>
      </c>
      <c r="L97" s="27" t="s">
        <v>358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73</v>
      </c>
      <c r="G98" s="21">
        <v>14</v>
      </c>
      <c r="H98" s="20">
        <v>22.85</v>
      </c>
      <c r="I98" s="32">
        <f t="shared" si="1"/>
        <v>8.5097850871262107E-2</v>
      </c>
      <c r="J98" s="22">
        <v>19.18</v>
      </c>
      <c r="K98" s="22">
        <v>7</v>
      </c>
      <c r="L98" s="28" t="s">
        <v>359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6</v>
      </c>
      <c r="G99" s="21">
        <v>0</v>
      </c>
      <c r="H99" s="20">
        <v>0</v>
      </c>
      <c r="I99" s="32">
        <f t="shared" si="1"/>
        <v>4.144791378833932E-2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0</v>
      </c>
      <c r="G100" s="21">
        <v>0</v>
      </c>
      <c r="H100" s="20">
        <v>0</v>
      </c>
      <c r="I100" s="32">
        <f t="shared" si="1"/>
        <v>0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84</v>
      </c>
      <c r="G101" s="21">
        <v>47</v>
      </c>
      <c r="H101" s="20">
        <v>316.26</v>
      </c>
      <c r="I101" s="32">
        <f t="shared" si="1"/>
        <v>0.40374133638382348</v>
      </c>
      <c r="J101" s="22">
        <v>55.95</v>
      </c>
      <c r="K101" s="22">
        <v>9.5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401</v>
      </c>
      <c r="G102" s="21">
        <v>202</v>
      </c>
      <c r="H102" s="20">
        <v>1254.58</v>
      </c>
      <c r="I102" s="32">
        <f t="shared" si="1"/>
        <v>1.7789489561429193</v>
      </c>
      <c r="J102" s="22">
        <v>50.37</v>
      </c>
      <c r="K102" s="22">
        <v>8.5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14</v>
      </c>
      <c r="G103" s="21">
        <v>6</v>
      </c>
      <c r="H103" s="20">
        <v>122.9</v>
      </c>
      <c r="I103" s="32">
        <f t="shared" si="1"/>
        <v>0.20483408439164277</v>
      </c>
      <c r="J103" s="22">
        <v>42.86</v>
      </c>
      <c r="K103" s="22">
        <v>10</v>
      </c>
      <c r="L103" s="27" t="s">
        <v>358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23</v>
      </c>
      <c r="G104" s="21">
        <v>8</v>
      </c>
      <c r="H104" s="20">
        <v>50.79</v>
      </c>
      <c r="I104" s="32">
        <f t="shared" si="1"/>
        <v>0.10429514619458753</v>
      </c>
      <c r="J104" s="22">
        <v>34.78</v>
      </c>
      <c r="K104" s="22">
        <v>9</v>
      </c>
      <c r="L104" s="27" t="s">
        <v>358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85</v>
      </c>
      <c r="G105" s="21">
        <v>31</v>
      </c>
      <c r="H105" s="20">
        <v>97.47</v>
      </c>
      <c r="I105" s="32">
        <f t="shared" si="1"/>
        <v>0.19089541177263236</v>
      </c>
      <c r="J105" s="22">
        <v>36.47</v>
      </c>
      <c r="K105" s="22">
        <v>10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3</v>
      </c>
      <c r="G106" s="21">
        <v>2</v>
      </c>
      <c r="H106" s="20">
        <v>25.34</v>
      </c>
      <c r="I106" s="32">
        <f t="shared" si="1"/>
        <v>2.7145390712656991E-2</v>
      </c>
      <c r="J106" s="22">
        <v>66.67</v>
      </c>
      <c r="K106" s="22">
        <v>9</v>
      </c>
      <c r="L106" s="27" t="s">
        <v>358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0</v>
      </c>
      <c r="G107" s="21">
        <v>0</v>
      </c>
      <c r="H107" s="20">
        <v>0</v>
      </c>
      <c r="I107" s="32">
        <f t="shared" si="1"/>
        <v>0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1</v>
      </c>
      <c r="G108" s="21">
        <v>0</v>
      </c>
      <c r="H108" s="20">
        <v>0</v>
      </c>
      <c r="I108" s="32">
        <f t="shared" si="1"/>
        <v>2.4262422360248444E-2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16</v>
      </c>
      <c r="G109" s="21">
        <v>4</v>
      </c>
      <c r="H109" s="20">
        <v>29.85</v>
      </c>
      <c r="I109" s="32">
        <f t="shared" si="1"/>
        <v>8.5287846481876331E-2</v>
      </c>
      <c r="J109" s="22">
        <v>25</v>
      </c>
      <c r="K109" s="22">
        <v>8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73</v>
      </c>
      <c r="G110" s="21">
        <v>22</v>
      </c>
      <c r="H110" s="20">
        <v>186</v>
      </c>
      <c r="I110" s="32">
        <f t="shared" si="1"/>
        <v>0.44084255278032752</v>
      </c>
      <c r="J110" s="22">
        <v>30.14</v>
      </c>
      <c r="K110" s="22">
        <v>9.5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138</v>
      </c>
      <c r="G111" s="21">
        <v>46</v>
      </c>
      <c r="H111" s="20">
        <v>102.55</v>
      </c>
      <c r="I111" s="32">
        <f t="shared" si="1"/>
        <v>0.21976062017084</v>
      </c>
      <c r="J111" s="22">
        <v>33.33</v>
      </c>
      <c r="K111" s="22">
        <v>10</v>
      </c>
      <c r="L111" s="27" t="s">
        <v>358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1450</v>
      </c>
      <c r="G112" s="21">
        <v>318</v>
      </c>
      <c r="H112" s="20">
        <v>267.32</v>
      </c>
      <c r="I112" s="32">
        <f t="shared" si="1"/>
        <v>0.8706407916226343</v>
      </c>
      <c r="J112" s="22">
        <v>21.93</v>
      </c>
      <c r="K112" s="22">
        <v>7.5</v>
      </c>
      <c r="L112" s="28" t="s">
        <v>359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183</v>
      </c>
      <c r="G113" s="21">
        <v>34</v>
      </c>
      <c r="H113" s="20">
        <v>79.19</v>
      </c>
      <c r="I113" s="32">
        <f t="shared" si="1"/>
        <v>0.30443274032719031</v>
      </c>
      <c r="J113" s="22">
        <v>18.579999999999998</v>
      </c>
      <c r="K113" s="22">
        <v>9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306</v>
      </c>
      <c r="G114" s="21">
        <v>84</v>
      </c>
      <c r="H114" s="20">
        <v>128.19999999999999</v>
      </c>
      <c r="I114" s="32">
        <f t="shared" si="1"/>
        <v>0.33358988503140763</v>
      </c>
      <c r="J114" s="22">
        <v>27.45</v>
      </c>
      <c r="K114" s="22">
        <v>10</v>
      </c>
      <c r="L114" s="27" t="s">
        <v>358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61</v>
      </c>
      <c r="G115" s="21">
        <v>10</v>
      </c>
      <c r="H115" s="20">
        <v>33.5</v>
      </c>
      <c r="I115" s="32">
        <f t="shared" si="1"/>
        <v>0.14597282512455551</v>
      </c>
      <c r="J115" s="22">
        <v>16.39</v>
      </c>
      <c r="K115" s="22">
        <v>8</v>
      </c>
      <c r="L115" s="27" t="s">
        <v>358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641</v>
      </c>
      <c r="G116" s="21">
        <v>171</v>
      </c>
      <c r="H116" s="20">
        <v>122.53</v>
      </c>
      <c r="I116" s="32">
        <f t="shared" si="1"/>
        <v>0.32809070658761097</v>
      </c>
      <c r="J116" s="22">
        <v>26.68</v>
      </c>
      <c r="K116" s="22">
        <v>10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60</v>
      </c>
      <c r="G117" s="21">
        <v>17</v>
      </c>
      <c r="H117" s="20">
        <v>28.85</v>
      </c>
      <c r="I117" s="32">
        <f t="shared" si="1"/>
        <v>7.2740321900171184E-2</v>
      </c>
      <c r="J117" s="22">
        <v>28.33</v>
      </c>
      <c r="K117" s="22">
        <v>9</v>
      </c>
      <c r="L117" s="27" t="s">
        <v>358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32</v>
      </c>
      <c r="G118" s="21">
        <v>7</v>
      </c>
      <c r="H118" s="20">
        <v>27.27</v>
      </c>
      <c r="I118" s="32">
        <f t="shared" si="1"/>
        <v>8.9049177408223684E-2</v>
      </c>
      <c r="J118" s="22">
        <v>21.88</v>
      </c>
      <c r="K118" s="22">
        <v>8</v>
      </c>
      <c r="L118" s="27" t="s">
        <v>358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45</v>
      </c>
      <c r="G119" s="21">
        <v>17</v>
      </c>
      <c r="H119" s="20">
        <v>136.44999999999999</v>
      </c>
      <c r="I119" s="32">
        <f t="shared" si="1"/>
        <v>0.25798906126380244</v>
      </c>
      <c r="J119" s="22">
        <v>37.78</v>
      </c>
      <c r="K119" s="22">
        <v>10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4197</v>
      </c>
      <c r="G120" s="21">
        <v>1024</v>
      </c>
      <c r="H120" s="20">
        <v>510.75</v>
      </c>
      <c r="I120" s="32">
        <f t="shared" si="1"/>
        <v>1.4952577137413365</v>
      </c>
      <c r="J120" s="22">
        <v>24.4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148</v>
      </c>
      <c r="G121" s="21">
        <v>31</v>
      </c>
      <c r="H121" s="20">
        <v>146.07</v>
      </c>
      <c r="I121" s="32">
        <f t="shared" si="1"/>
        <v>0.49813535818624882</v>
      </c>
      <c r="J121" s="22">
        <v>20.95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274</v>
      </c>
      <c r="G122" s="21">
        <v>65</v>
      </c>
      <c r="H122" s="20">
        <v>167.49</v>
      </c>
      <c r="I122" s="32">
        <f t="shared" si="1"/>
        <v>0.50431427982448385</v>
      </c>
      <c r="J122" s="22">
        <v>23.72</v>
      </c>
      <c r="K122" s="22">
        <v>8.5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97</v>
      </c>
      <c r="G123" s="21">
        <v>14</v>
      </c>
      <c r="H123" s="20">
        <v>39.51</v>
      </c>
      <c r="I123" s="32">
        <f t="shared" si="1"/>
        <v>0.19551800176570897</v>
      </c>
      <c r="J123" s="22">
        <v>14.43</v>
      </c>
      <c r="K123" s="22">
        <v>7</v>
      </c>
      <c r="L123" s="28" t="s">
        <v>359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62</v>
      </c>
      <c r="G124" s="21">
        <v>20</v>
      </c>
      <c r="H124" s="20">
        <v>224.22</v>
      </c>
      <c r="I124" s="32">
        <f t="shared" si="1"/>
        <v>0.49647661755285066</v>
      </c>
      <c r="J124" s="22">
        <v>32.26</v>
      </c>
      <c r="K124" s="22">
        <v>9.5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132</v>
      </c>
      <c r="G125" s="21">
        <v>43</v>
      </c>
      <c r="H125" s="20">
        <v>155.12</v>
      </c>
      <c r="I125" s="32">
        <f t="shared" si="1"/>
        <v>0.34013605442176875</v>
      </c>
      <c r="J125" s="22">
        <v>32.58</v>
      </c>
      <c r="K125" s="22">
        <v>10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23</v>
      </c>
      <c r="G126" s="21">
        <v>1</v>
      </c>
      <c r="H126" s="20">
        <v>5.23</v>
      </c>
      <c r="I126" s="32">
        <f t="shared" si="1"/>
        <v>8.5941470122261082E-2</v>
      </c>
      <c r="J126" s="22">
        <v>4.3499999999999996</v>
      </c>
      <c r="K126" s="22">
        <v>4</v>
      </c>
      <c r="L126" s="29" t="s">
        <v>360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10</v>
      </c>
      <c r="G127" s="21">
        <v>3</v>
      </c>
      <c r="H127" s="20">
        <v>30.8</v>
      </c>
      <c r="I127" s="32">
        <f t="shared" si="1"/>
        <v>7.3342819004591248E-2</v>
      </c>
      <c r="J127" s="22">
        <v>30</v>
      </c>
      <c r="K127" s="22">
        <v>9</v>
      </c>
      <c r="L127" s="27" t="s">
        <v>358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152</v>
      </c>
      <c r="G128" s="21">
        <v>27</v>
      </c>
      <c r="H128" s="20">
        <v>44.16</v>
      </c>
      <c r="I128" s="32">
        <f t="shared" si="1"/>
        <v>0.17755515891186724</v>
      </c>
      <c r="J128" s="22">
        <v>17.760000000000002</v>
      </c>
      <c r="K128" s="22">
        <v>8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137</v>
      </c>
      <c r="G129" s="23">
        <v>51</v>
      </c>
      <c r="H129" s="22">
        <v>579.15</v>
      </c>
      <c r="I129" s="32">
        <f t="shared" si="1"/>
        <v>1.1112553129359852</v>
      </c>
      <c r="J129" s="22">
        <v>37.229999999999997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44</v>
      </c>
      <c r="G130" s="21">
        <v>22</v>
      </c>
      <c r="H130" s="20">
        <v>106.87</v>
      </c>
      <c r="I130" s="32">
        <f t="shared" si="1"/>
        <v>0.15267705333287065</v>
      </c>
      <c r="J130" s="22">
        <v>50</v>
      </c>
      <c r="K130" s="22">
        <v>10</v>
      </c>
      <c r="L130" s="27" t="s">
        <v>358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41</v>
      </c>
      <c r="G131" s="21">
        <v>8</v>
      </c>
      <c r="H131" s="20">
        <v>24.02</v>
      </c>
      <c r="I131" s="32">
        <f t="shared" si="1"/>
        <v>8.7937165677909754E-2</v>
      </c>
      <c r="J131" s="22">
        <v>19.510000000000002</v>
      </c>
      <c r="K131" s="22">
        <v>7</v>
      </c>
      <c r="L131" s="28" t="s">
        <v>359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24</v>
      </c>
      <c r="G132" s="21">
        <v>1</v>
      </c>
      <c r="H132" s="20">
        <v>5.88</v>
      </c>
      <c r="I132" s="32">
        <f t="shared" si="1"/>
        <v>0.10088187573034274</v>
      </c>
      <c r="J132" s="22">
        <v>4.17</v>
      </c>
      <c r="K132" s="22">
        <v>4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245</v>
      </c>
      <c r="G133" s="21">
        <v>127</v>
      </c>
      <c r="H133" s="20">
        <v>274.98</v>
      </c>
      <c r="I133" s="32">
        <f t="shared" si="1"/>
        <v>0.37890269778720825</v>
      </c>
      <c r="J133" s="22">
        <v>51.84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44</v>
      </c>
      <c r="G134" s="21">
        <v>6</v>
      </c>
      <c r="H134" s="20">
        <v>40.880000000000003</v>
      </c>
      <c r="I134" s="32">
        <f t="shared" si="1"/>
        <v>0.21413484655291562</v>
      </c>
      <c r="J134" s="22">
        <v>13.64</v>
      </c>
      <c r="K134" s="22">
        <v>7</v>
      </c>
      <c r="L134" s="28" t="s">
        <v>359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27</v>
      </c>
      <c r="G135" s="21">
        <v>5</v>
      </c>
      <c r="H135" s="20">
        <v>31.93</v>
      </c>
      <c r="I135" s="32">
        <f t="shared" ref="I135:I198" si="2">((F135/E135)/14)*1000</f>
        <v>0.12317630635316017</v>
      </c>
      <c r="J135" s="22">
        <v>18.52</v>
      </c>
      <c r="K135" s="22">
        <v>8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94</v>
      </c>
      <c r="G136" s="21">
        <v>23</v>
      </c>
      <c r="H136" s="20">
        <v>41.16</v>
      </c>
      <c r="I136" s="32">
        <f t="shared" si="2"/>
        <v>0.12015973575084495</v>
      </c>
      <c r="J136" s="22">
        <v>24.47</v>
      </c>
      <c r="K136" s="22">
        <v>8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12</v>
      </c>
      <c r="G137" s="21">
        <v>2</v>
      </c>
      <c r="H137" s="20">
        <v>21.02</v>
      </c>
      <c r="I137" s="32">
        <f t="shared" si="2"/>
        <v>9.0073860565663841E-2</v>
      </c>
      <c r="J137" s="22">
        <v>16.670000000000002</v>
      </c>
      <c r="K137" s="22">
        <v>7</v>
      </c>
      <c r="L137" s="28" t="s">
        <v>359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55</v>
      </c>
      <c r="G138" s="21">
        <v>10</v>
      </c>
      <c r="H138" s="20">
        <v>31.91</v>
      </c>
      <c r="I138" s="32">
        <f t="shared" si="2"/>
        <v>0.12534526924163833</v>
      </c>
      <c r="J138" s="22">
        <v>18.18</v>
      </c>
      <c r="K138" s="22">
        <v>8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1035</v>
      </c>
      <c r="G139" s="21">
        <v>294</v>
      </c>
      <c r="H139" s="20">
        <v>246.74</v>
      </c>
      <c r="I139" s="32">
        <f t="shared" si="2"/>
        <v>0.62045598419305947</v>
      </c>
      <c r="J139" s="22">
        <v>28.41</v>
      </c>
      <c r="K139" s="22">
        <v>9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214</v>
      </c>
      <c r="G140" s="21">
        <v>28</v>
      </c>
      <c r="H140" s="20">
        <v>61.23</v>
      </c>
      <c r="I140" s="32">
        <f t="shared" si="2"/>
        <v>0.33425278882408616</v>
      </c>
      <c r="J140" s="22">
        <v>13.08</v>
      </c>
      <c r="K140" s="22">
        <v>8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45</v>
      </c>
      <c r="G141" s="21">
        <v>5</v>
      </c>
      <c r="H141" s="20">
        <v>20.52</v>
      </c>
      <c r="I141" s="32">
        <f t="shared" si="2"/>
        <v>0.13190059970806001</v>
      </c>
      <c r="J141" s="22">
        <v>11.11</v>
      </c>
      <c r="K141" s="22">
        <v>6</v>
      </c>
      <c r="L141" s="28" t="s">
        <v>359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293</v>
      </c>
      <c r="G142" s="21">
        <v>66</v>
      </c>
      <c r="H142" s="20">
        <v>268.52</v>
      </c>
      <c r="I142" s="32">
        <f t="shared" si="2"/>
        <v>0.8514818108373583</v>
      </c>
      <c r="J142" s="22">
        <v>22.53</v>
      </c>
      <c r="K142" s="22">
        <v>7.5</v>
      </c>
      <c r="L142" s="28" t="s">
        <v>359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54</v>
      </c>
      <c r="G143" s="21">
        <v>16</v>
      </c>
      <c r="H143" s="20">
        <v>78.03</v>
      </c>
      <c r="I143" s="32">
        <f t="shared" si="2"/>
        <v>0.18811660442561731</v>
      </c>
      <c r="J143" s="22">
        <v>29.63</v>
      </c>
      <c r="K143" s="22">
        <v>10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1608</v>
      </c>
      <c r="G144" s="21">
        <v>526</v>
      </c>
      <c r="H144" s="20">
        <v>627.48</v>
      </c>
      <c r="I144" s="32">
        <f t="shared" si="2"/>
        <v>1.3701524891103551</v>
      </c>
      <c r="J144" s="22">
        <v>32.71</v>
      </c>
      <c r="K144" s="22">
        <v>8.5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306</v>
      </c>
      <c r="G145" s="21">
        <v>69</v>
      </c>
      <c r="H145" s="20">
        <v>182.61</v>
      </c>
      <c r="I145" s="32">
        <f t="shared" si="2"/>
        <v>0.57846084046957413</v>
      </c>
      <c r="J145" s="22">
        <v>22.55</v>
      </c>
      <c r="K145" s="22">
        <v>8.5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211</v>
      </c>
      <c r="G146" s="21">
        <v>62</v>
      </c>
      <c r="H146" s="20">
        <v>250.37</v>
      </c>
      <c r="I146" s="32">
        <f t="shared" si="2"/>
        <v>0.60862692611672942</v>
      </c>
      <c r="J146" s="22">
        <v>29.38</v>
      </c>
      <c r="K146" s="22">
        <v>9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117</v>
      </c>
      <c r="G147" s="21">
        <v>53</v>
      </c>
      <c r="H147" s="20">
        <v>309.76</v>
      </c>
      <c r="I147" s="32">
        <f t="shared" si="2"/>
        <v>0.48843616932453876</v>
      </c>
      <c r="J147" s="22">
        <v>45.3</v>
      </c>
      <c r="K147" s="22">
        <v>9.5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90</v>
      </c>
      <c r="G148" s="21">
        <v>43</v>
      </c>
      <c r="H148" s="20">
        <v>357.83</v>
      </c>
      <c r="I148" s="32">
        <f t="shared" si="2"/>
        <v>0.53495643077069388</v>
      </c>
      <c r="J148" s="22">
        <v>47.78</v>
      </c>
      <c r="K148" s="22">
        <v>9.5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283</v>
      </c>
      <c r="G149" s="21">
        <v>82</v>
      </c>
      <c r="H149" s="20">
        <v>167.95</v>
      </c>
      <c r="I149" s="32">
        <f t="shared" si="2"/>
        <v>0.4140150683929486</v>
      </c>
      <c r="J149" s="22">
        <v>28.98</v>
      </c>
      <c r="K149" s="22">
        <v>9.5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51</v>
      </c>
      <c r="G150" s="21">
        <v>16</v>
      </c>
      <c r="H150" s="20">
        <v>114.86</v>
      </c>
      <c r="I150" s="32">
        <f t="shared" si="2"/>
        <v>0.26151163983181214</v>
      </c>
      <c r="J150" s="22">
        <v>31.37</v>
      </c>
      <c r="K150" s="22">
        <v>10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223</v>
      </c>
      <c r="G151" s="21">
        <v>59</v>
      </c>
      <c r="H151" s="20">
        <v>221.26</v>
      </c>
      <c r="I151" s="32">
        <f t="shared" si="2"/>
        <v>0.59733636198047813</v>
      </c>
      <c r="J151" s="22">
        <v>26.46</v>
      </c>
      <c r="K151" s="22">
        <v>9.5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81</v>
      </c>
      <c r="G152" s="21">
        <v>26</v>
      </c>
      <c r="H152" s="20">
        <v>115.61</v>
      </c>
      <c r="I152" s="32">
        <f t="shared" si="2"/>
        <v>0.25725719367337863</v>
      </c>
      <c r="J152" s="22">
        <v>32.1</v>
      </c>
      <c r="K152" s="22">
        <v>10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595</v>
      </c>
      <c r="G153" s="21">
        <v>170</v>
      </c>
      <c r="H153" s="20">
        <v>259.54000000000002</v>
      </c>
      <c r="I153" s="32">
        <f t="shared" si="2"/>
        <v>0.64884505580067486</v>
      </c>
      <c r="J153" s="22">
        <v>28.57</v>
      </c>
      <c r="K153" s="22">
        <v>9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59</v>
      </c>
      <c r="G154" s="21">
        <v>13</v>
      </c>
      <c r="H154" s="20">
        <v>104.21</v>
      </c>
      <c r="I154" s="32">
        <f t="shared" si="2"/>
        <v>0.33781849413111936</v>
      </c>
      <c r="J154" s="22">
        <v>22.03</v>
      </c>
      <c r="K154" s="22">
        <v>9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62</v>
      </c>
      <c r="G155" s="21">
        <v>13</v>
      </c>
      <c r="H155" s="20">
        <v>160.85</v>
      </c>
      <c r="I155" s="32">
        <f t="shared" si="2"/>
        <v>0.54795489093930072</v>
      </c>
      <c r="J155" s="22">
        <v>20.97</v>
      </c>
      <c r="K155" s="22">
        <v>8.5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414</v>
      </c>
      <c r="G156" s="21">
        <v>161</v>
      </c>
      <c r="H156" s="20">
        <v>235.74</v>
      </c>
      <c r="I156" s="32">
        <f t="shared" si="2"/>
        <v>0.43298917317893543</v>
      </c>
      <c r="J156" s="22">
        <v>38.89</v>
      </c>
      <c r="K156" s="22">
        <v>9.5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109</v>
      </c>
      <c r="G157" s="21">
        <v>26</v>
      </c>
      <c r="H157" s="20">
        <v>61.33</v>
      </c>
      <c r="I157" s="32">
        <f t="shared" si="2"/>
        <v>0.18365132532231651</v>
      </c>
      <c r="J157" s="22">
        <v>23.85</v>
      </c>
      <c r="K157" s="22">
        <v>9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102</v>
      </c>
      <c r="G158" s="21">
        <v>20</v>
      </c>
      <c r="H158" s="20">
        <v>72.180000000000007</v>
      </c>
      <c r="I158" s="32">
        <f t="shared" si="2"/>
        <v>0.2629462352286086</v>
      </c>
      <c r="J158" s="22">
        <v>19.61</v>
      </c>
      <c r="K158" s="22">
        <v>9</v>
      </c>
      <c r="L158" s="27" t="s">
        <v>358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20</v>
      </c>
      <c r="G159" s="21">
        <v>6</v>
      </c>
      <c r="H159" s="20">
        <v>63.8</v>
      </c>
      <c r="I159" s="32">
        <f t="shared" si="2"/>
        <v>0.1519110408944522</v>
      </c>
      <c r="J159" s="22">
        <v>30</v>
      </c>
      <c r="K159" s="22">
        <v>10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60</v>
      </c>
      <c r="G160" s="21">
        <v>17</v>
      </c>
      <c r="H160" s="20">
        <v>132.81</v>
      </c>
      <c r="I160" s="32">
        <f t="shared" si="2"/>
        <v>0.33482142857142855</v>
      </c>
      <c r="J160" s="22">
        <v>28.33</v>
      </c>
      <c r="K160" s="22">
        <v>10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52</v>
      </c>
      <c r="G161" s="21">
        <v>14</v>
      </c>
      <c r="H161" s="20">
        <v>157.52000000000001</v>
      </c>
      <c r="I161" s="32">
        <f t="shared" si="2"/>
        <v>0.4178989327504179</v>
      </c>
      <c r="J161" s="22">
        <v>26.92</v>
      </c>
      <c r="K161" s="22">
        <v>9.5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35</v>
      </c>
      <c r="G162" s="21">
        <v>14</v>
      </c>
      <c r="H162" s="20">
        <v>115.6</v>
      </c>
      <c r="I162" s="32">
        <f t="shared" si="2"/>
        <v>0.20642391214598299</v>
      </c>
      <c r="J162" s="22">
        <v>40</v>
      </c>
      <c r="K162" s="22">
        <v>10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101</v>
      </c>
      <c r="G163" s="21">
        <v>30</v>
      </c>
      <c r="H163" s="20">
        <v>95.84</v>
      </c>
      <c r="I163" s="32">
        <f t="shared" si="2"/>
        <v>0.23046627205972953</v>
      </c>
      <c r="J163" s="22">
        <v>29.7</v>
      </c>
      <c r="K163" s="22">
        <v>10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78</v>
      </c>
      <c r="G164" s="21">
        <v>27</v>
      </c>
      <c r="H164" s="20">
        <v>103.6</v>
      </c>
      <c r="I164" s="32">
        <f t="shared" si="2"/>
        <v>0.21377594088821161</v>
      </c>
      <c r="J164" s="22">
        <v>34.619999999999997</v>
      </c>
      <c r="K164" s="22">
        <v>10</v>
      </c>
      <c r="L164" s="27" t="s">
        <v>358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712</v>
      </c>
      <c r="G165" s="21">
        <v>212</v>
      </c>
      <c r="H165" s="20">
        <v>192.84</v>
      </c>
      <c r="I165" s="32">
        <f t="shared" si="2"/>
        <v>0.46261102339694232</v>
      </c>
      <c r="J165" s="22">
        <v>29.78</v>
      </c>
      <c r="K165" s="22">
        <v>9.5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200</v>
      </c>
      <c r="G166" s="21">
        <v>54</v>
      </c>
      <c r="H166" s="20">
        <v>175.76</v>
      </c>
      <c r="I166" s="32">
        <f t="shared" si="2"/>
        <v>0.46496921903769972</v>
      </c>
      <c r="J166" s="22">
        <v>27</v>
      </c>
      <c r="K166" s="22">
        <v>9.5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193</v>
      </c>
      <c r="G167" s="21">
        <v>59</v>
      </c>
      <c r="H167" s="20">
        <v>365.6</v>
      </c>
      <c r="I167" s="32">
        <f t="shared" si="2"/>
        <v>0.85423932864755769</v>
      </c>
      <c r="J167" s="22">
        <v>30.57</v>
      </c>
      <c r="K167" s="22">
        <v>8.5</v>
      </c>
      <c r="L167" s="27" t="s">
        <v>358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190</v>
      </c>
      <c r="G168" s="21">
        <v>76</v>
      </c>
      <c r="H168" s="20">
        <v>580.41999999999996</v>
      </c>
      <c r="I168" s="32">
        <f t="shared" si="2"/>
        <v>1.0364616290994786</v>
      </c>
      <c r="J168" s="22">
        <v>40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427</v>
      </c>
      <c r="G169" s="21">
        <v>189</v>
      </c>
      <c r="H169" s="20">
        <v>709.46</v>
      </c>
      <c r="I169" s="32">
        <f t="shared" si="2"/>
        <v>1.1448948948948949</v>
      </c>
      <c r="J169" s="22">
        <v>44.26</v>
      </c>
      <c r="K169" s="22">
        <v>8.5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424</v>
      </c>
      <c r="G170" s="21">
        <v>147</v>
      </c>
      <c r="H170" s="20">
        <v>262.22000000000003</v>
      </c>
      <c r="I170" s="32">
        <f t="shared" si="2"/>
        <v>0.54023750063707254</v>
      </c>
      <c r="J170" s="22">
        <v>34.67</v>
      </c>
      <c r="K170" s="22">
        <v>9.5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180</v>
      </c>
      <c r="G171" s="21">
        <v>52</v>
      </c>
      <c r="H171" s="20">
        <v>134.82</v>
      </c>
      <c r="I171" s="32">
        <f t="shared" si="2"/>
        <v>0.33334567946961002</v>
      </c>
      <c r="J171" s="22">
        <v>28.89</v>
      </c>
      <c r="K171" s="22">
        <v>10</v>
      </c>
      <c r="L171" s="27" t="s">
        <v>358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225</v>
      </c>
      <c r="G172" s="21">
        <v>80</v>
      </c>
      <c r="H172" s="20">
        <v>190.68</v>
      </c>
      <c r="I172" s="32">
        <f t="shared" si="2"/>
        <v>0.38305435626438583</v>
      </c>
      <c r="J172" s="22">
        <v>35.56</v>
      </c>
      <c r="K172" s="22">
        <v>10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157</v>
      </c>
      <c r="G173" s="21">
        <v>58</v>
      </c>
      <c r="H173" s="20">
        <v>134.01</v>
      </c>
      <c r="I173" s="32">
        <f t="shared" si="2"/>
        <v>0.25910412685209944</v>
      </c>
      <c r="J173" s="22">
        <v>36.94</v>
      </c>
      <c r="K173" s="22">
        <v>10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1318</v>
      </c>
      <c r="G174" s="21">
        <v>458</v>
      </c>
      <c r="H174" s="20">
        <v>932.51</v>
      </c>
      <c r="I174" s="32">
        <f t="shared" si="2"/>
        <v>1.9167842236151307</v>
      </c>
      <c r="J174" s="22">
        <v>34.75</v>
      </c>
      <c r="K174" s="22">
        <v>8.5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1138</v>
      </c>
      <c r="G175" s="21">
        <v>457</v>
      </c>
      <c r="H175" s="20">
        <v>533.44000000000005</v>
      </c>
      <c r="I175" s="32">
        <f t="shared" si="2"/>
        <v>0.94881248363757031</v>
      </c>
      <c r="J175" s="22">
        <v>40.159999999999997</v>
      </c>
      <c r="K175" s="22">
        <v>8.5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80</v>
      </c>
      <c r="G176" s="21">
        <v>24</v>
      </c>
      <c r="H176" s="20">
        <v>114.32</v>
      </c>
      <c r="I176" s="32">
        <f t="shared" si="2"/>
        <v>0.272186611140598</v>
      </c>
      <c r="J176" s="22">
        <v>30</v>
      </c>
      <c r="K176" s="22">
        <v>10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63</v>
      </c>
      <c r="G177" s="21">
        <v>19</v>
      </c>
      <c r="H177" s="20">
        <v>23.57</v>
      </c>
      <c r="I177" s="32">
        <f t="shared" si="2"/>
        <v>5.5822954398848802E-2</v>
      </c>
      <c r="J177" s="22">
        <v>30.16</v>
      </c>
      <c r="K177" s="22">
        <v>8</v>
      </c>
      <c r="L177" s="27" t="s">
        <v>358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107</v>
      </c>
      <c r="G178" s="21">
        <v>47</v>
      </c>
      <c r="H178" s="20">
        <v>89.61</v>
      </c>
      <c r="I178" s="32">
        <f t="shared" si="2"/>
        <v>0.14571145319257878</v>
      </c>
      <c r="J178" s="22">
        <v>43.93</v>
      </c>
      <c r="K178" s="22">
        <v>10</v>
      </c>
      <c r="L178" s="27" t="s">
        <v>358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129</v>
      </c>
      <c r="G179" s="21">
        <v>41</v>
      </c>
      <c r="H179" s="20">
        <v>48.73</v>
      </c>
      <c r="I179" s="32">
        <f t="shared" si="2"/>
        <v>0.10951396175670582</v>
      </c>
      <c r="J179" s="22">
        <v>31.78</v>
      </c>
      <c r="K179" s="22">
        <v>9</v>
      </c>
      <c r="L179" s="27" t="s">
        <v>358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70</v>
      </c>
      <c r="G180" s="21">
        <v>11</v>
      </c>
      <c r="H180" s="20">
        <v>13.4</v>
      </c>
      <c r="I180" s="32">
        <f t="shared" si="2"/>
        <v>6.0916921502454952E-2</v>
      </c>
      <c r="J180" s="22">
        <v>15.71</v>
      </c>
      <c r="K180" s="22">
        <v>6</v>
      </c>
      <c r="L180" s="28" t="s">
        <v>359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15</v>
      </c>
      <c r="G181" s="21">
        <v>1</v>
      </c>
      <c r="H181" s="20">
        <v>5.86</v>
      </c>
      <c r="I181" s="32">
        <f t="shared" si="2"/>
        <v>6.2770435961601229E-2</v>
      </c>
      <c r="J181" s="22">
        <v>6.67</v>
      </c>
      <c r="K181" s="22">
        <v>5</v>
      </c>
      <c r="L181" s="29" t="s">
        <v>360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36</v>
      </c>
      <c r="G182" s="21">
        <v>7</v>
      </c>
      <c r="H182" s="20">
        <v>11.04</v>
      </c>
      <c r="I182" s="32">
        <f t="shared" si="2"/>
        <v>4.055561188279428E-2</v>
      </c>
      <c r="J182" s="22">
        <v>19.440000000000001</v>
      </c>
      <c r="K182" s="22">
        <v>6</v>
      </c>
      <c r="L182" s="28" t="s">
        <v>359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58</v>
      </c>
      <c r="G183" s="21">
        <v>16</v>
      </c>
      <c r="H183" s="20">
        <v>36.020000000000003</v>
      </c>
      <c r="I183" s="32">
        <f t="shared" si="2"/>
        <v>9.3273981062165487E-2</v>
      </c>
      <c r="J183" s="22">
        <v>27.59</v>
      </c>
      <c r="K183" s="22">
        <v>9</v>
      </c>
      <c r="L183" s="27" t="s">
        <v>358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52</v>
      </c>
      <c r="G184" s="21">
        <v>21</v>
      </c>
      <c r="H184" s="20">
        <v>114.43</v>
      </c>
      <c r="I184" s="32">
        <f t="shared" si="2"/>
        <v>0.20239133142358948</v>
      </c>
      <c r="J184" s="22">
        <v>40.380000000000003</v>
      </c>
      <c r="K184" s="22">
        <v>10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52</v>
      </c>
      <c r="G185" s="21">
        <v>9</v>
      </c>
      <c r="H185" s="20">
        <v>28.15</v>
      </c>
      <c r="I185" s="32">
        <f t="shared" si="2"/>
        <v>0.11618761618761618</v>
      </c>
      <c r="J185" s="22">
        <v>17.309999999999999</v>
      </c>
      <c r="K185" s="22">
        <v>8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152</v>
      </c>
      <c r="G186" s="21">
        <v>59</v>
      </c>
      <c r="H186" s="20">
        <v>113.15</v>
      </c>
      <c r="I186" s="32">
        <f t="shared" si="2"/>
        <v>0.20821461447420328</v>
      </c>
      <c r="J186" s="22">
        <v>38.82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38</v>
      </c>
      <c r="G187" s="21">
        <v>6</v>
      </c>
      <c r="H187" s="20">
        <v>30.93</v>
      </c>
      <c r="I187" s="32">
        <f t="shared" si="2"/>
        <v>0.13990442318878996</v>
      </c>
      <c r="J187" s="22">
        <v>15.79</v>
      </c>
      <c r="K187" s="22">
        <v>8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383</v>
      </c>
      <c r="G188" s="21">
        <v>70</v>
      </c>
      <c r="H188" s="20">
        <v>64.03</v>
      </c>
      <c r="I188" s="32">
        <f t="shared" si="2"/>
        <v>0.25025286647343398</v>
      </c>
      <c r="J188" s="22">
        <v>18.28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117</v>
      </c>
      <c r="G189" s="21">
        <v>23</v>
      </c>
      <c r="H189" s="20">
        <v>70.680000000000007</v>
      </c>
      <c r="I189" s="32">
        <f t="shared" si="2"/>
        <v>0.25681097834007921</v>
      </c>
      <c r="J189" s="22">
        <v>19.66</v>
      </c>
      <c r="K189" s="22">
        <v>9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496</v>
      </c>
      <c r="G190" s="21">
        <v>156</v>
      </c>
      <c r="H190" s="20">
        <v>336.33</v>
      </c>
      <c r="I190" s="32">
        <f t="shared" si="2"/>
        <v>0.76382664831018754</v>
      </c>
      <c r="J190" s="22">
        <v>31.45</v>
      </c>
      <c r="K190" s="22">
        <v>9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32</v>
      </c>
      <c r="G191" s="21">
        <v>10</v>
      </c>
      <c r="H191" s="20">
        <v>78.27</v>
      </c>
      <c r="I191" s="32">
        <f t="shared" si="2"/>
        <v>0.17890687896949636</v>
      </c>
      <c r="J191" s="22">
        <v>31.25</v>
      </c>
      <c r="K191" s="22">
        <v>10</v>
      </c>
      <c r="L191" s="27" t="s">
        <v>358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96</v>
      </c>
      <c r="G192" s="21">
        <v>21</v>
      </c>
      <c r="H192" s="20">
        <v>40.22</v>
      </c>
      <c r="I192" s="32">
        <f t="shared" si="2"/>
        <v>0.13132012289374836</v>
      </c>
      <c r="J192" s="22">
        <v>21.88</v>
      </c>
      <c r="K192" s="22">
        <v>8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18</v>
      </c>
      <c r="G193" s="21">
        <v>7</v>
      </c>
      <c r="H193" s="20">
        <v>27.04</v>
      </c>
      <c r="I193" s="32">
        <f t="shared" si="2"/>
        <v>4.9664488786862089E-2</v>
      </c>
      <c r="J193" s="22">
        <v>38.89</v>
      </c>
      <c r="K193" s="22">
        <v>9</v>
      </c>
      <c r="L193" s="27" t="s">
        <v>358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126</v>
      </c>
      <c r="G194" s="21">
        <v>56</v>
      </c>
      <c r="H194" s="20">
        <v>236.12</v>
      </c>
      <c r="I194" s="32">
        <f t="shared" si="2"/>
        <v>0.37947463844499724</v>
      </c>
      <c r="J194" s="22">
        <v>44.44</v>
      </c>
      <c r="K194" s="22">
        <v>10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121</v>
      </c>
      <c r="G195" s="21">
        <v>48</v>
      </c>
      <c r="H195" s="20">
        <v>207.16</v>
      </c>
      <c r="I195" s="32">
        <f t="shared" si="2"/>
        <v>0.37300319981257357</v>
      </c>
      <c r="J195" s="22">
        <v>39.67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18</v>
      </c>
      <c r="G196" s="21">
        <v>4</v>
      </c>
      <c r="H196" s="20">
        <v>16.05</v>
      </c>
      <c r="I196" s="32">
        <f t="shared" si="2"/>
        <v>5.1581251934296954E-2</v>
      </c>
      <c r="J196" s="22">
        <v>22.22</v>
      </c>
      <c r="K196" s="22">
        <v>7</v>
      </c>
      <c r="L196" s="28" t="s">
        <v>359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61</v>
      </c>
      <c r="G197" s="21">
        <v>28</v>
      </c>
      <c r="H197" s="20">
        <v>122.98</v>
      </c>
      <c r="I197" s="32">
        <f t="shared" si="2"/>
        <v>0.19137134825820701</v>
      </c>
      <c r="J197" s="22">
        <v>45.9</v>
      </c>
      <c r="K197" s="22">
        <v>10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56</v>
      </c>
      <c r="G198" s="21">
        <v>22</v>
      </c>
      <c r="H198" s="20">
        <v>122.31</v>
      </c>
      <c r="I198" s="32">
        <f t="shared" si="2"/>
        <v>0.2223828320453661</v>
      </c>
      <c r="J198" s="22">
        <v>39.29</v>
      </c>
      <c r="K198" s="22">
        <v>10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24</v>
      </c>
      <c r="G199" s="21">
        <v>9</v>
      </c>
      <c r="H199" s="20">
        <v>33</v>
      </c>
      <c r="I199" s="32">
        <f t="shared" ref="I199:I262" si="3">((F199/E199)/14)*1000</f>
        <v>6.2863429200062854E-2</v>
      </c>
      <c r="J199" s="22">
        <v>37.5</v>
      </c>
      <c r="K199" s="22">
        <v>9</v>
      </c>
      <c r="L199" s="27" t="s">
        <v>358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54</v>
      </c>
      <c r="G200" s="21">
        <v>20</v>
      </c>
      <c r="H200" s="20">
        <v>142.66999999999999</v>
      </c>
      <c r="I200" s="32">
        <f t="shared" si="3"/>
        <v>0.27515643152681246</v>
      </c>
      <c r="J200" s="22">
        <v>37.04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34</v>
      </c>
      <c r="G201" s="21">
        <v>10</v>
      </c>
      <c r="H201" s="20">
        <v>164.34</v>
      </c>
      <c r="I201" s="32">
        <f t="shared" si="3"/>
        <v>0.39910787651132762</v>
      </c>
      <c r="J201" s="22">
        <v>29.41</v>
      </c>
      <c r="K201" s="22">
        <v>9.5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60</v>
      </c>
      <c r="G202" s="21">
        <v>26</v>
      </c>
      <c r="H202" s="20">
        <v>184.59</v>
      </c>
      <c r="I202" s="32">
        <f t="shared" si="3"/>
        <v>0.30427506465845128</v>
      </c>
      <c r="J202" s="22">
        <v>43.33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185</v>
      </c>
      <c r="G203" s="21">
        <v>101</v>
      </c>
      <c r="H203" s="20">
        <v>294.39999999999998</v>
      </c>
      <c r="I203" s="32">
        <f t="shared" si="3"/>
        <v>0.38517753561330675</v>
      </c>
      <c r="J203" s="22">
        <v>54.59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2518</v>
      </c>
      <c r="G204" s="21">
        <v>573</v>
      </c>
      <c r="H204" s="20">
        <v>431.01</v>
      </c>
      <c r="I204" s="32">
        <f t="shared" si="3"/>
        <v>1.3528789780444612</v>
      </c>
      <c r="J204" s="22">
        <v>22.76</v>
      </c>
      <c r="K204" s="22">
        <v>7.5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576</v>
      </c>
      <c r="G205" s="21">
        <v>221</v>
      </c>
      <c r="H205" s="20">
        <v>238.04</v>
      </c>
      <c r="I205" s="32">
        <f t="shared" si="3"/>
        <v>0.44315873699759961</v>
      </c>
      <c r="J205" s="22">
        <v>38.369999999999997</v>
      </c>
      <c r="K205" s="22">
        <v>9.5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47</v>
      </c>
      <c r="G206" s="21">
        <v>13</v>
      </c>
      <c r="H206" s="20">
        <v>58.15</v>
      </c>
      <c r="I206" s="32">
        <f t="shared" si="3"/>
        <v>0.15016070390226136</v>
      </c>
      <c r="J206" s="22">
        <v>27.66</v>
      </c>
      <c r="K206" s="22">
        <v>10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70</v>
      </c>
      <c r="G207" s="21">
        <v>45</v>
      </c>
      <c r="H207" s="20">
        <v>67.930000000000007</v>
      </c>
      <c r="I207" s="32">
        <f t="shared" si="3"/>
        <v>7.5473976572877674E-2</v>
      </c>
      <c r="J207" s="22">
        <v>64.290000000000006</v>
      </c>
      <c r="K207" s="22">
        <v>10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58</v>
      </c>
      <c r="G208" s="21">
        <v>22</v>
      </c>
      <c r="H208" s="20">
        <v>43.71</v>
      </c>
      <c r="I208" s="32">
        <f t="shared" si="3"/>
        <v>8.2317142402979326E-2</v>
      </c>
      <c r="J208" s="22">
        <v>37.93</v>
      </c>
      <c r="K208" s="22">
        <v>9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40</v>
      </c>
      <c r="G209" s="21">
        <v>8</v>
      </c>
      <c r="H209" s="20">
        <v>19.5</v>
      </c>
      <c r="I209" s="32">
        <f t="shared" si="3"/>
        <v>6.9625276760475113E-2</v>
      </c>
      <c r="J209" s="22">
        <v>20</v>
      </c>
      <c r="K209" s="22">
        <v>7</v>
      </c>
      <c r="L209" s="28" t="s">
        <v>359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53</v>
      </c>
      <c r="G210" s="21">
        <v>13</v>
      </c>
      <c r="H210" s="20">
        <v>29.89</v>
      </c>
      <c r="I210" s="32">
        <f t="shared" si="3"/>
        <v>8.7041921360087496E-2</v>
      </c>
      <c r="J210" s="22">
        <v>24.53</v>
      </c>
      <c r="K210" s="22">
        <v>8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38</v>
      </c>
      <c r="G211" s="21">
        <v>4</v>
      </c>
      <c r="H211" s="20">
        <v>6.33</v>
      </c>
      <c r="I211" s="32">
        <f t="shared" si="3"/>
        <v>4.2970675906115863E-2</v>
      </c>
      <c r="J211" s="22">
        <v>10.53</v>
      </c>
      <c r="K211" s="22">
        <v>5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83</v>
      </c>
      <c r="G212" s="21">
        <v>40</v>
      </c>
      <c r="H212" s="20">
        <v>72.13</v>
      </c>
      <c r="I212" s="32">
        <f t="shared" si="3"/>
        <v>0.10691164461023621</v>
      </c>
      <c r="J212" s="22">
        <v>48.19</v>
      </c>
      <c r="K212" s="22">
        <v>10</v>
      </c>
      <c r="L212" s="27" t="s">
        <v>358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13</v>
      </c>
      <c r="G213" s="21">
        <v>5</v>
      </c>
      <c r="H213" s="20">
        <v>11.43</v>
      </c>
      <c r="I213" s="32">
        <f t="shared" si="3"/>
        <v>2.12278862577196E-2</v>
      </c>
      <c r="J213" s="22">
        <v>38.46</v>
      </c>
      <c r="K213" s="22">
        <v>7</v>
      </c>
      <c r="L213" s="28" t="s">
        <v>359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203</v>
      </c>
      <c r="G214" s="21">
        <v>64</v>
      </c>
      <c r="H214" s="20">
        <v>133.79</v>
      </c>
      <c r="I214" s="32">
        <f t="shared" si="3"/>
        <v>0.30311265338545473</v>
      </c>
      <c r="J214" s="22">
        <v>31.53</v>
      </c>
      <c r="K214" s="22">
        <v>10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159</v>
      </c>
      <c r="G215" s="21">
        <v>44</v>
      </c>
      <c r="H215" s="20">
        <v>72.55</v>
      </c>
      <c r="I215" s="32">
        <f t="shared" si="3"/>
        <v>0.18726635871754344</v>
      </c>
      <c r="J215" s="22">
        <v>27.67</v>
      </c>
      <c r="K215" s="22">
        <v>10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25</v>
      </c>
      <c r="G216" s="21">
        <v>3</v>
      </c>
      <c r="H216" s="20">
        <v>8.42</v>
      </c>
      <c r="I216" s="32">
        <f t="shared" si="3"/>
        <v>5.0092972557065914E-2</v>
      </c>
      <c r="J216" s="22">
        <v>12</v>
      </c>
      <c r="K216" s="22">
        <v>5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10</v>
      </c>
      <c r="G217" s="21">
        <v>0</v>
      </c>
      <c r="H217" s="20">
        <v>0</v>
      </c>
      <c r="I217" s="32">
        <f t="shared" si="3"/>
        <v>3.8649732930345453E-2</v>
      </c>
      <c r="J217" s="22">
        <v>0</v>
      </c>
      <c r="K217" s="22">
        <v>4</v>
      </c>
      <c r="L217" s="29" t="s">
        <v>360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16</v>
      </c>
      <c r="G218" s="21">
        <v>3</v>
      </c>
      <c r="H218" s="20">
        <v>7.7</v>
      </c>
      <c r="I218" s="32">
        <f t="shared" si="3"/>
        <v>2.9322073657049023E-2</v>
      </c>
      <c r="J218" s="22">
        <v>18.75</v>
      </c>
      <c r="K218" s="22">
        <v>6</v>
      </c>
      <c r="L218" s="28" t="s">
        <v>359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48</v>
      </c>
      <c r="G219" s="21">
        <v>16</v>
      </c>
      <c r="H219" s="20">
        <v>62.52</v>
      </c>
      <c r="I219" s="32">
        <f t="shared" si="3"/>
        <v>0.13397567225084711</v>
      </c>
      <c r="J219" s="22">
        <v>33.33</v>
      </c>
      <c r="K219" s="22">
        <v>10</v>
      </c>
      <c r="L219" s="27" t="s">
        <v>358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39</v>
      </c>
      <c r="G220" s="21">
        <v>8</v>
      </c>
      <c r="H220" s="20">
        <v>15.67</v>
      </c>
      <c r="I220" s="32">
        <f t="shared" si="3"/>
        <v>5.4571557304332982E-2</v>
      </c>
      <c r="J220" s="22">
        <v>20.51</v>
      </c>
      <c r="K220" s="22">
        <v>7</v>
      </c>
      <c r="L220" s="28" t="s">
        <v>359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29</v>
      </c>
      <c r="G221" s="21">
        <v>8</v>
      </c>
      <c r="H221" s="20">
        <v>13.62</v>
      </c>
      <c r="I221" s="32">
        <f t="shared" si="3"/>
        <v>3.5265561841202824E-2</v>
      </c>
      <c r="J221" s="22">
        <v>27.59</v>
      </c>
      <c r="K221" s="22">
        <v>7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46</v>
      </c>
      <c r="G222" s="21">
        <v>21</v>
      </c>
      <c r="H222" s="20">
        <v>47.48</v>
      </c>
      <c r="I222" s="32">
        <f t="shared" si="3"/>
        <v>7.4285326710096661E-2</v>
      </c>
      <c r="J222" s="22">
        <v>45.65</v>
      </c>
      <c r="K222" s="22">
        <v>9</v>
      </c>
      <c r="L222" s="27" t="s">
        <v>358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117</v>
      </c>
      <c r="G223" s="21">
        <v>45</v>
      </c>
      <c r="H223" s="20">
        <v>106.75</v>
      </c>
      <c r="I223" s="32">
        <f t="shared" si="3"/>
        <v>0.19825736856553169</v>
      </c>
      <c r="J223" s="22">
        <v>38.46</v>
      </c>
      <c r="K223" s="22">
        <v>10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6</v>
      </c>
      <c r="G224" s="21">
        <v>0</v>
      </c>
      <c r="H224" s="20">
        <v>0</v>
      </c>
      <c r="I224" s="32">
        <f t="shared" si="3"/>
        <v>3.6372012948436609E-2</v>
      </c>
      <c r="J224" s="22">
        <v>0</v>
      </c>
      <c r="K224" s="22">
        <v>4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23</v>
      </c>
      <c r="G225" s="21">
        <v>2</v>
      </c>
      <c r="H225" s="20">
        <v>9.6199999999999992</v>
      </c>
      <c r="I225" s="32">
        <f t="shared" si="3"/>
        <v>7.8991111782726359E-2</v>
      </c>
      <c r="J225" s="22">
        <v>8.6999999999999993</v>
      </c>
      <c r="K225" s="22">
        <v>5</v>
      </c>
      <c r="L225" s="29" t="s">
        <v>360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61</v>
      </c>
      <c r="G226" s="21">
        <v>8</v>
      </c>
      <c r="H226" s="20">
        <v>26.1</v>
      </c>
      <c r="I226" s="32">
        <f t="shared" si="3"/>
        <v>0.14216264338617435</v>
      </c>
      <c r="J226" s="22">
        <v>13.11</v>
      </c>
      <c r="K226" s="22">
        <v>7</v>
      </c>
      <c r="L226" s="28" t="s">
        <v>359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19</v>
      </c>
      <c r="G227" s="21">
        <v>8</v>
      </c>
      <c r="H227" s="20">
        <v>42.55</v>
      </c>
      <c r="I227" s="32">
        <f t="shared" si="3"/>
        <v>7.2176932252452114E-2</v>
      </c>
      <c r="J227" s="22">
        <v>42.11</v>
      </c>
      <c r="K227" s="22">
        <v>9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10</v>
      </c>
      <c r="G228" s="21">
        <v>4</v>
      </c>
      <c r="H228" s="20">
        <v>15.6</v>
      </c>
      <c r="I228" s="32">
        <f t="shared" si="3"/>
        <v>2.7859343745298734E-2</v>
      </c>
      <c r="J228" s="22">
        <v>40</v>
      </c>
      <c r="K228" s="22">
        <v>8</v>
      </c>
      <c r="L228" s="27" t="s">
        <v>358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233</v>
      </c>
      <c r="G229" s="21">
        <v>64</v>
      </c>
      <c r="H229" s="20">
        <v>51.09</v>
      </c>
      <c r="I229" s="32">
        <f t="shared" si="3"/>
        <v>0.1328686163187752</v>
      </c>
      <c r="J229" s="22">
        <v>27.47</v>
      </c>
      <c r="K229" s="22">
        <v>9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162</v>
      </c>
      <c r="G230" s="21">
        <v>58</v>
      </c>
      <c r="H230" s="20">
        <v>98.61</v>
      </c>
      <c r="I230" s="32">
        <f t="shared" si="3"/>
        <v>0.1967327785954737</v>
      </c>
      <c r="J230" s="22">
        <v>35.799999999999997</v>
      </c>
      <c r="K230" s="22">
        <v>10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18</v>
      </c>
      <c r="G231" s="21">
        <v>6</v>
      </c>
      <c r="H231" s="20">
        <v>47.77</v>
      </c>
      <c r="I231" s="32">
        <f t="shared" si="3"/>
        <v>0.1023739378703946</v>
      </c>
      <c r="J231" s="22">
        <v>33.33</v>
      </c>
      <c r="K231" s="22">
        <v>9</v>
      </c>
      <c r="L231" s="27" t="s">
        <v>358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23</v>
      </c>
      <c r="G232" s="21">
        <v>17</v>
      </c>
      <c r="H232" s="20">
        <v>162.47999999999999</v>
      </c>
      <c r="I232" s="32">
        <f t="shared" si="3"/>
        <v>0.15701587908411954</v>
      </c>
      <c r="J232" s="22">
        <v>73.91</v>
      </c>
      <c r="K232" s="22">
        <v>10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11</v>
      </c>
      <c r="G233" s="21">
        <v>3</v>
      </c>
      <c r="H233" s="20">
        <v>20.98</v>
      </c>
      <c r="I233" s="32">
        <f t="shared" si="3"/>
        <v>5.493737139660787E-2</v>
      </c>
      <c r="J233" s="22">
        <v>27.27</v>
      </c>
      <c r="K233" s="22">
        <v>8</v>
      </c>
      <c r="L233" s="27" t="s">
        <v>358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98</v>
      </c>
      <c r="G234" s="21">
        <v>31</v>
      </c>
      <c r="H234" s="20">
        <v>296.37</v>
      </c>
      <c r="I234" s="32">
        <f t="shared" si="3"/>
        <v>0.66921606118546839</v>
      </c>
      <c r="J234" s="22">
        <v>31.63</v>
      </c>
      <c r="K234" s="22">
        <v>9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46</v>
      </c>
      <c r="G235" s="21">
        <v>9</v>
      </c>
      <c r="H235" s="20">
        <v>50.34</v>
      </c>
      <c r="I235" s="32">
        <f t="shared" si="3"/>
        <v>0.18378533872436992</v>
      </c>
      <c r="J235" s="22">
        <v>19.57</v>
      </c>
      <c r="K235" s="22">
        <v>8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52</v>
      </c>
      <c r="G236" s="21">
        <v>26</v>
      </c>
      <c r="H236" s="20">
        <v>371.43</v>
      </c>
      <c r="I236" s="32">
        <f t="shared" si="3"/>
        <v>0.53061224489795922</v>
      </c>
      <c r="J236" s="22">
        <v>50</v>
      </c>
      <c r="K236" s="22">
        <v>9.5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1196</v>
      </c>
      <c r="G237" s="21">
        <v>367</v>
      </c>
      <c r="H237" s="20">
        <v>368.92</v>
      </c>
      <c r="I237" s="32">
        <f t="shared" si="3"/>
        <v>0.85875985312047187</v>
      </c>
      <c r="J237" s="22">
        <v>30.69</v>
      </c>
      <c r="K237" s="22">
        <v>8.5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51</v>
      </c>
      <c r="G238" s="21">
        <v>19</v>
      </c>
      <c r="H238" s="20">
        <v>58.88</v>
      </c>
      <c r="I238" s="32">
        <f t="shared" si="3"/>
        <v>0.11288330522317694</v>
      </c>
      <c r="J238" s="22">
        <v>37.25</v>
      </c>
      <c r="K238" s="22">
        <v>10</v>
      </c>
      <c r="L238" s="27" t="s">
        <v>358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60</v>
      </c>
      <c r="G239" s="21">
        <v>17</v>
      </c>
      <c r="H239" s="20">
        <v>125.49</v>
      </c>
      <c r="I239" s="32">
        <f t="shared" si="3"/>
        <v>0.31635891973974201</v>
      </c>
      <c r="J239" s="22">
        <v>28.33</v>
      </c>
      <c r="K239" s="22">
        <v>10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172</v>
      </c>
      <c r="G240" s="21">
        <v>19</v>
      </c>
      <c r="H240" s="20">
        <v>47.5</v>
      </c>
      <c r="I240" s="32">
        <f t="shared" si="3"/>
        <v>0.30711982315612041</v>
      </c>
      <c r="J240" s="22">
        <v>11.05</v>
      </c>
      <c r="K240" s="22">
        <v>7</v>
      </c>
      <c r="L240" s="28" t="s">
        <v>359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306</v>
      </c>
      <c r="G241" s="21">
        <v>49</v>
      </c>
      <c r="H241" s="20">
        <v>94.2</v>
      </c>
      <c r="I241" s="32">
        <f t="shared" si="3"/>
        <v>0.42017614443074369</v>
      </c>
      <c r="J241" s="22">
        <v>16.010000000000002</v>
      </c>
      <c r="K241" s="22">
        <v>8.5</v>
      </c>
      <c r="L241" s="27" t="s">
        <v>358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376</v>
      </c>
      <c r="G242" s="21">
        <v>145</v>
      </c>
      <c r="H242" s="20">
        <v>96.07</v>
      </c>
      <c r="I242" s="32">
        <f t="shared" si="3"/>
        <v>0.17794200605002822</v>
      </c>
      <c r="J242" s="22">
        <v>38.56</v>
      </c>
      <c r="K242" s="22">
        <v>10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18</v>
      </c>
      <c r="G243" s="21">
        <v>11</v>
      </c>
      <c r="H243" s="20">
        <v>141.26</v>
      </c>
      <c r="I243" s="32">
        <f t="shared" si="3"/>
        <v>0.16511034874974775</v>
      </c>
      <c r="J243" s="22">
        <v>61.11</v>
      </c>
      <c r="K243" s="22">
        <v>10</v>
      </c>
      <c r="L243" s="27" t="s">
        <v>358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52</v>
      </c>
      <c r="G244" s="21">
        <v>9</v>
      </c>
      <c r="H244" s="20">
        <v>29.16</v>
      </c>
      <c r="I244" s="32">
        <f t="shared" si="3"/>
        <v>0.12034362734207214</v>
      </c>
      <c r="J244" s="22">
        <v>17.309999999999999</v>
      </c>
      <c r="K244" s="22">
        <v>8</v>
      </c>
      <c r="L244" s="27" t="s">
        <v>358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47</v>
      </c>
      <c r="G245" s="21">
        <v>8</v>
      </c>
      <c r="H245" s="20">
        <v>21.06</v>
      </c>
      <c r="I245" s="32">
        <f t="shared" si="3"/>
        <v>8.8369119693152323E-2</v>
      </c>
      <c r="J245" s="22">
        <v>17.02</v>
      </c>
      <c r="K245" s="22">
        <v>7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143</v>
      </c>
      <c r="G246" s="21">
        <v>39</v>
      </c>
      <c r="H246" s="20">
        <v>82.54</v>
      </c>
      <c r="I246" s="32">
        <f t="shared" si="3"/>
        <v>0.2161753590325019</v>
      </c>
      <c r="J246" s="22">
        <v>27.27</v>
      </c>
      <c r="K246" s="22">
        <v>10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74</v>
      </c>
      <c r="G247" s="21">
        <v>11</v>
      </c>
      <c r="H247" s="20">
        <v>30.3</v>
      </c>
      <c r="I247" s="32">
        <f t="shared" si="3"/>
        <v>0.14561998693355793</v>
      </c>
      <c r="J247" s="22">
        <v>14.86</v>
      </c>
      <c r="K247" s="22">
        <v>7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118</v>
      </c>
      <c r="G248" s="21">
        <v>64</v>
      </c>
      <c r="H248" s="20">
        <v>59.46</v>
      </c>
      <c r="I248" s="32">
        <f t="shared" si="3"/>
        <v>7.8307704150839222E-2</v>
      </c>
      <c r="J248" s="22">
        <v>54.24</v>
      </c>
      <c r="K248" s="22">
        <v>10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461</v>
      </c>
      <c r="G249" s="21">
        <v>106</v>
      </c>
      <c r="H249" s="20">
        <v>136.99</v>
      </c>
      <c r="I249" s="32">
        <f t="shared" si="3"/>
        <v>0.42556019784395144</v>
      </c>
      <c r="J249" s="22">
        <v>22.99</v>
      </c>
      <c r="K249" s="22">
        <v>8.5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145</v>
      </c>
      <c r="G250" s="21">
        <v>34</v>
      </c>
      <c r="H250" s="20">
        <v>121.59</v>
      </c>
      <c r="I250" s="32">
        <f t="shared" si="3"/>
        <v>0.37040064577436732</v>
      </c>
      <c r="J250" s="22">
        <v>23.45</v>
      </c>
      <c r="K250" s="22">
        <v>9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356</v>
      </c>
      <c r="G251" s="21">
        <v>105</v>
      </c>
      <c r="H251" s="20">
        <v>141.43</v>
      </c>
      <c r="I251" s="32">
        <f t="shared" si="3"/>
        <v>0.34250001924157408</v>
      </c>
      <c r="J251" s="22">
        <v>29.49</v>
      </c>
      <c r="K251" s="22">
        <v>10</v>
      </c>
      <c r="L251" s="27" t="s">
        <v>358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113</v>
      </c>
      <c r="G252" s="21">
        <v>53</v>
      </c>
      <c r="H252" s="20">
        <v>95.67</v>
      </c>
      <c r="I252" s="32">
        <f t="shared" si="3"/>
        <v>0.14569891641266061</v>
      </c>
      <c r="J252" s="22">
        <v>46.9</v>
      </c>
      <c r="K252" s="22">
        <v>10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26</v>
      </c>
      <c r="G253" s="21">
        <v>2</v>
      </c>
      <c r="H253" s="20">
        <v>12.68</v>
      </c>
      <c r="I253" s="32">
        <f t="shared" si="3"/>
        <v>0.11771204013075091</v>
      </c>
      <c r="J253" s="22">
        <v>7.69</v>
      </c>
      <c r="K253" s="22">
        <v>5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94</v>
      </c>
      <c r="G254" s="21">
        <v>38</v>
      </c>
      <c r="H254" s="20">
        <v>298.64999999999998</v>
      </c>
      <c r="I254" s="32">
        <f t="shared" si="3"/>
        <v>0.52768671127677724</v>
      </c>
      <c r="J254" s="22">
        <v>40.43</v>
      </c>
      <c r="K254" s="22">
        <v>9.5</v>
      </c>
      <c r="L254" s="27" t="s">
        <v>358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219</v>
      </c>
      <c r="G255" s="21">
        <v>53</v>
      </c>
      <c r="H255" s="20">
        <v>122.86</v>
      </c>
      <c r="I255" s="32">
        <f t="shared" si="3"/>
        <v>0.36261520069675102</v>
      </c>
      <c r="J255" s="22">
        <v>24.2</v>
      </c>
      <c r="K255" s="22">
        <v>9</v>
      </c>
      <c r="L255" s="27" t="s">
        <v>358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346</v>
      </c>
      <c r="G256" s="21">
        <v>51</v>
      </c>
      <c r="H256" s="20">
        <v>46.63</v>
      </c>
      <c r="I256" s="32">
        <f t="shared" si="3"/>
        <v>0.22596538158107846</v>
      </c>
      <c r="J256" s="22">
        <v>14.74</v>
      </c>
      <c r="K256" s="22">
        <v>7</v>
      </c>
      <c r="L256" s="28" t="s">
        <v>359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52</v>
      </c>
      <c r="G257" s="21">
        <v>24</v>
      </c>
      <c r="H257" s="20">
        <v>242.5</v>
      </c>
      <c r="I257" s="32">
        <f t="shared" si="3"/>
        <v>0.37529410066542529</v>
      </c>
      <c r="J257" s="22">
        <v>46.15</v>
      </c>
      <c r="K257" s="22">
        <v>10</v>
      </c>
      <c r="L257" s="27" t="s">
        <v>358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582</v>
      </c>
      <c r="G258" s="21">
        <v>152</v>
      </c>
      <c r="H258" s="20">
        <v>212.65</v>
      </c>
      <c r="I258" s="32">
        <f t="shared" si="3"/>
        <v>0.58159753450612184</v>
      </c>
      <c r="J258" s="22">
        <v>26.12</v>
      </c>
      <c r="K258" s="22">
        <v>9.5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155</v>
      </c>
      <c r="G259" s="21">
        <v>45</v>
      </c>
      <c r="H259" s="20">
        <v>122.13</v>
      </c>
      <c r="I259" s="32">
        <f t="shared" si="3"/>
        <v>0.30048659442064246</v>
      </c>
      <c r="J259" s="22">
        <v>29.03</v>
      </c>
      <c r="K259" s="22">
        <v>10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60</v>
      </c>
      <c r="G260" s="21">
        <v>9</v>
      </c>
      <c r="H260" s="20">
        <v>19.39</v>
      </c>
      <c r="I260" s="32">
        <f t="shared" si="3"/>
        <v>9.2342640445460894E-2</v>
      </c>
      <c r="J260" s="22">
        <v>15</v>
      </c>
      <c r="K260" s="22">
        <v>6</v>
      </c>
      <c r="L260" s="28" t="s">
        <v>359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14</v>
      </c>
      <c r="G261" s="21">
        <v>1</v>
      </c>
      <c r="H261" s="20">
        <v>1.66</v>
      </c>
      <c r="I261" s="32">
        <f t="shared" si="3"/>
        <v>1.6635613521426673E-2</v>
      </c>
      <c r="J261" s="22">
        <v>7.14</v>
      </c>
      <c r="K261" s="22">
        <v>5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155</v>
      </c>
      <c r="G262" s="21">
        <v>48</v>
      </c>
      <c r="H262" s="20">
        <v>329.11</v>
      </c>
      <c r="I262" s="32">
        <f t="shared" si="3"/>
        <v>0.75909691953572644</v>
      </c>
      <c r="J262" s="22">
        <v>30.97</v>
      </c>
      <c r="K262" s="22">
        <v>9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18</v>
      </c>
      <c r="G263" s="21">
        <v>3</v>
      </c>
      <c r="H263" s="20">
        <v>28.72</v>
      </c>
      <c r="I263" s="32">
        <f t="shared" ref="I263:I326" si="4">((F263/E263)/14)*1000</f>
        <v>0.12309375641113314</v>
      </c>
      <c r="J263" s="22">
        <v>16.670000000000002</v>
      </c>
      <c r="K263" s="22">
        <v>8</v>
      </c>
      <c r="L263" s="27" t="s">
        <v>358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228</v>
      </c>
      <c r="G264" s="21">
        <v>65</v>
      </c>
      <c r="H264" s="20">
        <v>229.51</v>
      </c>
      <c r="I264" s="32">
        <f t="shared" si="4"/>
        <v>0.57504022759486906</v>
      </c>
      <c r="J264" s="22">
        <v>28.51</v>
      </c>
      <c r="K264" s="22">
        <v>9.5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26</v>
      </c>
      <c r="G265" s="21">
        <v>3</v>
      </c>
      <c r="H265" s="20">
        <v>4.59</v>
      </c>
      <c r="I265" s="32">
        <f t="shared" si="4"/>
        <v>2.8422755695482971E-2</v>
      </c>
      <c r="J265" s="22">
        <v>11.54</v>
      </c>
      <c r="K265" s="22">
        <v>5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1366</v>
      </c>
      <c r="G266" s="21">
        <v>468</v>
      </c>
      <c r="H266" s="20">
        <v>204.67</v>
      </c>
      <c r="I266" s="32">
        <f t="shared" si="4"/>
        <v>0.42670218561482604</v>
      </c>
      <c r="J266" s="22">
        <v>34.26</v>
      </c>
      <c r="K266" s="22">
        <v>9.5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202</v>
      </c>
      <c r="G267" s="21">
        <v>73</v>
      </c>
      <c r="H267" s="20">
        <v>203.47</v>
      </c>
      <c r="I267" s="32">
        <f t="shared" si="4"/>
        <v>0.40215651453736079</v>
      </c>
      <c r="J267" s="22">
        <v>36.14</v>
      </c>
      <c r="K267" s="22">
        <v>9.5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125</v>
      </c>
      <c r="G268" s="21">
        <v>27</v>
      </c>
      <c r="H268" s="20">
        <v>33.49</v>
      </c>
      <c r="I268" s="32">
        <f t="shared" si="4"/>
        <v>0.11075845618661294</v>
      </c>
      <c r="J268" s="22">
        <v>21.6</v>
      </c>
      <c r="K268" s="22">
        <v>8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200</v>
      </c>
      <c r="G269" s="21">
        <v>63</v>
      </c>
      <c r="H269" s="20">
        <v>150.25</v>
      </c>
      <c r="I269" s="32">
        <f t="shared" si="4"/>
        <v>0.34070389424551123</v>
      </c>
      <c r="J269" s="22">
        <v>31.5</v>
      </c>
      <c r="K269" s="22">
        <v>10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105</v>
      </c>
      <c r="G270" s="21">
        <v>19</v>
      </c>
      <c r="H270" s="20">
        <v>77.73</v>
      </c>
      <c r="I270" s="32">
        <f t="shared" si="4"/>
        <v>0.30682376043200793</v>
      </c>
      <c r="J270" s="22">
        <v>18.100000000000001</v>
      </c>
      <c r="K270" s="22">
        <v>9</v>
      </c>
      <c r="L270" s="27" t="s">
        <v>358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268</v>
      </c>
      <c r="G271" s="21">
        <v>50</v>
      </c>
      <c r="H271" s="20">
        <v>98.09</v>
      </c>
      <c r="I271" s="32">
        <f t="shared" si="4"/>
        <v>0.37556369588309313</v>
      </c>
      <c r="J271" s="22">
        <v>18.66</v>
      </c>
      <c r="K271" s="22">
        <v>9</v>
      </c>
      <c r="L271" s="27" t="s">
        <v>358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112</v>
      </c>
      <c r="G272" s="21">
        <v>86</v>
      </c>
      <c r="H272" s="20">
        <v>106.09</v>
      </c>
      <c r="I272" s="32">
        <f t="shared" si="4"/>
        <v>9.86886742410224E-2</v>
      </c>
      <c r="J272" s="22">
        <v>76.790000000000006</v>
      </c>
      <c r="K272" s="22">
        <v>10</v>
      </c>
      <c r="L272" s="27" t="s">
        <v>358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146</v>
      </c>
      <c r="G273" s="21">
        <v>50</v>
      </c>
      <c r="H273" s="20">
        <v>50.66</v>
      </c>
      <c r="I273" s="32">
        <f t="shared" si="4"/>
        <v>0.10565607355978469</v>
      </c>
      <c r="J273" s="22">
        <v>34.25</v>
      </c>
      <c r="K273" s="22">
        <v>9</v>
      </c>
      <c r="L273" s="27" t="s">
        <v>358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587</v>
      </c>
      <c r="G274" s="21">
        <v>201</v>
      </c>
      <c r="H274" s="20">
        <v>78.819999999999993</v>
      </c>
      <c r="I274" s="32">
        <f t="shared" si="4"/>
        <v>0.16442190155749839</v>
      </c>
      <c r="J274" s="22">
        <v>34.24</v>
      </c>
      <c r="K274" s="22">
        <v>10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254</v>
      </c>
      <c r="G275" s="21">
        <v>98</v>
      </c>
      <c r="H275" s="20">
        <v>159</v>
      </c>
      <c r="I275" s="32">
        <f t="shared" si="4"/>
        <v>0.29436442779727334</v>
      </c>
      <c r="J275" s="22">
        <v>38.58</v>
      </c>
      <c r="K275" s="22">
        <v>10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34</v>
      </c>
      <c r="G276" s="21">
        <v>2</v>
      </c>
      <c r="H276" s="20">
        <v>7.53</v>
      </c>
      <c r="I276" s="32">
        <f t="shared" si="4"/>
        <v>9.14681717664656E-2</v>
      </c>
      <c r="J276" s="22">
        <v>5.88</v>
      </c>
      <c r="K276" s="22">
        <v>5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24</v>
      </c>
      <c r="G277" s="21">
        <v>10</v>
      </c>
      <c r="H277" s="20">
        <v>14.22</v>
      </c>
      <c r="I277" s="32">
        <f t="shared" si="4"/>
        <v>2.4378005350972173E-2</v>
      </c>
      <c r="J277" s="22">
        <v>41.67</v>
      </c>
      <c r="K277" s="22">
        <v>7</v>
      </c>
      <c r="L277" s="28" t="s">
        <v>359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273</v>
      </c>
      <c r="G278" s="21">
        <v>74</v>
      </c>
      <c r="H278" s="20">
        <v>69.760000000000005</v>
      </c>
      <c r="I278" s="32">
        <f t="shared" si="4"/>
        <v>0.18381659816748994</v>
      </c>
      <c r="J278" s="22">
        <v>27.11</v>
      </c>
      <c r="K278" s="22">
        <v>10</v>
      </c>
      <c r="L278" s="27" t="s">
        <v>358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147</v>
      </c>
      <c r="G279" s="21">
        <v>24</v>
      </c>
      <c r="H279" s="20">
        <v>81.25</v>
      </c>
      <c r="I279" s="32">
        <f t="shared" si="4"/>
        <v>0.35545023696682471</v>
      </c>
      <c r="J279" s="22">
        <v>16.329999999999998</v>
      </c>
      <c r="K279" s="22">
        <v>9</v>
      </c>
      <c r="L279" s="27" t="s">
        <v>358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137</v>
      </c>
      <c r="G280" s="21">
        <v>72</v>
      </c>
      <c r="H280" s="20">
        <v>92.43</v>
      </c>
      <c r="I280" s="32">
        <f t="shared" si="4"/>
        <v>0.12562537595915432</v>
      </c>
      <c r="J280" s="22">
        <v>52.55</v>
      </c>
      <c r="K280" s="22">
        <v>10</v>
      </c>
      <c r="L280" s="27" t="s">
        <v>358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156</v>
      </c>
      <c r="G281" s="21">
        <v>35</v>
      </c>
      <c r="H281" s="20">
        <v>76.52</v>
      </c>
      <c r="I281" s="32">
        <f t="shared" si="4"/>
        <v>0.24360231609586686</v>
      </c>
      <c r="J281" s="22">
        <v>22.44</v>
      </c>
      <c r="K281" s="22">
        <v>9</v>
      </c>
      <c r="L281" s="27" t="s">
        <v>358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26</v>
      </c>
      <c r="G282" s="21">
        <v>12</v>
      </c>
      <c r="H282" s="20">
        <v>29.93</v>
      </c>
      <c r="I282" s="32">
        <f t="shared" si="4"/>
        <v>4.6319720086368463E-2</v>
      </c>
      <c r="J282" s="22">
        <v>46.15</v>
      </c>
      <c r="K282" s="22">
        <v>9</v>
      </c>
      <c r="L282" s="27" t="s">
        <v>358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786</v>
      </c>
      <c r="G283" s="21">
        <v>292</v>
      </c>
      <c r="H283" s="20">
        <v>666.07</v>
      </c>
      <c r="I283" s="32">
        <f t="shared" si="4"/>
        <v>1.280660077621687</v>
      </c>
      <c r="J283" s="22">
        <v>37.15</v>
      </c>
      <c r="K283" s="22">
        <v>8.5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34</v>
      </c>
      <c r="G284" s="21">
        <v>16</v>
      </c>
      <c r="H284" s="20">
        <v>222.16</v>
      </c>
      <c r="I284" s="32">
        <f t="shared" si="4"/>
        <v>0.33720791843535525</v>
      </c>
      <c r="J284" s="22">
        <v>47.06</v>
      </c>
      <c r="K284" s="22">
        <v>10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1070</v>
      </c>
      <c r="G285" s="21">
        <v>425</v>
      </c>
      <c r="H285" s="20">
        <v>797.18</v>
      </c>
      <c r="I285" s="32">
        <f t="shared" si="4"/>
        <v>1.4335822675252083</v>
      </c>
      <c r="J285" s="22">
        <v>39.72</v>
      </c>
      <c r="K285" s="22">
        <v>8.5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162</v>
      </c>
      <c r="G286" s="21">
        <v>62</v>
      </c>
      <c r="H286" s="20">
        <v>176.41</v>
      </c>
      <c r="I286" s="32">
        <f t="shared" si="4"/>
        <v>0.32923884855825902</v>
      </c>
      <c r="J286" s="22">
        <v>38.270000000000003</v>
      </c>
      <c r="K286" s="22">
        <v>10</v>
      </c>
      <c r="L286" s="27" t="s">
        <v>358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939</v>
      </c>
      <c r="G287" s="21">
        <v>389</v>
      </c>
      <c r="H287" s="20">
        <v>458.88</v>
      </c>
      <c r="I287" s="32">
        <f t="shared" si="4"/>
        <v>0.79119790227231357</v>
      </c>
      <c r="J287" s="22">
        <v>41.43</v>
      </c>
      <c r="K287" s="22">
        <v>9</v>
      </c>
      <c r="L287" s="27" t="s">
        <v>358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515</v>
      </c>
      <c r="G288" s="21">
        <v>197</v>
      </c>
      <c r="H288" s="20">
        <v>1189.4000000000001</v>
      </c>
      <c r="I288" s="32">
        <f t="shared" si="4"/>
        <v>2.2209572109952478</v>
      </c>
      <c r="J288" s="22">
        <v>38.25</v>
      </c>
      <c r="K288" s="22">
        <v>8.5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219</v>
      </c>
      <c r="G289" s="21">
        <v>80</v>
      </c>
      <c r="H289" s="20">
        <v>334.18</v>
      </c>
      <c r="I289" s="32">
        <f t="shared" si="4"/>
        <v>0.65344655761966419</v>
      </c>
      <c r="J289" s="22">
        <v>36.53</v>
      </c>
      <c r="K289" s="22">
        <v>9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309</v>
      </c>
      <c r="G290" s="21">
        <v>108</v>
      </c>
      <c r="H290" s="20">
        <v>359.22</v>
      </c>
      <c r="I290" s="32">
        <f t="shared" si="4"/>
        <v>0.73412368439808995</v>
      </c>
      <c r="J290" s="22">
        <v>34.950000000000003</v>
      </c>
      <c r="K290" s="22">
        <v>9</v>
      </c>
      <c r="L290" s="27" t="s">
        <v>358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363</v>
      </c>
      <c r="G291" s="21">
        <v>124</v>
      </c>
      <c r="H291" s="20">
        <v>161.53</v>
      </c>
      <c r="I291" s="32">
        <f t="shared" si="4"/>
        <v>0.33775233728339188</v>
      </c>
      <c r="J291" s="22">
        <v>34.159999999999997</v>
      </c>
      <c r="K291" s="22">
        <v>10</v>
      </c>
      <c r="L291" s="27" t="s">
        <v>358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613</v>
      </c>
      <c r="G292" s="21">
        <v>264</v>
      </c>
      <c r="H292" s="20">
        <v>268.3</v>
      </c>
      <c r="I292" s="32">
        <f t="shared" si="4"/>
        <v>0.44499033797488013</v>
      </c>
      <c r="J292" s="22">
        <v>43.07</v>
      </c>
      <c r="K292" s="22">
        <v>9.5</v>
      </c>
      <c r="L292" s="27" t="s">
        <v>358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213</v>
      </c>
      <c r="G293" s="21">
        <v>63</v>
      </c>
      <c r="H293" s="20">
        <v>207.56</v>
      </c>
      <c r="I293" s="32">
        <f t="shared" si="4"/>
        <v>0.5012613901649221</v>
      </c>
      <c r="J293" s="22">
        <v>29.58</v>
      </c>
      <c r="K293" s="22">
        <v>9.5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1013</v>
      </c>
      <c r="G294" s="21">
        <v>366</v>
      </c>
      <c r="H294" s="20">
        <v>537.69000000000005</v>
      </c>
      <c r="I294" s="32">
        <f t="shared" si="4"/>
        <v>1.0629970009423211</v>
      </c>
      <c r="J294" s="22">
        <v>36.130000000000003</v>
      </c>
      <c r="K294" s="22">
        <v>8.5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402</v>
      </c>
      <c r="G295" s="21">
        <v>215</v>
      </c>
      <c r="H295" s="20">
        <v>557.70000000000005</v>
      </c>
      <c r="I295" s="32">
        <f t="shared" si="4"/>
        <v>0.74483893321277561</v>
      </c>
      <c r="J295" s="22">
        <v>53.48</v>
      </c>
      <c r="K295" s="22">
        <v>9</v>
      </c>
      <c r="L295" s="27" t="s">
        <v>358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168</v>
      </c>
      <c r="G296" s="21">
        <v>42</v>
      </c>
      <c r="H296" s="20">
        <v>272.14</v>
      </c>
      <c r="I296" s="32">
        <f t="shared" si="4"/>
        <v>0.7775545908118966</v>
      </c>
      <c r="J296" s="22">
        <v>25</v>
      </c>
      <c r="K296" s="22">
        <v>8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1466</v>
      </c>
      <c r="G297" s="21">
        <v>512</v>
      </c>
      <c r="H297" s="20">
        <v>461.9</v>
      </c>
      <c r="I297" s="32">
        <f t="shared" si="4"/>
        <v>0.94468258407417238</v>
      </c>
      <c r="J297" s="22">
        <v>34.92</v>
      </c>
      <c r="K297" s="22">
        <v>8.5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511</v>
      </c>
      <c r="G298" s="21">
        <v>104</v>
      </c>
      <c r="H298" s="20">
        <v>129.6</v>
      </c>
      <c r="I298" s="32">
        <f t="shared" si="4"/>
        <v>0.45483432815362185</v>
      </c>
      <c r="J298" s="22">
        <v>20.350000000000001</v>
      </c>
      <c r="K298" s="22">
        <v>8.5</v>
      </c>
      <c r="L298" s="27" t="s">
        <v>358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745</v>
      </c>
      <c r="G299" s="21">
        <v>294</v>
      </c>
      <c r="H299" s="20">
        <v>356.4</v>
      </c>
      <c r="I299" s="32">
        <f t="shared" si="4"/>
        <v>0.64509201869641186</v>
      </c>
      <c r="J299" s="22">
        <v>39.46</v>
      </c>
      <c r="K299" s="22">
        <v>9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1184</v>
      </c>
      <c r="G300" s="21">
        <v>462</v>
      </c>
      <c r="H300" s="20">
        <v>430.17</v>
      </c>
      <c r="I300" s="32">
        <f t="shared" si="4"/>
        <v>0.78744346900771489</v>
      </c>
      <c r="J300" s="22">
        <v>39.020000000000003</v>
      </c>
      <c r="K300" s="22">
        <v>9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282</v>
      </c>
      <c r="G301" s="21">
        <v>131</v>
      </c>
      <c r="H301" s="20">
        <v>200.08</v>
      </c>
      <c r="I301" s="32">
        <f t="shared" si="4"/>
        <v>0.30764195712649317</v>
      </c>
      <c r="J301" s="22">
        <v>46.45</v>
      </c>
      <c r="K301" s="22">
        <v>10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1335</v>
      </c>
      <c r="G302" s="21">
        <v>298</v>
      </c>
      <c r="H302" s="20">
        <v>448.64</v>
      </c>
      <c r="I302" s="32">
        <f t="shared" si="4"/>
        <v>1.4356042764877055</v>
      </c>
      <c r="J302" s="22">
        <v>22.32</v>
      </c>
      <c r="K302" s="22">
        <v>7.5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111</v>
      </c>
      <c r="G303" s="21">
        <v>34</v>
      </c>
      <c r="H303" s="20">
        <v>312.73</v>
      </c>
      <c r="I303" s="32">
        <f t="shared" si="4"/>
        <v>0.72926521602018302</v>
      </c>
      <c r="J303" s="22">
        <v>30.63</v>
      </c>
      <c r="K303" s="22">
        <v>9</v>
      </c>
      <c r="L303" s="27" t="s">
        <v>358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366</v>
      </c>
      <c r="G304" s="21">
        <v>106</v>
      </c>
      <c r="H304" s="20">
        <v>453.3</v>
      </c>
      <c r="I304" s="32">
        <f t="shared" si="4"/>
        <v>1.1179805483602954</v>
      </c>
      <c r="J304" s="22">
        <v>28.96</v>
      </c>
      <c r="K304" s="22">
        <v>8.5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380</v>
      </c>
      <c r="G305" s="21">
        <v>141</v>
      </c>
      <c r="H305" s="20">
        <v>283.64999999999998</v>
      </c>
      <c r="I305" s="32">
        <f t="shared" si="4"/>
        <v>0.54603506694677306</v>
      </c>
      <c r="J305" s="22">
        <v>37.11</v>
      </c>
      <c r="K305" s="22">
        <v>9.5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295</v>
      </c>
      <c r="G306" s="21">
        <v>74</v>
      </c>
      <c r="H306" s="20">
        <v>365.04</v>
      </c>
      <c r="I306" s="32">
        <f t="shared" si="4"/>
        <v>1.039435111060999</v>
      </c>
      <c r="J306" s="22">
        <v>25.08</v>
      </c>
      <c r="K306" s="22">
        <v>8.5</v>
      </c>
      <c r="L306" s="27" t="s">
        <v>358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163</v>
      </c>
      <c r="G307" s="21">
        <v>54</v>
      </c>
      <c r="H307" s="20">
        <v>407.7</v>
      </c>
      <c r="I307" s="32">
        <f t="shared" si="4"/>
        <v>0.87903791188049396</v>
      </c>
      <c r="J307" s="22">
        <v>33.130000000000003</v>
      </c>
      <c r="K307" s="22">
        <v>8.5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163</v>
      </c>
      <c r="G308" s="21">
        <v>38</v>
      </c>
      <c r="H308" s="20">
        <v>256.45999999999998</v>
      </c>
      <c r="I308" s="32">
        <f t="shared" si="4"/>
        <v>0.78577695504198852</v>
      </c>
      <c r="J308" s="22">
        <v>23.31</v>
      </c>
      <c r="K308" s="22">
        <v>8</v>
      </c>
      <c r="L308" s="27" t="s">
        <v>358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36</v>
      </c>
      <c r="G309" s="21">
        <v>10</v>
      </c>
      <c r="H309" s="20">
        <v>129.33000000000001</v>
      </c>
      <c r="I309" s="32">
        <f t="shared" si="4"/>
        <v>0.33256965486660262</v>
      </c>
      <c r="J309" s="22">
        <v>27.78</v>
      </c>
      <c r="K309" s="22">
        <v>10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155</v>
      </c>
      <c r="G310" s="21">
        <v>63</v>
      </c>
      <c r="H310" s="20">
        <v>163.75</v>
      </c>
      <c r="I310" s="32">
        <f t="shared" si="4"/>
        <v>0.28777138698382171</v>
      </c>
      <c r="J310" s="22">
        <v>40.65</v>
      </c>
      <c r="K310" s="22">
        <v>10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51</v>
      </c>
      <c r="G311" s="21">
        <v>13</v>
      </c>
      <c r="H311" s="20">
        <v>108.14</v>
      </c>
      <c r="I311" s="32">
        <f t="shared" si="4"/>
        <v>0.30304110663481765</v>
      </c>
      <c r="J311" s="22">
        <v>25.49</v>
      </c>
      <c r="K311" s="22">
        <v>10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108</v>
      </c>
      <c r="G312" s="21">
        <v>25</v>
      </c>
      <c r="H312" s="20">
        <v>184.84</v>
      </c>
      <c r="I312" s="32">
        <f t="shared" si="4"/>
        <v>0.57037232637972002</v>
      </c>
      <c r="J312" s="22">
        <v>23.15</v>
      </c>
      <c r="K312" s="22">
        <v>8.5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1085</v>
      </c>
      <c r="G313" s="21">
        <v>320</v>
      </c>
      <c r="H313" s="20">
        <v>269.73</v>
      </c>
      <c r="I313" s="32">
        <f t="shared" si="4"/>
        <v>0.65326421376490917</v>
      </c>
      <c r="J313" s="22">
        <v>29.49</v>
      </c>
      <c r="K313" s="22">
        <v>9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82</v>
      </c>
      <c r="G314" s="21">
        <v>15</v>
      </c>
      <c r="H314" s="20">
        <v>163.66999999999999</v>
      </c>
      <c r="I314" s="32">
        <f t="shared" si="4"/>
        <v>0.6390772348219157</v>
      </c>
      <c r="J314" s="22">
        <v>18.29</v>
      </c>
      <c r="K314" s="22">
        <v>8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96</v>
      </c>
      <c r="G315" s="21">
        <v>35</v>
      </c>
      <c r="H315" s="20">
        <v>190.15</v>
      </c>
      <c r="I315" s="32">
        <f t="shared" si="4"/>
        <v>0.37252908443216481</v>
      </c>
      <c r="J315" s="22">
        <v>36.46</v>
      </c>
      <c r="K315" s="22">
        <v>10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281</v>
      </c>
      <c r="G316" s="21">
        <v>67</v>
      </c>
      <c r="H316" s="20">
        <v>90.18</v>
      </c>
      <c r="I316" s="32">
        <f t="shared" si="4"/>
        <v>0.27016581066087753</v>
      </c>
      <c r="J316" s="22">
        <v>23.84</v>
      </c>
      <c r="K316" s="22">
        <v>9</v>
      </c>
      <c r="L316" s="27" t="s">
        <v>358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80</v>
      </c>
      <c r="G317" s="21">
        <v>28</v>
      </c>
      <c r="H317" s="20">
        <v>45.62</v>
      </c>
      <c r="I317" s="32">
        <f t="shared" si="4"/>
        <v>9.3105968558114399E-2</v>
      </c>
      <c r="J317" s="22">
        <v>35</v>
      </c>
      <c r="K317" s="22">
        <v>9</v>
      </c>
      <c r="L317" s="27" t="s">
        <v>358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61</v>
      </c>
      <c r="G318" s="21">
        <v>15</v>
      </c>
      <c r="H318" s="20">
        <v>49.74</v>
      </c>
      <c r="I318" s="32">
        <f t="shared" si="4"/>
        <v>0.14448676406495745</v>
      </c>
      <c r="J318" s="22">
        <v>24.59</v>
      </c>
      <c r="K318" s="22">
        <v>8</v>
      </c>
      <c r="L318" s="27" t="s">
        <v>358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358</v>
      </c>
      <c r="G319" s="21">
        <v>116</v>
      </c>
      <c r="H319" s="20">
        <v>206.21</v>
      </c>
      <c r="I319" s="32">
        <f t="shared" si="4"/>
        <v>0.45457893039355363</v>
      </c>
      <c r="J319" s="22">
        <v>32.4</v>
      </c>
      <c r="K319" s="22">
        <v>9.5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95</v>
      </c>
      <c r="G320" s="21">
        <v>27</v>
      </c>
      <c r="H320" s="20">
        <v>215.02</v>
      </c>
      <c r="I320" s="32">
        <f t="shared" si="4"/>
        <v>0.54039295100058027</v>
      </c>
      <c r="J320" s="22">
        <v>28.42</v>
      </c>
      <c r="K320" s="22">
        <v>9.5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163</v>
      </c>
      <c r="G321" s="21">
        <v>58</v>
      </c>
      <c r="H321" s="20">
        <v>195.02</v>
      </c>
      <c r="I321" s="32">
        <f t="shared" si="4"/>
        <v>0.39148813526755694</v>
      </c>
      <c r="J321" s="22">
        <v>35.58</v>
      </c>
      <c r="K321" s="22">
        <v>10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116</v>
      </c>
      <c r="G322" s="21">
        <v>58</v>
      </c>
      <c r="H322" s="20">
        <v>437.83</v>
      </c>
      <c r="I322" s="32">
        <f t="shared" si="4"/>
        <v>0.625478545007495</v>
      </c>
      <c r="J322" s="22">
        <v>50</v>
      </c>
      <c r="K322" s="22">
        <v>9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370</v>
      </c>
      <c r="G323" s="21">
        <v>140</v>
      </c>
      <c r="H323" s="20">
        <v>590.29</v>
      </c>
      <c r="I323" s="32">
        <f t="shared" si="4"/>
        <v>1.1143302874972141</v>
      </c>
      <c r="J323" s="22">
        <v>37.840000000000003</v>
      </c>
      <c r="K323" s="22">
        <v>8.5</v>
      </c>
      <c r="L323" s="27" t="s">
        <v>358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1144</v>
      </c>
      <c r="G324" s="21">
        <v>544</v>
      </c>
      <c r="H324" s="20">
        <v>286.37</v>
      </c>
      <c r="I324" s="32">
        <f t="shared" si="4"/>
        <v>0.43015442694330913</v>
      </c>
      <c r="J324" s="22">
        <v>47.55</v>
      </c>
      <c r="K324" s="22">
        <v>9.5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174</v>
      </c>
      <c r="G325" s="21">
        <v>101</v>
      </c>
      <c r="H325" s="20">
        <v>131.38999999999999</v>
      </c>
      <c r="I325" s="32">
        <f t="shared" si="4"/>
        <v>0.16167878328352883</v>
      </c>
      <c r="J325" s="22">
        <v>58.05</v>
      </c>
      <c r="K325" s="22">
        <v>10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119</v>
      </c>
      <c r="G326" s="21">
        <v>51</v>
      </c>
      <c r="H326" s="20">
        <v>192.93</v>
      </c>
      <c r="I326" s="32">
        <f t="shared" si="4"/>
        <v>0.32155557236891885</v>
      </c>
      <c r="J326" s="22">
        <v>42.86</v>
      </c>
      <c r="K326" s="22">
        <v>10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15</v>
      </c>
      <c r="G327" s="21">
        <v>0</v>
      </c>
      <c r="H327" s="20">
        <v>0</v>
      </c>
      <c r="I327" s="32">
        <f t="shared" ref="I327:I347" si="5">((F327/E327)/14)*1000</f>
        <v>0.11892869035726179</v>
      </c>
      <c r="J327" s="22">
        <v>0</v>
      </c>
      <c r="K327" s="22">
        <v>4</v>
      </c>
      <c r="L327" s="29" t="s">
        <v>360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64</v>
      </c>
      <c r="G328" s="21">
        <v>16</v>
      </c>
      <c r="H328" s="20">
        <v>74.06</v>
      </c>
      <c r="I328" s="32">
        <f t="shared" si="5"/>
        <v>0.21159123218831619</v>
      </c>
      <c r="J328" s="22">
        <v>25</v>
      </c>
      <c r="K328" s="22">
        <v>9</v>
      </c>
      <c r="L328" s="27" t="s">
        <v>358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59</v>
      </c>
      <c r="G329" s="21">
        <v>6</v>
      </c>
      <c r="H329" s="20">
        <v>19.61</v>
      </c>
      <c r="I329" s="32">
        <f t="shared" si="5"/>
        <v>0.13771275453518442</v>
      </c>
      <c r="J329" s="22">
        <v>10.17</v>
      </c>
      <c r="K329" s="22">
        <v>6</v>
      </c>
      <c r="L329" s="28" t="s">
        <v>359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124</v>
      </c>
      <c r="G330" s="21">
        <v>92</v>
      </c>
      <c r="H330" s="20">
        <v>198.2</v>
      </c>
      <c r="I330" s="32">
        <f t="shared" si="5"/>
        <v>0.19081267734807308</v>
      </c>
      <c r="J330" s="22">
        <v>74.19</v>
      </c>
      <c r="K330" s="22">
        <v>10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1488</v>
      </c>
      <c r="G331" s="21">
        <v>433</v>
      </c>
      <c r="H331" s="20">
        <v>262</v>
      </c>
      <c r="I331" s="32">
        <f t="shared" si="5"/>
        <v>0.64311905828007132</v>
      </c>
      <c r="J331" s="22">
        <v>29.1</v>
      </c>
      <c r="K331" s="22">
        <v>9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404</v>
      </c>
      <c r="G332" s="21">
        <v>86</v>
      </c>
      <c r="H332" s="20">
        <v>337.27</v>
      </c>
      <c r="I332" s="32">
        <f t="shared" si="5"/>
        <v>1.1316970413405567</v>
      </c>
      <c r="J332" s="22">
        <v>21.29</v>
      </c>
      <c r="K332" s="22">
        <v>7.5</v>
      </c>
      <c r="L332" s="28" t="s">
        <v>359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220</v>
      </c>
      <c r="G333" s="21">
        <v>60</v>
      </c>
      <c r="H333" s="20">
        <v>192.05</v>
      </c>
      <c r="I333" s="32">
        <f t="shared" si="5"/>
        <v>0.50298590724939873</v>
      </c>
      <c r="J333" s="22">
        <v>27.27</v>
      </c>
      <c r="K333" s="22">
        <v>9.5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181</v>
      </c>
      <c r="G334" s="21">
        <v>91</v>
      </c>
      <c r="H334" s="20">
        <v>519.02</v>
      </c>
      <c r="I334" s="32">
        <f t="shared" si="5"/>
        <v>0.73738501275146462</v>
      </c>
      <c r="J334" s="22">
        <v>50.28</v>
      </c>
      <c r="K334" s="22">
        <v>9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1171</v>
      </c>
      <c r="G335" s="21">
        <v>380</v>
      </c>
      <c r="H335" s="20">
        <v>726.4</v>
      </c>
      <c r="I335" s="32">
        <f t="shared" si="5"/>
        <v>1.5988923812982843</v>
      </c>
      <c r="J335" s="22">
        <v>32.450000000000003</v>
      </c>
      <c r="K335" s="22">
        <v>8.5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66</v>
      </c>
      <c r="G336" s="21">
        <v>18</v>
      </c>
      <c r="H336" s="20">
        <v>99.43</v>
      </c>
      <c r="I336" s="32">
        <f t="shared" si="5"/>
        <v>0.26041461162711782</v>
      </c>
      <c r="J336" s="22">
        <v>27.27</v>
      </c>
      <c r="K336" s="22">
        <v>10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159</v>
      </c>
      <c r="G337" s="21">
        <v>48</v>
      </c>
      <c r="H337" s="20">
        <v>242.89</v>
      </c>
      <c r="I337" s="32">
        <f t="shared" si="5"/>
        <v>0.5746960255613226</v>
      </c>
      <c r="J337" s="22">
        <v>30.19</v>
      </c>
      <c r="K337" s="22">
        <v>9.5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66</v>
      </c>
      <c r="G338" s="21">
        <v>29</v>
      </c>
      <c r="H338" s="20">
        <v>426.47</v>
      </c>
      <c r="I338" s="32">
        <f t="shared" si="5"/>
        <v>0.69327731092436973</v>
      </c>
      <c r="J338" s="22">
        <v>43.94</v>
      </c>
      <c r="K338" s="22">
        <v>9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70</v>
      </c>
      <c r="G339" s="21">
        <v>10</v>
      </c>
      <c r="H339" s="20">
        <v>120.06</v>
      </c>
      <c r="I339" s="32">
        <f t="shared" si="5"/>
        <v>0.60031216232440865</v>
      </c>
      <c r="J339" s="22">
        <v>14.29</v>
      </c>
      <c r="K339" s="22">
        <v>7.5</v>
      </c>
      <c r="L339" s="28" t="s">
        <v>359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49</v>
      </c>
      <c r="G340" s="21">
        <v>9</v>
      </c>
      <c r="H340" s="20">
        <v>86.12</v>
      </c>
      <c r="I340" s="32">
        <f t="shared" si="5"/>
        <v>0.33489618218352307</v>
      </c>
      <c r="J340" s="22">
        <v>18.37</v>
      </c>
      <c r="K340" s="22">
        <v>9</v>
      </c>
      <c r="L340" s="27" t="s">
        <v>358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81</v>
      </c>
      <c r="G341" s="21">
        <v>20</v>
      </c>
      <c r="H341" s="20">
        <v>54.27</v>
      </c>
      <c r="I341" s="32">
        <f t="shared" si="5"/>
        <v>0.15699439084238154</v>
      </c>
      <c r="J341" s="22">
        <v>24.69</v>
      </c>
      <c r="K341" s="22">
        <v>8</v>
      </c>
      <c r="L341" s="27" t="s">
        <v>358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133</v>
      </c>
      <c r="G342" s="21">
        <v>45</v>
      </c>
      <c r="H342" s="20">
        <v>143.58000000000001</v>
      </c>
      <c r="I342" s="32">
        <f t="shared" si="5"/>
        <v>0.30310765107523452</v>
      </c>
      <c r="J342" s="22">
        <v>33.83</v>
      </c>
      <c r="K342" s="22">
        <v>10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105</v>
      </c>
      <c r="G343" s="21">
        <v>45</v>
      </c>
      <c r="H343" s="20">
        <v>152.61000000000001</v>
      </c>
      <c r="I343" s="32">
        <f t="shared" si="5"/>
        <v>0.25434937430053928</v>
      </c>
      <c r="J343" s="22">
        <v>42.86</v>
      </c>
      <c r="K343" s="22">
        <v>10</v>
      </c>
      <c r="L343" s="27" t="s">
        <v>358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215</v>
      </c>
      <c r="G344" s="21">
        <v>82</v>
      </c>
      <c r="H344" s="20">
        <v>162.31</v>
      </c>
      <c r="I344" s="32">
        <f t="shared" si="5"/>
        <v>0.30398145006221017</v>
      </c>
      <c r="J344" s="22">
        <v>38.14</v>
      </c>
      <c r="K344" s="22">
        <v>10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54</v>
      </c>
      <c r="G345" s="21">
        <v>18</v>
      </c>
      <c r="H345" s="20">
        <v>161.62</v>
      </c>
      <c r="I345" s="32">
        <f t="shared" si="5"/>
        <v>0.34633589450865204</v>
      </c>
      <c r="J345" s="22">
        <v>33.33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119</v>
      </c>
      <c r="G346" s="21">
        <v>38</v>
      </c>
      <c r="H346" s="20">
        <v>274.29000000000002</v>
      </c>
      <c r="I346" s="32">
        <f t="shared" si="5"/>
        <v>0.61354121553341989</v>
      </c>
      <c r="J346" s="22">
        <v>31.93</v>
      </c>
      <c r="K346" s="22">
        <v>9</v>
      </c>
      <c r="L346" s="27" t="s">
        <v>358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91</v>
      </c>
      <c r="G347" s="21">
        <v>32</v>
      </c>
      <c r="H347" s="20">
        <v>135.46</v>
      </c>
      <c r="I347" s="32">
        <f t="shared" si="5"/>
        <v>0.27515556872539476</v>
      </c>
      <c r="J347" s="22">
        <v>35.159999999999997</v>
      </c>
      <c r="K347" s="22">
        <v>10</v>
      </c>
      <c r="L347" s="27" t="s">
        <v>358</v>
      </c>
    </row>
    <row r="348" spans="1:12" x14ac:dyDescent="0.25">
      <c r="A348" s="36" t="s">
        <v>365</v>
      </c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ht="15.75" x14ac:dyDescent="0.25">
      <c r="A350" s="34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H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2021-08-20T23:17:25Z</dcterms:modified>
</cp:coreProperties>
</file>