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Abril\"/>
    </mc:Choice>
  </mc:AlternateContent>
  <xr:revisionPtr revIDLastSave="0" documentId="13_ncr:1_{E91B20EF-969E-4528-AEF6-F5B015EC4D8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Semáforo!$A$1:$Y$352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E7" i="5"/>
  <c r="I7" i="5" s="1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<sst xmlns="http://schemas.openxmlformats.org/spreadsheetml/2006/main" count="1041" uniqueCount="369">
  <si>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</si>
  <si>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</si>
  <si>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</si>
  <si>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</si>
  <si>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</si>
  <si>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</si>
  <si>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</si>
  <si>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</si>
  <si>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</si>
  <si>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</si>
  <si>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</si>
  <si>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</si>
  <si>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</si>
  <si>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</si>
  <si>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</si>
  <si>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</si>
  <si>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</si>
  <si>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</si>
  <si>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</si>
  <si>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</si>
  <si>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</si>
  <si>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</si>
  <si>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</si>
  <si>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</si>
  <si>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</si>
  <si>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</si>
  <si>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</si>
  <si>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</si>
  <si>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</si>
  <si>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</si>
  <si>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</si>
  <si>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</si>
  <si>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</si>
  <si>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</si>
  <si>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</si>
  <si>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</si>
  <si>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</si>
  <si>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</si>
  <si>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</si>
  <si>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</si>
  <si>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</si>
  <si>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</si>
  <si>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</si>
  <si>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</si>
  <si>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</si>
  <si>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</si>
  <si>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</si>
  <si>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</si>
  <si>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</si>
  <si>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</si>
  <si>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</si>
  <si>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</si>
  <si>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</si>
  <si>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</si>
  <si>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</si>
  <si>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</si>
  <si>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</si>
  <si>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</si>
  <si>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</si>
  <si>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</si>
  <si>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</si>
  <si>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</si>
  <si>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</si>
  <si>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</si>
  <si>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</si>
  <si>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</si>
  <si>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</si>
  <si>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</si>
  <si>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</si>
  <si>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</si>
  <si>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</si>
  <si>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</si>
  <si>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</si>
  <si>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</si>
  <si>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</si>
  <si>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</si>
  <si>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</si>
  <si>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</si>
  <si>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</si>
  <si>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</si>
  <si>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</si>
  <si>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</si>
  <si>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</si>
  <si>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</si>
  <si>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</si>
  <si>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</si>
  <si>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</si>
  <si>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</si>
  <si>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</si>
  <si>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</si>
  <si>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</si>
  <si>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</si>
  <si>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</si>
  <si>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</si>
  <si>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</si>
  <si>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</si>
  <si>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</si>
  <si>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</si>
  <si>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</si>
  <si>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</si>
  <si>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</si>
  <si>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</si>
  <si>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</si>
  <si>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</si>
  <si>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</si>
  <si>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</si>
  <si>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</si>
  <si>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</si>
  <si>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</si>
  <si>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</si>
  <si>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</si>
  <si>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</si>
  <si>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</si>
  <si>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</si>
  <si>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</si>
  <si>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</si>
  <si>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</si>
  <si>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</si>
  <si>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</si>
  <si>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</si>
  <si>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</si>
  <si>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</si>
  <si>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</si>
  <si>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</si>
  <si>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</si>
  <si>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</si>
  <si>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</si>
  <si>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</si>
  <si>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</si>
  <si>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</si>
  <si>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</si>
  <si>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</si>
  <si>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</si>
  <si>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</si>
  <si>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</si>
  <si>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</si>
  <si>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</si>
  <si>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</si>
  <si>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</si>
  <si>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</si>
  <si>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</si>
  <si>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</si>
  <si>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</si>
  <si>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</si>
  <si>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</si>
  <si>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</si>
  <si>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</si>
  <si>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</si>
  <si>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</si>
  <si>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</si>
  <si>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</si>
  <si>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</si>
  <si>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</si>
  <si>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</si>
  <si>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</si>
  <si>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</si>
  <si>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</si>
  <si>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</si>
  <si>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</si>
  <si>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</si>
  <si>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</si>
  <si>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</si>
  <si>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</si>
  <si>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</si>
  <si>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</si>
  <si>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</si>
  <si>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</si>
  <si>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</si>
  <si>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</si>
  <si>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</si>
  <si>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</si>
  <si>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</si>
  <si>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</si>
  <si>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</si>
  <si>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</si>
  <si>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</si>
  <si>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</si>
  <si>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</si>
  <si>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</si>
  <si>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</si>
  <si>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</si>
  <si>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</si>
  <si>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</si>
  <si>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</si>
  <si>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</si>
  <si>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</si>
  <si>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</si>
  <si>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</si>
  <si>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</si>
  <si>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</si>
  <si>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</si>
  <si>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</si>
  <si>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</si>
  <si>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</si>
  <si>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</si>
  <si>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</si>
  <si>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</si>
  <si>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</si>
  <si>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</si>
  <si>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</si>
  <si>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</si>
  <si>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</si>
  <si>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</si>
  <si>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</si>
  <si>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</si>
  <si>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</si>
  <si>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</si>
  <si>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</si>
  <si>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</si>
  <si>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</si>
  <si>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</si>
  <si>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</si>
  <si>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</si>
  <si>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</si>
  <si>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</si>
  <si>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</si>
  <si>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</si>
  <si>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</si>
  <si>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</si>
  <si>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</si>
  <si>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</si>
  <si>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</si>
  <si>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</si>
  <si>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</si>
  <si>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</si>
  <si>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</si>
  <si>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</si>
  <si>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</si>
  <si>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</si>
  <si>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</si>
  <si>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</si>
  <si>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</si>
  <si>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</si>
  <si>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</si>
  <si>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</si>
  <si>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</si>
  <si>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</si>
  <si>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</si>
  <si>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</si>
  <si>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</si>
  <si>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</si>
  <si>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</si>
  <si>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</si>
  <si>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</si>
  <si>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</si>
  <si>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</si>
  <si>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</si>
  <si>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</si>
  <si>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</si>
  <si>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</si>
  <si>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</si>
  <si>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</si>
  <si>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</si>
  <si>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</si>
  <si>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</si>
  <si>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</si>
  <si>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</si>
  <si>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</si>
  <si>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</si>
  <si>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</si>
  <si>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</si>
  <si>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</si>
  <si>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</si>
  <si>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</si>
  <si>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</si>
  <si>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</si>
  <si>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</si>
  <si>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</si>
  <si>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</si>
  <si>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</si>
  <si>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</si>
  <si>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</si>
  <si>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</si>
  <si>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</si>
  <si>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</si>
  <si>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</si>
  <si>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</si>
  <si>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</si>
  <si>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</si>
  <si>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</si>
  <si>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</si>
  <si>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</si>
  <si>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</si>
  <si>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</si>
  <si>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</si>
  <si>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</si>
  <si>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</si>
  <si>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</si>
  <si>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</si>
  <si>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</si>
  <si>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</si>
  <si>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</si>
  <si>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</si>
  <si>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</si>
  <si>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</si>
  <si>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</si>
  <si>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</si>
  <si>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</si>
  <si>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</si>
  <si>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</si>
  <si>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</si>
  <si>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</si>
  <si>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</si>
  <si>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</si>
  <si>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</si>
  <si>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</si>
  <si>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</si>
  <si>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</si>
  <si>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</si>
  <si>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</si>
  <si>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</si>
  <si>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</si>
  <si>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</si>
  <si>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</si>
  <si>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</si>
  <si>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</si>
  <si>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</si>
  <si>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</si>
  <si>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</si>
  <si>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</si>
  <si>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</si>
  <si>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</si>
  <si>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</si>
  <si>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</si>
  <si>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</si>
  <si>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</si>
  <si>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</si>
  <si>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</si>
  <si>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</si>
  <si>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</si>
  <si>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</si>
  <si>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</si>
  <si>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</si>
  <si>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</si>
  <si>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</si>
  <si>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</si>
  <si>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</si>
  <si>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</si>
  <si>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</si>
  <si>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</si>
  <si>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</si>
  <si>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</si>
  <si>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</si>
  <si>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</si>
  <si>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</si>
  <si>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</si>
  <si>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</si>
  <si>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</si>
  <si>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</si>
  <si>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</si>
  <si>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</si>
  <si>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</si>
  <si>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</si>
  <si>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</si>
  <si>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</si>
  <si>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</si>
  <si>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</si>
  <si>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</si>
  <si>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</si>
  <si>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</si>
  <si>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</si>
  <si>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</si>
  <si>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</si>
  <si>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</si>
  <si>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</si>
  <si>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</si>
  <si>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</si>
  <si>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Registros  COVID-19, al 15 de abril del 2021 *</t>
  </si>
  <si>
    <t>Datos actualizados al 16 de abril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</si>
</sst>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8" fillId="3" borderId="0" xfId="1" applyFont="1" applyFill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47624</xdr:colOff>
      <xdr:row>16</xdr:row>
      <xdr:rowOff>65814</xdr:rowOff>
    </xdr:from>
    <xdr:to>
      <xdr:col>24</xdr:col>
      <xdr:colOff>666749</xdr:colOff>
      <xdr:row>85</xdr:row>
      <xdr:rowOff>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2726A05-F5DE-4E93-A74C-13445217B7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2" t="12627" r="11800" b="6626"/>
        <a:stretch/>
      </xdr:blipFill>
      <xdr:spPr>
        <a:xfrm>
          <a:off x="14382749" y="3732939"/>
          <a:ext cx="12334875" cy="13078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Layout" zoomScale="80" zoomScaleNormal="100" zoomScaleSheetLayoutView="80" zoomScalePageLayoutView="80" workbookViewId="0">
      <selection activeCell="R11" sqref="R1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4" t="s">
        <v>367</v>
      </c>
      <c r="B1" s="44"/>
      <c r="C1" s="44"/>
      <c r="D1" s="44"/>
      <c r="E1" s="44"/>
      <c r="F1" s="44"/>
      <c r="G1" s="44"/>
      <c r="H1" s="44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4"/>
      <c r="B2" s="44"/>
      <c r="C2" s="44"/>
      <c r="D2" s="44"/>
      <c r="E2" s="44"/>
      <c r="F2" s="44"/>
      <c r="G2" s="44"/>
      <c r="H2" s="44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4"/>
      <c r="B3" s="44"/>
      <c r="C3" s="44"/>
      <c r="D3" s="44"/>
      <c r="E3" s="44"/>
      <c r="F3" s="44"/>
      <c r="G3" s="44"/>
      <c r="H3" s="44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368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95668</v>
      </c>
      <c r="G7" s="16">
        <f>SUM(G8:G347)</f>
        <v>15502</v>
      </c>
      <c r="H7" s="18">
        <f>(G7/E7)*100000</f>
        <v>90.603332159343566</v>
      </c>
      <c r="I7" s="33">
        <f t="shared" ref="I7:I70" si="0">((F7/E7)/14)*1000</f>
        <v>0.39938807808301602</v>
      </c>
      <c r="J7" s="19">
        <f>(G7/F7)*100</f>
        <v>16.203955345570094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22726</v>
      </c>
      <c r="G8" s="21">
        <v>3073</v>
      </c>
      <c r="H8" s="20">
        <v>255.03</v>
      </c>
      <c r="I8" s="32">
        <f t="shared" si="0"/>
        <v>1.3471653213587413</v>
      </c>
      <c r="J8" s="22">
        <v>13.52</v>
      </c>
      <c r="K8" s="22">
        <v>6.5</v>
      </c>
      <c r="L8" s="28" t="s">
        <v>359</v>
      </c>
      <c r="N8" s="43" t="s">
        <v>362</v>
      </c>
      <c r="O8" s="43"/>
      <c r="P8" s="43"/>
      <c r="Q8" s="43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1427</v>
      </c>
      <c r="G9" s="21">
        <v>201</v>
      </c>
      <c r="H9" s="20">
        <v>231.09</v>
      </c>
      <c r="I9" s="32">
        <f t="shared" si="0"/>
        <v>1.1718621686430377</v>
      </c>
      <c r="J9" s="22">
        <v>14.09</v>
      </c>
      <c r="K9" s="22">
        <v>6.5</v>
      </c>
      <c r="L9" s="28" t="s">
        <v>359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893</v>
      </c>
      <c r="G10" s="21">
        <v>147</v>
      </c>
      <c r="H10" s="20">
        <v>165.17</v>
      </c>
      <c r="I10" s="32">
        <f t="shared" si="0"/>
        <v>0.71668536629604485</v>
      </c>
      <c r="J10" s="22">
        <v>16.46</v>
      </c>
      <c r="K10" s="22">
        <v>8</v>
      </c>
      <c r="L10" s="27" t="s">
        <v>358</v>
      </c>
      <c r="N10" s="35">
        <v>72</v>
      </c>
      <c r="O10" s="36">
        <v>137</v>
      </c>
      <c r="P10" s="37">
        <v>131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47</v>
      </c>
      <c r="G11" s="23">
        <v>7</v>
      </c>
      <c r="H11" s="22">
        <v>83.24</v>
      </c>
      <c r="I11" s="32">
        <f t="shared" si="0"/>
        <v>0.39923211525066682</v>
      </c>
      <c r="J11" s="22">
        <v>14.89</v>
      </c>
      <c r="K11" s="22">
        <v>7.5</v>
      </c>
      <c r="L11" s="28" t="s">
        <v>359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399</v>
      </c>
      <c r="G12" s="21">
        <v>111</v>
      </c>
      <c r="H12" s="20">
        <v>148.96</v>
      </c>
      <c r="I12" s="32">
        <f t="shared" si="0"/>
        <v>0.3824630621200531</v>
      </c>
      <c r="J12" s="22">
        <v>27.82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811</v>
      </c>
      <c r="G13" s="21">
        <v>206</v>
      </c>
      <c r="H13" s="20">
        <v>167</v>
      </c>
      <c r="I13" s="32">
        <f t="shared" si="0"/>
        <v>0.46960481394153042</v>
      </c>
      <c r="J13" s="22">
        <v>25.4</v>
      </c>
      <c r="K13" s="22">
        <v>9.5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286</v>
      </c>
      <c r="G14" s="21">
        <v>67</v>
      </c>
      <c r="H14" s="20">
        <v>100.11</v>
      </c>
      <c r="I14" s="32">
        <f t="shared" si="0"/>
        <v>0.30524118322582294</v>
      </c>
      <c r="J14" s="22">
        <v>23.43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4429</v>
      </c>
      <c r="G15" s="21">
        <v>823</v>
      </c>
      <c r="H15" s="20">
        <v>162.26</v>
      </c>
      <c r="I15" s="32">
        <f t="shared" si="0"/>
        <v>0.62370794301711852</v>
      </c>
      <c r="J15" s="22">
        <v>18.579999999999998</v>
      </c>
      <c r="K15" s="22">
        <v>8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186</v>
      </c>
      <c r="G16" s="21">
        <v>70</v>
      </c>
      <c r="H16" s="20">
        <v>125.62</v>
      </c>
      <c r="I16" s="32">
        <f t="shared" si="0"/>
        <v>0.23842424646401461</v>
      </c>
      <c r="J16" s="22">
        <v>37.630000000000003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1122</v>
      </c>
      <c r="G17" s="21">
        <v>163</v>
      </c>
      <c r="H17" s="20">
        <v>57.9</v>
      </c>
      <c r="I17" s="32">
        <f t="shared" si="0"/>
        <v>0.28467908902691508</v>
      </c>
      <c r="J17" s="22">
        <v>14.53</v>
      </c>
      <c r="K17" s="22">
        <v>8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94</v>
      </c>
      <c r="G18" s="21">
        <v>26</v>
      </c>
      <c r="H18" s="20">
        <v>67.12</v>
      </c>
      <c r="I18" s="32">
        <f t="shared" si="0"/>
        <v>0.17332109022653436</v>
      </c>
      <c r="J18" s="22">
        <v>27.66</v>
      </c>
      <c r="K18" s="22">
        <v>10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90</v>
      </c>
      <c r="G19" s="21">
        <v>6</v>
      </c>
      <c r="H19" s="20">
        <v>35.56</v>
      </c>
      <c r="I19" s="32">
        <f t="shared" si="0"/>
        <v>0.38102011786222312</v>
      </c>
      <c r="J19" s="22">
        <v>6.67</v>
      </c>
      <c r="K19" s="22">
        <v>7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800</v>
      </c>
      <c r="G20" s="21">
        <v>97</v>
      </c>
      <c r="H20" s="20">
        <v>154.19999999999999</v>
      </c>
      <c r="I20" s="32">
        <f t="shared" si="0"/>
        <v>0.90838484632399352</v>
      </c>
      <c r="J20" s="22">
        <v>12.13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490</v>
      </c>
      <c r="G21" s="21">
        <v>84</v>
      </c>
      <c r="H21" s="20">
        <v>55.88</v>
      </c>
      <c r="I21" s="32">
        <f t="shared" si="0"/>
        <v>0.23283351738268518</v>
      </c>
      <c r="J21" s="22">
        <v>17.14</v>
      </c>
      <c r="K21" s="22">
        <v>9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2698</v>
      </c>
      <c r="G22" s="21">
        <v>482</v>
      </c>
      <c r="H22" s="20">
        <v>101.39</v>
      </c>
      <c r="I22" s="32">
        <f t="shared" si="0"/>
        <v>0.40539594321571842</v>
      </c>
      <c r="J22" s="22">
        <v>17.87</v>
      </c>
      <c r="K22" s="22">
        <v>8.5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504</v>
      </c>
      <c r="G23" s="21">
        <v>104</v>
      </c>
      <c r="H23" s="20">
        <v>62.34</v>
      </c>
      <c r="I23" s="32">
        <f t="shared" si="0"/>
        <v>0.21578723378748554</v>
      </c>
      <c r="J23" s="22">
        <v>20.63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823</v>
      </c>
      <c r="G24" s="21">
        <v>176</v>
      </c>
      <c r="H24" s="20">
        <v>118.72</v>
      </c>
      <c r="I24" s="32">
        <f t="shared" si="0"/>
        <v>0.39653095639604913</v>
      </c>
      <c r="J24" s="22">
        <v>21.39</v>
      </c>
      <c r="K24" s="22">
        <v>8.5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241</v>
      </c>
      <c r="G25" s="21">
        <v>27</v>
      </c>
      <c r="H25" s="20">
        <v>99.26</v>
      </c>
      <c r="I25" s="32">
        <f t="shared" si="0"/>
        <v>0.63285488453680805</v>
      </c>
      <c r="J25" s="22">
        <v>11.2</v>
      </c>
      <c r="K25" s="22">
        <v>7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110</v>
      </c>
      <c r="G26" s="21">
        <v>4</v>
      </c>
      <c r="H26" s="20">
        <v>31.65</v>
      </c>
      <c r="I26" s="32">
        <f t="shared" si="0"/>
        <v>0.62165858510506034</v>
      </c>
      <c r="J26" s="22">
        <v>3.64</v>
      </c>
      <c r="K26" s="22">
        <v>5</v>
      </c>
      <c r="L26" s="29" t="s">
        <v>360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196</v>
      </c>
      <c r="G27" s="21">
        <v>22</v>
      </c>
      <c r="H27" s="20">
        <v>39.97</v>
      </c>
      <c r="I27" s="32">
        <f t="shared" si="0"/>
        <v>0.25436508657497414</v>
      </c>
      <c r="J27" s="22">
        <v>11.22</v>
      </c>
      <c r="K27" s="22">
        <v>7</v>
      </c>
      <c r="L27" s="28" t="s">
        <v>359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51</v>
      </c>
      <c r="G28" s="21">
        <v>4</v>
      </c>
      <c r="H28" s="20">
        <v>50.38</v>
      </c>
      <c r="I28" s="32">
        <f t="shared" si="0"/>
        <v>0.45885591924135821</v>
      </c>
      <c r="J28" s="22">
        <v>7.84</v>
      </c>
      <c r="K28" s="22">
        <v>6.5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64</v>
      </c>
      <c r="G29" s="21">
        <v>7</v>
      </c>
      <c r="H29" s="20">
        <v>51.82</v>
      </c>
      <c r="I29" s="32">
        <f t="shared" si="0"/>
        <v>0.33839873946469551</v>
      </c>
      <c r="J29" s="22">
        <v>10.94</v>
      </c>
      <c r="K29" s="22">
        <v>7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79</v>
      </c>
      <c r="G30" s="21">
        <v>7</v>
      </c>
      <c r="H30" s="20">
        <v>51.46</v>
      </c>
      <c r="I30" s="32">
        <f t="shared" si="0"/>
        <v>0.41485495830445102</v>
      </c>
      <c r="J30" s="22">
        <v>8.86</v>
      </c>
      <c r="K30" s="22">
        <v>6.5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216</v>
      </c>
      <c r="G31" s="21">
        <v>25</v>
      </c>
      <c r="H31" s="20">
        <v>59.24</v>
      </c>
      <c r="I31" s="32">
        <f t="shared" si="0"/>
        <v>0.3655799689257026</v>
      </c>
      <c r="J31" s="22">
        <v>11.57</v>
      </c>
      <c r="K31" s="22">
        <v>8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290</v>
      </c>
      <c r="G32" s="21">
        <v>22</v>
      </c>
      <c r="H32" s="20">
        <v>98.85</v>
      </c>
      <c r="I32" s="32">
        <f t="shared" si="0"/>
        <v>0.93072815035431866</v>
      </c>
      <c r="J32" s="22">
        <v>7.59</v>
      </c>
      <c r="K32" s="22">
        <v>6.5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921</v>
      </c>
      <c r="G33" s="21">
        <v>122</v>
      </c>
      <c r="H33" s="20">
        <v>206.46</v>
      </c>
      <c r="I33" s="32">
        <f t="shared" si="0"/>
        <v>1.1132949905351794</v>
      </c>
      <c r="J33" s="22">
        <v>13.25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273</v>
      </c>
      <c r="G34" s="21">
        <v>47</v>
      </c>
      <c r="H34" s="20">
        <v>200.07</v>
      </c>
      <c r="I34" s="32">
        <f t="shared" si="0"/>
        <v>0.83006981099948918</v>
      </c>
      <c r="J34" s="22">
        <v>17.22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232</v>
      </c>
      <c r="G35" s="21">
        <v>65</v>
      </c>
      <c r="H35" s="20">
        <v>330.6</v>
      </c>
      <c r="I35" s="32">
        <f t="shared" si="0"/>
        <v>0.84285786945875452</v>
      </c>
      <c r="J35" s="22">
        <v>28.02</v>
      </c>
      <c r="K35" s="22">
        <v>8.5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131</v>
      </c>
      <c r="G36" s="21">
        <v>28</v>
      </c>
      <c r="H36" s="20">
        <v>60.76</v>
      </c>
      <c r="I36" s="32">
        <f t="shared" si="0"/>
        <v>0.20305418291616809</v>
      </c>
      <c r="J36" s="22">
        <v>21.37</v>
      </c>
      <c r="K36" s="22">
        <v>9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64</v>
      </c>
      <c r="G37" s="21">
        <v>10</v>
      </c>
      <c r="H37" s="20">
        <v>69.180000000000007</v>
      </c>
      <c r="I37" s="32">
        <f t="shared" si="0"/>
        <v>0.31625240895389634</v>
      </c>
      <c r="J37" s="22">
        <v>15.63</v>
      </c>
      <c r="K37" s="22">
        <v>9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218</v>
      </c>
      <c r="G38" s="21">
        <v>68</v>
      </c>
      <c r="H38" s="20">
        <v>183.87</v>
      </c>
      <c r="I38" s="32">
        <f t="shared" si="0"/>
        <v>0.42105425805604269</v>
      </c>
      <c r="J38" s="22">
        <v>31.19</v>
      </c>
      <c r="K38" s="22">
        <v>9.5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56</v>
      </c>
      <c r="G39" s="21">
        <v>12</v>
      </c>
      <c r="H39" s="20">
        <v>138.86000000000001</v>
      </c>
      <c r="I39" s="32">
        <f t="shared" si="0"/>
        <v>0.46285582041194168</v>
      </c>
      <c r="J39" s="22">
        <v>21.43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380</v>
      </c>
      <c r="G40" s="21">
        <v>77</v>
      </c>
      <c r="H40" s="20">
        <v>267.18</v>
      </c>
      <c r="I40" s="32">
        <f t="shared" si="0"/>
        <v>0.94183896536511125</v>
      </c>
      <c r="J40" s="22">
        <v>20.260000000000002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204</v>
      </c>
      <c r="G41" s="21">
        <v>42</v>
      </c>
      <c r="H41" s="20">
        <v>241.07</v>
      </c>
      <c r="I41" s="32">
        <f t="shared" si="0"/>
        <v>0.83638093051478435</v>
      </c>
      <c r="J41" s="22">
        <v>20.59</v>
      </c>
      <c r="K41" s="22">
        <v>7.5</v>
      </c>
      <c r="L41" s="28" t="s">
        <v>359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121</v>
      </c>
      <c r="G42" s="21">
        <v>35</v>
      </c>
      <c r="H42" s="20">
        <v>274.17</v>
      </c>
      <c r="I42" s="32">
        <f t="shared" si="0"/>
        <v>0.6770215527853003</v>
      </c>
      <c r="J42" s="22">
        <v>28.93</v>
      </c>
      <c r="K42" s="22">
        <v>9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27</v>
      </c>
      <c r="G43" s="21">
        <v>2</v>
      </c>
      <c r="H43" s="20">
        <v>7.47</v>
      </c>
      <c r="I43" s="32">
        <f t="shared" si="0"/>
        <v>7.2044956052576797E-2</v>
      </c>
      <c r="J43" s="22">
        <v>7.41</v>
      </c>
      <c r="K43" s="22">
        <v>5</v>
      </c>
      <c r="L43" s="29" t="s">
        <v>360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144</v>
      </c>
      <c r="G44" s="21">
        <v>13</v>
      </c>
      <c r="H44" s="20">
        <v>31.7</v>
      </c>
      <c r="I44" s="32">
        <f t="shared" si="0"/>
        <v>0.25080990699132616</v>
      </c>
      <c r="J44" s="22">
        <v>9.0299999999999994</v>
      </c>
      <c r="K44" s="22">
        <v>7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62</v>
      </c>
      <c r="G45" s="21">
        <v>11</v>
      </c>
      <c r="H45" s="20">
        <v>70.69</v>
      </c>
      <c r="I45" s="32">
        <f t="shared" si="0"/>
        <v>0.28457598178713717</v>
      </c>
      <c r="J45" s="22">
        <v>17.739999999999998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128</v>
      </c>
      <c r="G46" s="21">
        <v>13</v>
      </c>
      <c r="H46" s="20">
        <v>46.22</v>
      </c>
      <c r="I46" s="32">
        <f t="shared" si="0"/>
        <v>0.32503313814416235</v>
      </c>
      <c r="J46" s="22">
        <v>10.16</v>
      </c>
      <c r="K46" s="22">
        <v>7</v>
      </c>
      <c r="L46" s="28" t="s">
        <v>359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27</v>
      </c>
      <c r="G47" s="21">
        <v>5</v>
      </c>
      <c r="H47" s="20">
        <v>39.32</v>
      </c>
      <c r="I47" s="32">
        <f t="shared" si="0"/>
        <v>0.15166494405248732</v>
      </c>
      <c r="J47" s="22">
        <v>18.52</v>
      </c>
      <c r="K47" s="22">
        <v>8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15</v>
      </c>
      <c r="G48" s="21">
        <v>3</v>
      </c>
      <c r="H48" s="20">
        <v>65.66</v>
      </c>
      <c r="I48" s="32">
        <f t="shared" si="0"/>
        <v>0.23449957790075979</v>
      </c>
      <c r="J48" s="22">
        <v>20</v>
      </c>
      <c r="K48" s="22">
        <v>9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555</v>
      </c>
      <c r="G49" s="21">
        <v>193</v>
      </c>
      <c r="H49" s="20">
        <v>168.24</v>
      </c>
      <c r="I49" s="32">
        <f t="shared" si="0"/>
        <v>0.3455618649133293</v>
      </c>
      <c r="J49" s="22">
        <v>34.770000000000003</v>
      </c>
      <c r="K49" s="22">
        <v>10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29</v>
      </c>
      <c r="G50" s="21">
        <v>6</v>
      </c>
      <c r="H50" s="20">
        <v>17.940000000000001</v>
      </c>
      <c r="I50" s="32">
        <f t="shared" si="0"/>
        <v>6.1918711407561777E-2</v>
      </c>
      <c r="J50" s="22">
        <v>20.69</v>
      </c>
      <c r="K50" s="22">
        <v>7</v>
      </c>
      <c r="L50" s="28" t="s">
        <v>359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146</v>
      </c>
      <c r="G51" s="21">
        <v>20</v>
      </c>
      <c r="H51" s="20">
        <v>21.39</v>
      </c>
      <c r="I51" s="32">
        <f t="shared" si="0"/>
        <v>0.11151524780062906</v>
      </c>
      <c r="J51" s="22">
        <v>13.7</v>
      </c>
      <c r="K51" s="22">
        <v>6</v>
      </c>
      <c r="L51" s="28" t="s">
        <v>359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76</v>
      </c>
      <c r="G52" s="21">
        <v>13</v>
      </c>
      <c r="H52" s="20">
        <v>21.85</v>
      </c>
      <c r="I52" s="32">
        <f t="shared" si="0"/>
        <v>9.1228828309745866E-2</v>
      </c>
      <c r="J52" s="22">
        <v>17.11</v>
      </c>
      <c r="K52" s="22">
        <v>7</v>
      </c>
      <c r="L52" s="28" t="s">
        <v>359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87</v>
      </c>
      <c r="G53" s="21">
        <v>9</v>
      </c>
      <c r="H53" s="20">
        <v>38.36</v>
      </c>
      <c r="I53" s="32">
        <f t="shared" si="0"/>
        <v>0.26484340753007646</v>
      </c>
      <c r="J53" s="22">
        <v>10.34</v>
      </c>
      <c r="K53" s="22">
        <v>7</v>
      </c>
      <c r="L53" s="28" t="s">
        <v>359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104</v>
      </c>
      <c r="G54" s="21">
        <v>15</v>
      </c>
      <c r="H54" s="20">
        <v>13.53</v>
      </c>
      <c r="I54" s="32">
        <f t="shared" si="0"/>
        <v>6.6989849749496608E-2</v>
      </c>
      <c r="J54" s="22">
        <v>14.42</v>
      </c>
      <c r="K54" s="22">
        <v>5</v>
      </c>
      <c r="L54" s="29" t="s">
        <v>360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114</v>
      </c>
      <c r="G55" s="21">
        <v>23</v>
      </c>
      <c r="H55" s="20">
        <v>32.54</v>
      </c>
      <c r="I55" s="32">
        <f t="shared" si="0"/>
        <v>0.11519922392101779</v>
      </c>
      <c r="J55" s="22">
        <v>20.18</v>
      </c>
      <c r="K55" s="22">
        <v>8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12</v>
      </c>
      <c r="G56" s="21">
        <v>1</v>
      </c>
      <c r="H56" s="20">
        <v>9</v>
      </c>
      <c r="I56" s="32">
        <f t="shared" si="0"/>
        <v>7.7108929214002975E-2</v>
      </c>
      <c r="J56" s="22">
        <v>8.33</v>
      </c>
      <c r="K56" s="22">
        <v>5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54</v>
      </c>
      <c r="G57" s="21">
        <v>14</v>
      </c>
      <c r="H57" s="20">
        <v>34.909999999999997</v>
      </c>
      <c r="I57" s="32">
        <f t="shared" si="0"/>
        <v>9.6178507309566563E-2</v>
      </c>
      <c r="J57" s="22">
        <v>25.93</v>
      </c>
      <c r="K57" s="22">
        <v>9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85</v>
      </c>
      <c r="G58" s="21">
        <v>14</v>
      </c>
      <c r="H58" s="20">
        <v>129.44999999999999</v>
      </c>
      <c r="I58" s="32">
        <f t="shared" si="0"/>
        <v>0.5613896043854435</v>
      </c>
      <c r="J58" s="22">
        <v>16.47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35</v>
      </c>
      <c r="G59" s="21">
        <v>4</v>
      </c>
      <c r="H59" s="20">
        <v>14.08</v>
      </c>
      <c r="I59" s="32">
        <f t="shared" si="0"/>
        <v>8.7975507618678964E-2</v>
      </c>
      <c r="J59" s="22">
        <v>11.43</v>
      </c>
      <c r="K59" s="22">
        <v>5</v>
      </c>
      <c r="L59" s="29" t="s">
        <v>360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56</v>
      </c>
      <c r="G60" s="21">
        <v>18</v>
      </c>
      <c r="H60" s="20">
        <v>42.7</v>
      </c>
      <c r="I60" s="32">
        <f t="shared" si="0"/>
        <v>9.4892415723673282E-2</v>
      </c>
      <c r="J60" s="22">
        <v>32.14</v>
      </c>
      <c r="K60" s="22">
        <v>9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72</v>
      </c>
      <c r="G61" s="21">
        <v>11</v>
      </c>
      <c r="H61" s="20">
        <v>31.35</v>
      </c>
      <c r="I61" s="32">
        <f t="shared" si="0"/>
        <v>0.14657443334731221</v>
      </c>
      <c r="J61" s="22">
        <v>15.28</v>
      </c>
      <c r="K61" s="22">
        <v>8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51</v>
      </c>
      <c r="G62" s="21">
        <v>16</v>
      </c>
      <c r="H62" s="20">
        <v>79.349999999999994</v>
      </c>
      <c r="I62" s="32">
        <f t="shared" si="0"/>
        <v>0.18067039343635088</v>
      </c>
      <c r="J62" s="22">
        <v>31.37</v>
      </c>
      <c r="K62" s="22">
        <v>10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118</v>
      </c>
      <c r="G63" s="21">
        <v>41</v>
      </c>
      <c r="H63" s="20">
        <v>141</v>
      </c>
      <c r="I63" s="32">
        <f t="shared" si="0"/>
        <v>0.28987073730341606</v>
      </c>
      <c r="J63" s="22">
        <v>34.75</v>
      </c>
      <c r="K63" s="22">
        <v>10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67</v>
      </c>
      <c r="G64" s="21">
        <v>18</v>
      </c>
      <c r="H64" s="20">
        <v>77.59</v>
      </c>
      <c r="I64" s="32">
        <f t="shared" si="0"/>
        <v>0.20629857253704137</v>
      </c>
      <c r="J64" s="22">
        <v>26.87</v>
      </c>
      <c r="K64" s="22">
        <v>10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1391</v>
      </c>
      <c r="G65" s="21">
        <v>169</v>
      </c>
      <c r="H65" s="20">
        <v>100.48</v>
      </c>
      <c r="I65" s="32">
        <f t="shared" si="0"/>
        <v>0.59073292501556451</v>
      </c>
      <c r="J65" s="22">
        <v>12.15</v>
      </c>
      <c r="K65" s="22">
        <v>7.5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928</v>
      </c>
      <c r="G66" s="21">
        <v>37</v>
      </c>
      <c r="H66" s="20">
        <v>29.4</v>
      </c>
      <c r="I66" s="32">
        <f t="shared" si="0"/>
        <v>0.52668738606412424</v>
      </c>
      <c r="J66" s="22">
        <v>3.99</v>
      </c>
      <c r="K66" s="22">
        <v>5.5</v>
      </c>
      <c r="L66" s="28" t="s">
        <v>359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75</v>
      </c>
      <c r="G67" s="21">
        <v>9</v>
      </c>
      <c r="H67" s="20">
        <v>35.020000000000003</v>
      </c>
      <c r="I67" s="32">
        <f t="shared" si="0"/>
        <v>0.20842480866602567</v>
      </c>
      <c r="J67" s="22">
        <v>12</v>
      </c>
      <c r="K67" s="22">
        <v>7</v>
      </c>
      <c r="L67" s="28" t="s">
        <v>359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180</v>
      </c>
      <c r="G68" s="21">
        <v>7</v>
      </c>
      <c r="H68" s="20">
        <v>26.93</v>
      </c>
      <c r="I68" s="32">
        <f t="shared" si="0"/>
        <v>0.49463866645415527</v>
      </c>
      <c r="J68" s="22">
        <v>3.89</v>
      </c>
      <c r="K68" s="22">
        <v>5.5</v>
      </c>
      <c r="L68" s="28" t="s">
        <v>359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210</v>
      </c>
      <c r="G69" s="21">
        <v>28</v>
      </c>
      <c r="H69" s="20">
        <v>58.33</v>
      </c>
      <c r="I69" s="32">
        <f t="shared" si="0"/>
        <v>0.31248697970917877</v>
      </c>
      <c r="J69" s="22">
        <v>13.33</v>
      </c>
      <c r="K69" s="22">
        <v>8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831</v>
      </c>
      <c r="G70" s="21">
        <v>55</v>
      </c>
      <c r="H70" s="20">
        <v>86.72</v>
      </c>
      <c r="I70" s="32">
        <f t="shared" si="0"/>
        <v>0.93590777422886151</v>
      </c>
      <c r="J70" s="22">
        <v>6.62</v>
      </c>
      <c r="K70" s="22">
        <v>6.5</v>
      </c>
      <c r="L70" s="28" t="s">
        <v>359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215</v>
      </c>
      <c r="G71" s="21">
        <v>27</v>
      </c>
      <c r="H71" s="20">
        <v>51.81</v>
      </c>
      <c r="I71" s="32">
        <f t="shared" ref="I71:I134" si="1">((F71/E71)/14)*1000</f>
        <v>0.29468363313395357</v>
      </c>
      <c r="J71" s="22">
        <v>12.56</v>
      </c>
      <c r="K71" s="22">
        <v>7</v>
      </c>
      <c r="L71" s="28" t="s">
        <v>359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64</v>
      </c>
      <c r="G72" s="21">
        <v>1</v>
      </c>
      <c r="H72" s="20">
        <v>5.76</v>
      </c>
      <c r="I72" s="32">
        <f t="shared" si="1"/>
        <v>0.26331597093649972</v>
      </c>
      <c r="J72" s="22">
        <v>1.56</v>
      </c>
      <c r="K72" s="22">
        <v>4</v>
      </c>
      <c r="L72" s="29" t="s">
        <v>360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120</v>
      </c>
      <c r="G73" s="21">
        <v>16</v>
      </c>
      <c r="H73" s="20">
        <v>23.76</v>
      </c>
      <c r="I73" s="32">
        <f t="shared" si="1"/>
        <v>0.12731230982723718</v>
      </c>
      <c r="J73" s="22">
        <v>13.33</v>
      </c>
      <c r="K73" s="22">
        <v>6</v>
      </c>
      <c r="L73" s="28" t="s">
        <v>359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120</v>
      </c>
      <c r="G74" s="21">
        <v>15</v>
      </c>
      <c r="H74" s="20">
        <v>74.64</v>
      </c>
      <c r="I74" s="32">
        <f t="shared" si="1"/>
        <v>0.42652411282984537</v>
      </c>
      <c r="J74" s="22">
        <v>12.5</v>
      </c>
      <c r="K74" s="22">
        <v>7.5</v>
      </c>
      <c r="L74" s="28" t="s">
        <v>359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194</v>
      </c>
      <c r="G75" s="21">
        <v>14</v>
      </c>
      <c r="H75" s="20">
        <v>19.670000000000002</v>
      </c>
      <c r="I75" s="32">
        <f t="shared" si="1"/>
        <v>0.19469936010148453</v>
      </c>
      <c r="J75" s="22">
        <v>7.22</v>
      </c>
      <c r="K75" s="22">
        <v>6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116</v>
      </c>
      <c r="G76" s="21">
        <v>1</v>
      </c>
      <c r="H76" s="20">
        <v>5.5</v>
      </c>
      <c r="I76" s="32">
        <f t="shared" si="1"/>
        <v>0.45596050438665453</v>
      </c>
      <c r="J76" s="22">
        <v>0.86</v>
      </c>
      <c r="K76" s="22">
        <v>3.5</v>
      </c>
      <c r="L76" s="29" t="s">
        <v>360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179</v>
      </c>
      <c r="G77" s="21">
        <v>42</v>
      </c>
      <c r="H77" s="20">
        <v>51.7</v>
      </c>
      <c r="I77" s="32">
        <f t="shared" si="1"/>
        <v>0.15739556935868781</v>
      </c>
      <c r="J77" s="22">
        <v>23.46</v>
      </c>
      <c r="K77" s="22">
        <v>8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538</v>
      </c>
      <c r="G78" s="21">
        <v>12</v>
      </c>
      <c r="H78" s="20">
        <v>67.27</v>
      </c>
      <c r="I78" s="32">
        <f t="shared" si="1"/>
        <v>2.1543094196979165</v>
      </c>
      <c r="J78" s="22">
        <v>2.23</v>
      </c>
      <c r="K78" s="22">
        <v>5.5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248</v>
      </c>
      <c r="G79" s="21">
        <v>25</v>
      </c>
      <c r="H79" s="20">
        <v>53.22</v>
      </c>
      <c r="I79" s="32">
        <f t="shared" si="1"/>
        <v>0.37710830915582483</v>
      </c>
      <c r="J79" s="22">
        <v>10.08</v>
      </c>
      <c r="K79" s="22">
        <v>7</v>
      </c>
      <c r="L79" s="28" t="s">
        <v>359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108</v>
      </c>
      <c r="G80" s="21">
        <v>17</v>
      </c>
      <c r="H80" s="20">
        <v>27.83</v>
      </c>
      <c r="I80" s="32">
        <f t="shared" si="1"/>
        <v>0.12630013121180297</v>
      </c>
      <c r="J80" s="22">
        <v>15.74</v>
      </c>
      <c r="K80" s="22">
        <v>8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174</v>
      </c>
      <c r="G81" s="21">
        <v>9</v>
      </c>
      <c r="H81" s="20">
        <v>42.03</v>
      </c>
      <c r="I81" s="32">
        <f t="shared" si="1"/>
        <v>0.58036756612521256</v>
      </c>
      <c r="J81" s="22">
        <v>5.17</v>
      </c>
      <c r="K81" s="22">
        <v>6.5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140</v>
      </c>
      <c r="G82" s="21">
        <v>27</v>
      </c>
      <c r="H82" s="20">
        <v>103.61</v>
      </c>
      <c r="I82" s="32">
        <f t="shared" si="1"/>
        <v>0.38374457960781305</v>
      </c>
      <c r="J82" s="22">
        <v>19.29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97</v>
      </c>
      <c r="G83" s="21">
        <v>10</v>
      </c>
      <c r="H83" s="20">
        <v>72.2</v>
      </c>
      <c r="I83" s="32">
        <f t="shared" si="1"/>
        <v>0.50025786487880353</v>
      </c>
      <c r="J83" s="22">
        <v>10.31</v>
      </c>
      <c r="K83" s="22">
        <v>7.5</v>
      </c>
      <c r="L83" s="28" t="s">
        <v>359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110</v>
      </c>
      <c r="G84" s="21">
        <v>25</v>
      </c>
      <c r="H84" s="20">
        <v>92.2</v>
      </c>
      <c r="I84" s="32">
        <f t="shared" si="1"/>
        <v>0.28977108084613157</v>
      </c>
      <c r="J84" s="22">
        <v>22.73</v>
      </c>
      <c r="K84" s="22">
        <v>9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4</v>
      </c>
      <c r="G85" s="21">
        <v>1</v>
      </c>
      <c r="H85" s="20">
        <v>7.8</v>
      </c>
      <c r="I85" s="32">
        <f t="shared" si="1"/>
        <v>2.2277917014759122E-2</v>
      </c>
      <c r="J85" s="22">
        <v>25</v>
      </c>
      <c r="K85" s="22">
        <v>6</v>
      </c>
      <c r="L85" s="28" t="s">
        <v>359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342</v>
      </c>
      <c r="G86" s="21">
        <v>26</v>
      </c>
      <c r="H86" s="20">
        <v>40.08</v>
      </c>
      <c r="I86" s="32">
        <f t="shared" si="1"/>
        <v>0.37657152546702577</v>
      </c>
      <c r="J86" s="22">
        <v>7.6</v>
      </c>
      <c r="K86" s="22">
        <v>7</v>
      </c>
      <c r="L86" s="28" t="s">
        <v>359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139</v>
      </c>
      <c r="G87" s="21">
        <v>14</v>
      </c>
      <c r="H87" s="20">
        <v>38.090000000000003</v>
      </c>
      <c r="I87" s="32">
        <f t="shared" si="1"/>
        <v>0.27015785770649581</v>
      </c>
      <c r="J87" s="22">
        <v>10.07</v>
      </c>
      <c r="K87" s="22">
        <v>7</v>
      </c>
      <c r="L87" s="28" t="s">
        <v>359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107</v>
      </c>
      <c r="G88" s="21">
        <v>24</v>
      </c>
      <c r="H88" s="20">
        <v>89.82</v>
      </c>
      <c r="I88" s="32">
        <f t="shared" si="1"/>
        <v>0.28602436820692123</v>
      </c>
      <c r="J88" s="22">
        <v>22.43</v>
      </c>
      <c r="K88" s="22">
        <v>9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21</v>
      </c>
      <c r="G89" s="21">
        <v>3</v>
      </c>
      <c r="H89" s="20">
        <v>13.52</v>
      </c>
      <c r="I89" s="32">
        <f t="shared" si="1"/>
        <v>6.7576699553993785E-2</v>
      </c>
      <c r="J89" s="22">
        <v>14.29</v>
      </c>
      <c r="K89" s="22">
        <v>5</v>
      </c>
      <c r="L89" s="29" t="s">
        <v>360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57</v>
      </c>
      <c r="G90" s="21">
        <v>7</v>
      </c>
      <c r="H90" s="20">
        <v>39.159999999999997</v>
      </c>
      <c r="I90" s="32">
        <f t="shared" si="1"/>
        <v>0.22777222777222775</v>
      </c>
      <c r="J90" s="22">
        <v>12.28</v>
      </c>
      <c r="K90" s="22">
        <v>7</v>
      </c>
      <c r="L90" s="28" t="s">
        <v>359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111</v>
      </c>
      <c r="G91" s="21">
        <v>9</v>
      </c>
      <c r="H91" s="20">
        <v>30.59</v>
      </c>
      <c r="I91" s="32">
        <f t="shared" si="1"/>
        <v>0.26951429154162171</v>
      </c>
      <c r="J91" s="22">
        <v>8.11</v>
      </c>
      <c r="K91" s="22">
        <v>7</v>
      </c>
      <c r="L91" s="28" t="s">
        <v>359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180</v>
      </c>
      <c r="G92" s="21">
        <v>11</v>
      </c>
      <c r="H92" s="20">
        <v>28</v>
      </c>
      <c r="I92" s="32">
        <f t="shared" si="1"/>
        <v>0.32727034712474823</v>
      </c>
      <c r="J92" s="22">
        <v>6.11</v>
      </c>
      <c r="K92" s="22">
        <v>7</v>
      </c>
      <c r="L92" s="28" t="s">
        <v>359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254</v>
      </c>
      <c r="G93" s="21">
        <v>37</v>
      </c>
      <c r="H93" s="20">
        <v>37.020000000000003</v>
      </c>
      <c r="I93" s="32">
        <f t="shared" si="1"/>
        <v>0.18154839336819445</v>
      </c>
      <c r="J93" s="22">
        <v>14.57</v>
      </c>
      <c r="K93" s="22">
        <v>7</v>
      </c>
      <c r="L93" s="28" t="s">
        <v>359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3</v>
      </c>
      <c r="G94" s="21">
        <v>0</v>
      </c>
      <c r="H94" s="20">
        <v>0</v>
      </c>
      <c r="I94" s="32">
        <f t="shared" si="1"/>
        <v>4.1050903119868636E-2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3</v>
      </c>
      <c r="G95" s="21">
        <v>0</v>
      </c>
      <c r="H95" s="20">
        <v>0</v>
      </c>
      <c r="I95" s="32">
        <f t="shared" si="1"/>
        <v>8.2354233007576577E-2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61</v>
      </c>
      <c r="G96" s="21">
        <v>18</v>
      </c>
      <c r="H96" s="20">
        <v>82.61</v>
      </c>
      <c r="I96" s="32">
        <f t="shared" si="1"/>
        <v>0.1999606634760375</v>
      </c>
      <c r="J96" s="22">
        <v>29.51</v>
      </c>
      <c r="K96" s="22">
        <v>10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232</v>
      </c>
      <c r="G97" s="21">
        <v>24</v>
      </c>
      <c r="H97" s="20">
        <v>25.66</v>
      </c>
      <c r="I97" s="32">
        <f t="shared" si="1"/>
        <v>0.17715684642486793</v>
      </c>
      <c r="J97" s="22">
        <v>10.34</v>
      </c>
      <c r="K97" s="22">
        <v>7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84</v>
      </c>
      <c r="G98" s="21">
        <v>1</v>
      </c>
      <c r="H98" s="20">
        <v>1.63</v>
      </c>
      <c r="I98" s="32">
        <f t="shared" si="1"/>
        <v>9.7920814701178319E-2</v>
      </c>
      <c r="J98" s="22">
        <v>1.19</v>
      </c>
      <c r="K98" s="22">
        <v>4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14</v>
      </c>
      <c r="G99" s="21">
        <v>4</v>
      </c>
      <c r="H99" s="20">
        <v>38.68</v>
      </c>
      <c r="I99" s="32">
        <f t="shared" si="1"/>
        <v>9.6711798839458407E-2</v>
      </c>
      <c r="J99" s="22">
        <v>28.57</v>
      </c>
      <c r="K99" s="22">
        <v>9</v>
      </c>
      <c r="L99" s="27" t="s">
        <v>358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0</v>
      </c>
      <c r="G100" s="21">
        <v>0</v>
      </c>
      <c r="H100" s="20">
        <v>0</v>
      </c>
      <c r="I100" s="32">
        <f t="shared" si="1"/>
        <v>0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40</v>
      </c>
      <c r="G101" s="21">
        <v>5</v>
      </c>
      <c r="H101" s="20">
        <v>33.65</v>
      </c>
      <c r="I101" s="32">
        <f t="shared" si="1"/>
        <v>0.19225777923039211</v>
      </c>
      <c r="J101" s="22">
        <v>12.5</v>
      </c>
      <c r="K101" s="22">
        <v>7</v>
      </c>
      <c r="L101" s="28" t="s">
        <v>359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128</v>
      </c>
      <c r="G102" s="21">
        <v>21</v>
      </c>
      <c r="H102" s="20">
        <v>130.43</v>
      </c>
      <c r="I102" s="32">
        <f t="shared" si="1"/>
        <v>0.5678440558261687</v>
      </c>
      <c r="J102" s="22">
        <v>16.41</v>
      </c>
      <c r="K102" s="22">
        <v>8.5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12</v>
      </c>
      <c r="G103" s="21">
        <v>4</v>
      </c>
      <c r="H103" s="20">
        <v>81.93</v>
      </c>
      <c r="I103" s="32">
        <f t="shared" si="1"/>
        <v>0.1755720723356938</v>
      </c>
      <c r="J103" s="22">
        <v>33.33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</v>
      </c>
      <c r="G104" s="21">
        <v>0</v>
      </c>
      <c r="H104" s="20">
        <v>0</v>
      </c>
      <c r="I104" s="32">
        <f t="shared" si="1"/>
        <v>9.0691431473554369E-3</v>
      </c>
      <c r="J104" s="22">
        <v>0</v>
      </c>
      <c r="K104" s="22">
        <v>4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59</v>
      </c>
      <c r="G105" s="21">
        <v>5</v>
      </c>
      <c r="H105" s="20">
        <v>15.72</v>
      </c>
      <c r="I105" s="32">
        <f t="shared" si="1"/>
        <v>0.13250387405394479</v>
      </c>
      <c r="J105" s="22">
        <v>8.4700000000000006</v>
      </c>
      <c r="K105" s="22">
        <v>6</v>
      </c>
      <c r="L105" s="28" t="s">
        <v>359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4</v>
      </c>
      <c r="G106" s="21">
        <v>1</v>
      </c>
      <c r="H106" s="20">
        <v>12.67</v>
      </c>
      <c r="I106" s="32">
        <f t="shared" si="1"/>
        <v>3.6193854283542659E-2</v>
      </c>
      <c r="J106" s="22">
        <v>25</v>
      </c>
      <c r="K106" s="22">
        <v>6</v>
      </c>
      <c r="L106" s="28" t="s">
        <v>359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2</v>
      </c>
      <c r="G107" s="21">
        <v>0</v>
      </c>
      <c r="H107" s="20">
        <v>0</v>
      </c>
      <c r="I107" s="32">
        <f t="shared" si="1"/>
        <v>1.7848218747768971E-2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13</v>
      </c>
      <c r="G109" s="21">
        <v>5</v>
      </c>
      <c r="H109" s="20">
        <v>37.31</v>
      </c>
      <c r="I109" s="32">
        <f t="shared" si="1"/>
        <v>6.9296375266524518E-2</v>
      </c>
      <c r="J109" s="22">
        <v>38.46</v>
      </c>
      <c r="K109" s="22">
        <v>9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76</v>
      </c>
      <c r="G110" s="21">
        <v>5</v>
      </c>
      <c r="H110" s="20">
        <v>42.27</v>
      </c>
      <c r="I110" s="32">
        <f t="shared" si="1"/>
        <v>0.45895937001787529</v>
      </c>
      <c r="J110" s="22">
        <v>6.58</v>
      </c>
      <c r="K110" s="22">
        <v>6.5</v>
      </c>
      <c r="L110" s="28" t="s">
        <v>359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62</v>
      </c>
      <c r="G111" s="21">
        <v>5</v>
      </c>
      <c r="H111" s="20">
        <v>11.15</v>
      </c>
      <c r="I111" s="32">
        <f t="shared" si="1"/>
        <v>9.8733032250667249E-2</v>
      </c>
      <c r="J111" s="22">
        <v>8.06</v>
      </c>
      <c r="K111" s="22">
        <v>5</v>
      </c>
      <c r="L111" s="29" t="s">
        <v>360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1302</v>
      </c>
      <c r="G112" s="21">
        <v>203</v>
      </c>
      <c r="H112" s="20">
        <v>170.65</v>
      </c>
      <c r="I112" s="32">
        <f t="shared" si="1"/>
        <v>0.78177538668459978</v>
      </c>
      <c r="J112" s="22">
        <v>15.59</v>
      </c>
      <c r="K112" s="22">
        <v>8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256</v>
      </c>
      <c r="G113" s="21">
        <v>43</v>
      </c>
      <c r="H113" s="20">
        <v>100.15</v>
      </c>
      <c r="I113" s="32">
        <f t="shared" si="1"/>
        <v>0.42587312308065972</v>
      </c>
      <c r="J113" s="22">
        <v>16.8</v>
      </c>
      <c r="K113" s="22">
        <v>8.5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206</v>
      </c>
      <c r="G114" s="21">
        <v>21</v>
      </c>
      <c r="H114" s="20">
        <v>32.049999999999997</v>
      </c>
      <c r="I114" s="32">
        <f t="shared" si="1"/>
        <v>0.22457358273356198</v>
      </c>
      <c r="J114" s="22">
        <v>10.19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40</v>
      </c>
      <c r="G115" s="21">
        <v>1</v>
      </c>
      <c r="H115" s="20">
        <v>3.35</v>
      </c>
      <c r="I115" s="32">
        <f t="shared" si="1"/>
        <v>9.5719885327577373E-2</v>
      </c>
      <c r="J115" s="22">
        <v>2.5</v>
      </c>
      <c r="K115" s="22">
        <v>4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485</v>
      </c>
      <c r="G116" s="21">
        <v>89</v>
      </c>
      <c r="H116" s="20">
        <v>63.78</v>
      </c>
      <c r="I116" s="32">
        <f t="shared" si="1"/>
        <v>0.24824335833851999</v>
      </c>
      <c r="J116" s="22">
        <v>18.350000000000001</v>
      </c>
      <c r="K116" s="22">
        <v>9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45</v>
      </c>
      <c r="G117" s="21">
        <v>4</v>
      </c>
      <c r="H117" s="20">
        <v>6.79</v>
      </c>
      <c r="I117" s="32">
        <f t="shared" si="1"/>
        <v>5.4555241425128388E-2</v>
      </c>
      <c r="J117" s="22">
        <v>8.89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8</v>
      </c>
      <c r="G118" s="21">
        <v>0</v>
      </c>
      <c r="H118" s="20">
        <v>0</v>
      </c>
      <c r="I118" s="32">
        <f t="shared" si="1"/>
        <v>2.2262294352055921E-2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43</v>
      </c>
      <c r="G119" s="21">
        <v>11</v>
      </c>
      <c r="H119" s="20">
        <v>88.29</v>
      </c>
      <c r="I119" s="32">
        <f t="shared" si="1"/>
        <v>0.24652288076318898</v>
      </c>
      <c r="J119" s="22">
        <v>25.58</v>
      </c>
      <c r="K119" s="22">
        <v>10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4141</v>
      </c>
      <c r="G120" s="21">
        <v>1067</v>
      </c>
      <c r="H120" s="20">
        <v>532.19000000000005</v>
      </c>
      <c r="I120" s="32">
        <f t="shared" si="1"/>
        <v>1.4753066934960388</v>
      </c>
      <c r="J120" s="22">
        <v>25.77</v>
      </c>
      <c r="K120" s="22">
        <v>8.5</v>
      </c>
      <c r="L120" s="27" t="s">
        <v>358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293</v>
      </c>
      <c r="G121" s="21">
        <v>100</v>
      </c>
      <c r="H121" s="20">
        <v>471.21</v>
      </c>
      <c r="I121" s="32">
        <f t="shared" si="1"/>
        <v>0.98617337803088445</v>
      </c>
      <c r="J121" s="22">
        <v>34.130000000000003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186</v>
      </c>
      <c r="G122" s="21">
        <v>43</v>
      </c>
      <c r="H122" s="20">
        <v>110.8</v>
      </c>
      <c r="I122" s="32">
        <f t="shared" si="1"/>
        <v>0.34234473009983218</v>
      </c>
      <c r="J122" s="22">
        <v>23.12</v>
      </c>
      <c r="K122" s="22">
        <v>9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198</v>
      </c>
      <c r="G123" s="21">
        <v>46</v>
      </c>
      <c r="H123" s="20">
        <v>129.81</v>
      </c>
      <c r="I123" s="32">
        <f t="shared" si="1"/>
        <v>0.39909860154237503</v>
      </c>
      <c r="J123" s="22">
        <v>23.23</v>
      </c>
      <c r="K123" s="22">
        <v>8.5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15</v>
      </c>
      <c r="G124" s="21">
        <v>2</v>
      </c>
      <c r="H124" s="20">
        <v>22.42</v>
      </c>
      <c r="I124" s="32">
        <f t="shared" si="1"/>
        <v>0.12011531069827035</v>
      </c>
      <c r="J124" s="22">
        <v>13.33</v>
      </c>
      <c r="K124" s="22">
        <v>6</v>
      </c>
      <c r="L124" s="28" t="s">
        <v>359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98</v>
      </c>
      <c r="G125" s="21">
        <v>70</v>
      </c>
      <c r="H125" s="20">
        <v>252.53</v>
      </c>
      <c r="I125" s="32">
        <f t="shared" si="1"/>
        <v>0.25252525252525254</v>
      </c>
      <c r="J125" s="22">
        <v>71.430000000000007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29</v>
      </c>
      <c r="G126" s="21">
        <v>4</v>
      </c>
      <c r="H126" s="20">
        <v>20.92</v>
      </c>
      <c r="I126" s="32">
        <f t="shared" si="1"/>
        <v>0.10836098406719875</v>
      </c>
      <c r="J126" s="22">
        <v>13.79</v>
      </c>
      <c r="K126" s="22">
        <v>6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9</v>
      </c>
      <c r="G127" s="21">
        <v>2</v>
      </c>
      <c r="H127" s="20">
        <v>20.54</v>
      </c>
      <c r="I127" s="32">
        <f t="shared" si="1"/>
        <v>6.6008537104132139E-2</v>
      </c>
      <c r="J127" s="22">
        <v>22.22</v>
      </c>
      <c r="K127" s="22">
        <v>7</v>
      </c>
      <c r="L127" s="28" t="s">
        <v>359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94</v>
      </c>
      <c r="G128" s="21">
        <v>16</v>
      </c>
      <c r="H128" s="20">
        <v>26.17</v>
      </c>
      <c r="I128" s="32">
        <f t="shared" si="1"/>
        <v>0.1098038482744442</v>
      </c>
      <c r="J128" s="22">
        <v>17.02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113</v>
      </c>
      <c r="G129" s="23">
        <v>23</v>
      </c>
      <c r="H129" s="22">
        <v>261.19</v>
      </c>
      <c r="I129" s="32">
        <f t="shared" si="1"/>
        <v>0.91658284935595857</v>
      </c>
      <c r="J129" s="22">
        <v>20.350000000000001</v>
      </c>
      <c r="K129" s="22">
        <v>7.5</v>
      </c>
      <c r="L129" s="28" t="s">
        <v>359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30</v>
      </c>
      <c r="G130" s="21">
        <v>1</v>
      </c>
      <c r="H130" s="20">
        <v>4.8600000000000003</v>
      </c>
      <c r="I130" s="32">
        <f t="shared" si="1"/>
        <v>0.10409799090877546</v>
      </c>
      <c r="J130" s="22">
        <v>3.33</v>
      </c>
      <c r="K130" s="22">
        <v>4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37</v>
      </c>
      <c r="G131" s="21">
        <v>2</v>
      </c>
      <c r="H131" s="20">
        <v>6.01</v>
      </c>
      <c r="I131" s="32">
        <f t="shared" si="1"/>
        <v>7.9357930002016117E-2</v>
      </c>
      <c r="J131" s="22">
        <v>5.41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20</v>
      </c>
      <c r="G132" s="21">
        <v>4</v>
      </c>
      <c r="H132" s="20">
        <v>23.54</v>
      </c>
      <c r="I132" s="32">
        <f t="shared" si="1"/>
        <v>8.4068229775285608E-2</v>
      </c>
      <c r="J132" s="22">
        <v>20</v>
      </c>
      <c r="K132" s="22">
        <v>7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148</v>
      </c>
      <c r="G133" s="21">
        <v>17</v>
      </c>
      <c r="H133" s="20">
        <v>36.81</v>
      </c>
      <c r="I133" s="32">
        <f t="shared" si="1"/>
        <v>0.22888816029594619</v>
      </c>
      <c r="J133" s="22">
        <v>11.49</v>
      </c>
      <c r="K133" s="22">
        <v>7</v>
      </c>
      <c r="L133" s="28" t="s">
        <v>359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31</v>
      </c>
      <c r="G134" s="21">
        <v>2</v>
      </c>
      <c r="H134" s="20">
        <v>13.63</v>
      </c>
      <c r="I134" s="32">
        <f t="shared" si="1"/>
        <v>0.15086773279864513</v>
      </c>
      <c r="J134" s="22">
        <v>6.45</v>
      </c>
      <c r="K134" s="22">
        <v>5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78</v>
      </c>
      <c r="G135" s="21">
        <v>12</v>
      </c>
      <c r="H135" s="20">
        <v>76.64</v>
      </c>
      <c r="I135" s="32">
        <f t="shared" ref="I135:I198" si="2">((F135/E135)/14)*1000</f>
        <v>0.35584266279801824</v>
      </c>
      <c r="J135" s="22">
        <v>15.38</v>
      </c>
      <c r="K135" s="22">
        <v>9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67</v>
      </c>
      <c r="G136" s="21">
        <v>10</v>
      </c>
      <c r="H136" s="20">
        <v>17.899999999999999</v>
      </c>
      <c r="I136" s="32">
        <f t="shared" si="2"/>
        <v>8.5645769099006494E-2</v>
      </c>
      <c r="J136" s="22">
        <v>14.93</v>
      </c>
      <c r="K136" s="22">
        <v>6</v>
      </c>
      <c r="L136" s="28" t="s">
        <v>359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20</v>
      </c>
      <c r="G137" s="21">
        <v>0</v>
      </c>
      <c r="H137" s="20">
        <v>0</v>
      </c>
      <c r="I137" s="32">
        <f t="shared" si="2"/>
        <v>0.15012310094277306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41</v>
      </c>
      <c r="G138" s="21">
        <v>2</v>
      </c>
      <c r="H138" s="20">
        <v>6.38</v>
      </c>
      <c r="I138" s="32">
        <f t="shared" si="2"/>
        <v>9.3439200707403108E-2</v>
      </c>
      <c r="J138" s="22">
        <v>4.88</v>
      </c>
      <c r="K138" s="22">
        <v>4</v>
      </c>
      <c r="L138" s="29" t="s">
        <v>360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549</v>
      </c>
      <c r="G139" s="21">
        <v>158</v>
      </c>
      <c r="H139" s="20">
        <v>132.6</v>
      </c>
      <c r="I139" s="32">
        <f t="shared" si="2"/>
        <v>0.32911143509370983</v>
      </c>
      <c r="J139" s="22">
        <v>28.78</v>
      </c>
      <c r="K139" s="22">
        <v>10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459</v>
      </c>
      <c r="G140" s="21">
        <v>38</v>
      </c>
      <c r="H140" s="20">
        <v>83.09</v>
      </c>
      <c r="I140" s="32">
        <f t="shared" si="2"/>
        <v>0.71692537416007274</v>
      </c>
      <c r="J140" s="22">
        <v>8.2799999999999994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127</v>
      </c>
      <c r="G141" s="21">
        <v>17</v>
      </c>
      <c r="H141" s="20">
        <v>69.760000000000005</v>
      </c>
      <c r="I141" s="32">
        <f t="shared" si="2"/>
        <v>0.37225280362052487</v>
      </c>
      <c r="J141" s="22">
        <v>13.39</v>
      </c>
      <c r="K141" s="22">
        <v>8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139</v>
      </c>
      <c r="G142" s="21">
        <v>41</v>
      </c>
      <c r="H142" s="20">
        <v>166.81</v>
      </c>
      <c r="I142" s="32">
        <f t="shared" si="2"/>
        <v>0.40394529592625528</v>
      </c>
      <c r="J142" s="22">
        <v>29.5</v>
      </c>
      <c r="K142" s="22">
        <v>9.5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34</v>
      </c>
      <c r="G143" s="21">
        <v>0</v>
      </c>
      <c r="H143" s="20">
        <v>0</v>
      </c>
      <c r="I143" s="32">
        <f t="shared" si="2"/>
        <v>0.11844378797168496</v>
      </c>
      <c r="J143" s="22">
        <v>0</v>
      </c>
      <c r="K143" s="22">
        <v>4</v>
      </c>
      <c r="L143" s="29" t="s">
        <v>360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726</v>
      </c>
      <c r="G144" s="21">
        <v>213</v>
      </c>
      <c r="H144" s="20">
        <v>254.09</v>
      </c>
      <c r="I144" s="32">
        <f t="shared" si="2"/>
        <v>0.61861362381475005</v>
      </c>
      <c r="J144" s="22">
        <v>29.34</v>
      </c>
      <c r="K144" s="22">
        <v>9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217</v>
      </c>
      <c r="G145" s="21">
        <v>69</v>
      </c>
      <c r="H145" s="20">
        <v>182.61</v>
      </c>
      <c r="I145" s="32">
        <f t="shared" si="2"/>
        <v>0.41021569405848879</v>
      </c>
      <c r="J145" s="22">
        <v>31.8</v>
      </c>
      <c r="K145" s="22">
        <v>9.5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191</v>
      </c>
      <c r="G146" s="21">
        <v>56</v>
      </c>
      <c r="H146" s="20">
        <v>226.14</v>
      </c>
      <c r="I146" s="32">
        <f t="shared" si="2"/>
        <v>0.55093717008670762</v>
      </c>
      <c r="J146" s="22">
        <v>29.32</v>
      </c>
      <c r="K146" s="22">
        <v>9.5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114</v>
      </c>
      <c r="G147" s="21">
        <v>28</v>
      </c>
      <c r="H147" s="20">
        <v>163.65</v>
      </c>
      <c r="I147" s="32">
        <f t="shared" si="2"/>
        <v>0.47591216498288386</v>
      </c>
      <c r="J147" s="22">
        <v>24.56</v>
      </c>
      <c r="K147" s="22">
        <v>8.5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49</v>
      </c>
      <c r="G148" s="21">
        <v>7</v>
      </c>
      <c r="H148" s="20">
        <v>58.25</v>
      </c>
      <c r="I148" s="32">
        <f t="shared" si="2"/>
        <v>0.29125405675293337</v>
      </c>
      <c r="J148" s="22">
        <v>14.29</v>
      </c>
      <c r="K148" s="22">
        <v>8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171</v>
      </c>
      <c r="G149" s="21">
        <v>21</v>
      </c>
      <c r="H149" s="20">
        <v>43.01</v>
      </c>
      <c r="I149" s="32">
        <f t="shared" si="2"/>
        <v>0.25016458196181701</v>
      </c>
      <c r="J149" s="22">
        <v>12.28</v>
      </c>
      <c r="K149" s="22">
        <v>7</v>
      </c>
      <c r="L149" s="28" t="s">
        <v>359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28</v>
      </c>
      <c r="G150" s="21">
        <v>7</v>
      </c>
      <c r="H150" s="20">
        <v>50.25</v>
      </c>
      <c r="I150" s="32">
        <f t="shared" si="2"/>
        <v>0.14357501794687724</v>
      </c>
      <c r="J150" s="22">
        <v>25</v>
      </c>
      <c r="K150" s="22">
        <v>8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235</v>
      </c>
      <c r="G151" s="21">
        <v>43</v>
      </c>
      <c r="H151" s="20">
        <v>161.25</v>
      </c>
      <c r="I151" s="32">
        <f t="shared" si="2"/>
        <v>0.62948002271485348</v>
      </c>
      <c r="J151" s="22">
        <v>18.3</v>
      </c>
      <c r="K151" s="22">
        <v>8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72</v>
      </c>
      <c r="G152" s="21">
        <v>21</v>
      </c>
      <c r="H152" s="20">
        <v>93.37</v>
      </c>
      <c r="I152" s="32">
        <f t="shared" si="2"/>
        <v>0.22867306104300325</v>
      </c>
      <c r="J152" s="22">
        <v>29.17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220</v>
      </c>
      <c r="G153" s="21">
        <v>48</v>
      </c>
      <c r="H153" s="20">
        <v>73.28</v>
      </c>
      <c r="I153" s="32">
        <f t="shared" si="2"/>
        <v>0.2399090962624344</v>
      </c>
      <c r="J153" s="22">
        <v>21.82</v>
      </c>
      <c r="K153" s="22">
        <v>9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17</v>
      </c>
      <c r="G154" s="21">
        <v>3</v>
      </c>
      <c r="H154" s="20">
        <v>24.05</v>
      </c>
      <c r="I154" s="32">
        <f t="shared" si="2"/>
        <v>9.733753220727169E-2</v>
      </c>
      <c r="J154" s="22">
        <v>17.649999999999999</v>
      </c>
      <c r="K154" s="22">
        <v>7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21</v>
      </c>
      <c r="G155" s="21">
        <v>10</v>
      </c>
      <c r="H155" s="20">
        <v>123.73</v>
      </c>
      <c r="I155" s="32">
        <f t="shared" si="2"/>
        <v>0.18559762435040833</v>
      </c>
      <c r="J155" s="22">
        <v>47.62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165</v>
      </c>
      <c r="G156" s="21">
        <v>41</v>
      </c>
      <c r="H156" s="20">
        <v>60.03</v>
      </c>
      <c r="I156" s="32">
        <f t="shared" si="2"/>
        <v>0.17256814873073512</v>
      </c>
      <c r="J156" s="22">
        <v>24.85</v>
      </c>
      <c r="K156" s="22">
        <v>9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218</v>
      </c>
      <c r="G157" s="21">
        <v>31</v>
      </c>
      <c r="H157" s="20">
        <v>73.12</v>
      </c>
      <c r="I157" s="32">
        <f t="shared" si="2"/>
        <v>0.36730265064463302</v>
      </c>
      <c r="J157" s="22">
        <v>14.22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163</v>
      </c>
      <c r="G158" s="21">
        <v>7</v>
      </c>
      <c r="H158" s="20">
        <v>25.26</v>
      </c>
      <c r="I158" s="32">
        <f t="shared" si="2"/>
        <v>0.42019839551238425</v>
      </c>
      <c r="J158" s="22">
        <v>4.29</v>
      </c>
      <c r="K158" s="22">
        <v>5.5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13</v>
      </c>
      <c r="G159" s="21">
        <v>3</v>
      </c>
      <c r="H159" s="20">
        <v>31.9</v>
      </c>
      <c r="I159" s="32">
        <f t="shared" si="2"/>
        <v>9.8742176581393934E-2</v>
      </c>
      <c r="J159" s="22">
        <v>23.08</v>
      </c>
      <c r="K159" s="22">
        <v>8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200</v>
      </c>
      <c r="G160" s="21">
        <v>15</v>
      </c>
      <c r="H160" s="20">
        <v>117.19</v>
      </c>
      <c r="I160" s="32">
        <f t="shared" si="2"/>
        <v>1.1160714285714286</v>
      </c>
      <c r="J160" s="22">
        <v>7.5</v>
      </c>
      <c r="K160" s="22">
        <v>6.5</v>
      </c>
      <c r="L160" s="28" t="s">
        <v>359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69</v>
      </c>
      <c r="G161" s="21">
        <v>29</v>
      </c>
      <c r="H161" s="20">
        <v>326.27999999999997</v>
      </c>
      <c r="I161" s="32">
        <f t="shared" si="2"/>
        <v>0.55451973768805451</v>
      </c>
      <c r="J161" s="22">
        <v>42.03</v>
      </c>
      <c r="K161" s="22">
        <v>9.5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53</v>
      </c>
      <c r="G162" s="21">
        <v>6</v>
      </c>
      <c r="H162" s="20">
        <v>49.54</v>
      </c>
      <c r="I162" s="32">
        <f t="shared" si="2"/>
        <v>0.31258478124963135</v>
      </c>
      <c r="J162" s="22">
        <v>11.32</v>
      </c>
      <c r="K162" s="22">
        <v>7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98</v>
      </c>
      <c r="G163" s="21">
        <v>16</v>
      </c>
      <c r="H163" s="20">
        <v>51.11</v>
      </c>
      <c r="I163" s="32">
        <f t="shared" si="2"/>
        <v>0.22362073922627224</v>
      </c>
      <c r="J163" s="22">
        <v>16.329999999999998</v>
      </c>
      <c r="K163" s="22">
        <v>8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114</v>
      </c>
      <c r="G164" s="21">
        <v>12</v>
      </c>
      <c r="H164" s="20">
        <v>46.04</v>
      </c>
      <c r="I164" s="32">
        <f t="shared" si="2"/>
        <v>0.31244175975969396</v>
      </c>
      <c r="J164" s="22">
        <v>10.53</v>
      </c>
      <c r="K164" s="22">
        <v>7</v>
      </c>
      <c r="L164" s="28" t="s">
        <v>359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2298</v>
      </c>
      <c r="G165" s="21">
        <v>449</v>
      </c>
      <c r="H165" s="20">
        <v>408.42</v>
      </c>
      <c r="I165" s="32">
        <f t="shared" si="2"/>
        <v>1.4930900727052998</v>
      </c>
      <c r="J165" s="22">
        <v>19.54</v>
      </c>
      <c r="K165" s="22">
        <v>7.5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481</v>
      </c>
      <c r="G166" s="21">
        <v>66</v>
      </c>
      <c r="H166" s="20">
        <v>214.82</v>
      </c>
      <c r="I166" s="32">
        <f t="shared" si="2"/>
        <v>1.1182509717856677</v>
      </c>
      <c r="J166" s="22">
        <v>13.72</v>
      </c>
      <c r="K166" s="22">
        <v>6.5</v>
      </c>
      <c r="L166" s="28" t="s">
        <v>359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229</v>
      </c>
      <c r="G167" s="21">
        <v>48</v>
      </c>
      <c r="H167" s="20">
        <v>297.43</v>
      </c>
      <c r="I167" s="32">
        <f t="shared" si="2"/>
        <v>1.0135793070481383</v>
      </c>
      <c r="J167" s="22">
        <v>20.96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182</v>
      </c>
      <c r="G168" s="21">
        <v>52</v>
      </c>
      <c r="H168" s="20">
        <v>397.13</v>
      </c>
      <c r="I168" s="32">
        <f t="shared" si="2"/>
        <v>0.99282113945318451</v>
      </c>
      <c r="J168" s="22">
        <v>28.57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333</v>
      </c>
      <c r="G169" s="21">
        <v>71</v>
      </c>
      <c r="H169" s="20">
        <v>266.52</v>
      </c>
      <c r="I169" s="32">
        <f t="shared" si="2"/>
        <v>0.8928571428571429</v>
      </c>
      <c r="J169" s="22">
        <v>21.32</v>
      </c>
      <c r="K169" s="22">
        <v>7.5</v>
      </c>
      <c r="L169" s="28" t="s">
        <v>359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376</v>
      </c>
      <c r="G170" s="21">
        <v>33</v>
      </c>
      <c r="H170" s="20">
        <v>58.87</v>
      </c>
      <c r="I170" s="32">
        <f t="shared" si="2"/>
        <v>0.47907853830080016</v>
      </c>
      <c r="J170" s="22">
        <v>8.7799999999999994</v>
      </c>
      <c r="K170" s="22">
        <v>7.5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534</v>
      </c>
      <c r="G171" s="21">
        <v>48</v>
      </c>
      <c r="H171" s="20">
        <v>124.45</v>
      </c>
      <c r="I171" s="32">
        <f t="shared" si="2"/>
        <v>0.98892551575984289</v>
      </c>
      <c r="J171" s="22">
        <v>8.99</v>
      </c>
      <c r="K171" s="22">
        <v>6.5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326</v>
      </c>
      <c r="G172" s="21">
        <v>51</v>
      </c>
      <c r="H172" s="20">
        <v>121.56</v>
      </c>
      <c r="I172" s="32">
        <f t="shared" si="2"/>
        <v>0.55500320063195452</v>
      </c>
      <c r="J172" s="22">
        <v>15.64</v>
      </c>
      <c r="K172" s="22">
        <v>8.5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436</v>
      </c>
      <c r="G173" s="21">
        <v>54</v>
      </c>
      <c r="H173" s="20">
        <v>124.77</v>
      </c>
      <c r="I173" s="32">
        <f t="shared" si="2"/>
        <v>0.71955031406060732</v>
      </c>
      <c r="J173" s="22">
        <v>12.39</v>
      </c>
      <c r="K173" s="22">
        <v>7</v>
      </c>
      <c r="L173" s="28" t="s">
        <v>359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931</v>
      </c>
      <c r="G174" s="21">
        <v>226</v>
      </c>
      <c r="H174" s="20">
        <v>460.14</v>
      </c>
      <c r="I174" s="32">
        <f t="shared" si="2"/>
        <v>1.3539651837524178</v>
      </c>
      <c r="J174" s="22">
        <v>24.27</v>
      </c>
      <c r="K174" s="22">
        <v>7.5</v>
      </c>
      <c r="L174" s="28" t="s">
        <v>359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613</v>
      </c>
      <c r="G175" s="21">
        <v>215</v>
      </c>
      <c r="H175" s="20">
        <v>250.96</v>
      </c>
      <c r="I175" s="32">
        <f t="shared" si="2"/>
        <v>0.51109143450775973</v>
      </c>
      <c r="J175" s="22">
        <v>35.07</v>
      </c>
      <c r="K175" s="22">
        <v>9.5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50</v>
      </c>
      <c r="G176" s="21">
        <v>17</v>
      </c>
      <c r="H176" s="20">
        <v>80.98</v>
      </c>
      <c r="I176" s="32">
        <f t="shared" si="2"/>
        <v>0.17011663196287377</v>
      </c>
      <c r="J176" s="22">
        <v>34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41</v>
      </c>
      <c r="G177" s="21">
        <v>6</v>
      </c>
      <c r="H177" s="20">
        <v>7.44</v>
      </c>
      <c r="I177" s="32">
        <f t="shared" si="2"/>
        <v>3.6329224291314299E-2</v>
      </c>
      <c r="J177" s="22">
        <v>14.63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34</v>
      </c>
      <c r="G178" s="21">
        <v>3</v>
      </c>
      <c r="H178" s="20">
        <v>5.72</v>
      </c>
      <c r="I178" s="32">
        <f t="shared" si="2"/>
        <v>4.6300835593903536E-2</v>
      </c>
      <c r="J178" s="22">
        <v>8.82</v>
      </c>
      <c r="K178" s="22">
        <v>5</v>
      </c>
      <c r="L178" s="29" t="s">
        <v>360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47</v>
      </c>
      <c r="G179" s="21">
        <v>9</v>
      </c>
      <c r="H179" s="20">
        <v>10.7</v>
      </c>
      <c r="I179" s="32">
        <f t="shared" si="2"/>
        <v>3.9900435678799792E-2</v>
      </c>
      <c r="J179" s="22">
        <v>19.149999999999999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51</v>
      </c>
      <c r="G180" s="21">
        <v>14</v>
      </c>
      <c r="H180" s="20">
        <v>17.059999999999999</v>
      </c>
      <c r="I180" s="32">
        <f t="shared" si="2"/>
        <v>4.4382328523217177E-2</v>
      </c>
      <c r="J180" s="22">
        <v>27.45</v>
      </c>
      <c r="K180" s="22">
        <v>8</v>
      </c>
      <c r="L180" s="27" t="s">
        <v>358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15</v>
      </c>
      <c r="G181" s="21">
        <v>5</v>
      </c>
      <c r="H181" s="20">
        <v>29.29</v>
      </c>
      <c r="I181" s="32">
        <f t="shared" si="2"/>
        <v>6.2770435961601229E-2</v>
      </c>
      <c r="J181" s="22">
        <v>33.33</v>
      </c>
      <c r="K181" s="22">
        <v>9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17</v>
      </c>
      <c r="G182" s="21">
        <v>0</v>
      </c>
      <c r="H182" s="20">
        <v>0</v>
      </c>
      <c r="I182" s="32">
        <f t="shared" si="2"/>
        <v>1.9151261166875076E-2</v>
      </c>
      <c r="J182" s="22">
        <v>0</v>
      </c>
      <c r="K182" s="22">
        <v>4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44</v>
      </c>
      <c r="G183" s="21">
        <v>7</v>
      </c>
      <c r="H183" s="20">
        <v>15.76</v>
      </c>
      <c r="I183" s="32">
        <f t="shared" si="2"/>
        <v>7.0759571840263491E-2</v>
      </c>
      <c r="J183" s="22">
        <v>15.91</v>
      </c>
      <c r="K183" s="22">
        <v>7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27</v>
      </c>
      <c r="G184" s="21">
        <v>9</v>
      </c>
      <c r="H184" s="20">
        <v>49.04</v>
      </c>
      <c r="I184" s="32">
        <f t="shared" si="2"/>
        <v>0.10508780670070993</v>
      </c>
      <c r="J184" s="22">
        <v>33.33</v>
      </c>
      <c r="K184" s="22">
        <v>9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85</v>
      </c>
      <c r="G185" s="21">
        <v>10</v>
      </c>
      <c r="H185" s="20">
        <v>31.28</v>
      </c>
      <c r="I185" s="32">
        <f t="shared" si="2"/>
        <v>0.1899220649220649</v>
      </c>
      <c r="J185" s="22">
        <v>11.76</v>
      </c>
      <c r="K185" s="22">
        <v>7</v>
      </c>
      <c r="L185" s="28" t="s">
        <v>359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98</v>
      </c>
      <c r="G186" s="21">
        <v>40</v>
      </c>
      <c r="H186" s="20">
        <v>76.709999999999994</v>
      </c>
      <c r="I186" s="32">
        <f t="shared" si="2"/>
        <v>0.13424363301626266</v>
      </c>
      <c r="J186" s="22">
        <v>40.82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29</v>
      </c>
      <c r="G187" s="21">
        <v>3</v>
      </c>
      <c r="H187" s="20">
        <v>15.46</v>
      </c>
      <c r="I187" s="32">
        <f t="shared" si="2"/>
        <v>0.10676916506512919</v>
      </c>
      <c r="J187" s="22">
        <v>10.34</v>
      </c>
      <c r="K187" s="22">
        <v>6</v>
      </c>
      <c r="L187" s="28" t="s">
        <v>359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347</v>
      </c>
      <c r="G188" s="21">
        <v>67</v>
      </c>
      <c r="H188" s="20">
        <v>61.29</v>
      </c>
      <c r="I188" s="32">
        <f t="shared" si="2"/>
        <v>0.22673040382841148</v>
      </c>
      <c r="J188" s="22">
        <v>19.309999999999999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63</v>
      </c>
      <c r="G189" s="21">
        <v>13</v>
      </c>
      <c r="H189" s="20">
        <v>39.950000000000003</v>
      </c>
      <c r="I189" s="32">
        <f t="shared" si="2"/>
        <v>0.13828283449081188</v>
      </c>
      <c r="J189" s="22">
        <v>20.63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137</v>
      </c>
      <c r="G190" s="21">
        <v>25</v>
      </c>
      <c r="H190" s="20">
        <v>53.9</v>
      </c>
      <c r="I190" s="32">
        <f t="shared" si="2"/>
        <v>0.2109763121340639</v>
      </c>
      <c r="J190" s="22">
        <v>18.25</v>
      </c>
      <c r="K190" s="22">
        <v>8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14</v>
      </c>
      <c r="G191" s="21">
        <v>3</v>
      </c>
      <c r="H191" s="20">
        <v>23.48</v>
      </c>
      <c r="I191" s="32">
        <f t="shared" si="2"/>
        <v>7.8271759549154662E-2</v>
      </c>
      <c r="J191" s="22">
        <v>21.43</v>
      </c>
      <c r="K191" s="22">
        <v>7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78</v>
      </c>
      <c r="G192" s="21">
        <v>18</v>
      </c>
      <c r="H192" s="20">
        <v>34.47</v>
      </c>
      <c r="I192" s="32">
        <f t="shared" si="2"/>
        <v>0.10669759985117054</v>
      </c>
      <c r="J192" s="22">
        <v>23.08</v>
      </c>
      <c r="K192" s="22">
        <v>8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16</v>
      </c>
      <c r="G193" s="21">
        <v>1</v>
      </c>
      <c r="H193" s="20">
        <v>3.86</v>
      </c>
      <c r="I193" s="32">
        <f t="shared" si="2"/>
        <v>4.4146212254988514E-2</v>
      </c>
      <c r="J193" s="22">
        <v>6.25</v>
      </c>
      <c r="K193" s="22">
        <v>5</v>
      </c>
      <c r="L193" s="29" t="s">
        <v>360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16</v>
      </c>
      <c r="G194" s="21">
        <v>1</v>
      </c>
      <c r="H194" s="20">
        <v>4.22</v>
      </c>
      <c r="I194" s="32">
        <f t="shared" si="2"/>
        <v>4.8187255675555207E-2</v>
      </c>
      <c r="J194" s="22">
        <v>6.25</v>
      </c>
      <c r="K194" s="22">
        <v>5</v>
      </c>
      <c r="L194" s="29" t="s">
        <v>360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65</v>
      </c>
      <c r="G195" s="21">
        <v>25</v>
      </c>
      <c r="H195" s="20">
        <v>107.89</v>
      </c>
      <c r="I195" s="32">
        <f t="shared" si="2"/>
        <v>0.20037361973402715</v>
      </c>
      <c r="J195" s="22">
        <v>38.46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15</v>
      </c>
      <c r="G196" s="21">
        <v>2</v>
      </c>
      <c r="H196" s="20">
        <v>8.02</v>
      </c>
      <c r="I196" s="32">
        <f t="shared" si="2"/>
        <v>4.2984376611914121E-2</v>
      </c>
      <c r="J196" s="22">
        <v>13.33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14</v>
      </c>
      <c r="G197" s="21">
        <v>3</v>
      </c>
      <c r="H197" s="20">
        <v>13.18</v>
      </c>
      <c r="I197" s="32">
        <f t="shared" si="2"/>
        <v>4.3921293042867182E-2</v>
      </c>
      <c r="J197" s="22">
        <v>21.43</v>
      </c>
      <c r="K197" s="22">
        <v>6</v>
      </c>
      <c r="L197" s="28" t="s">
        <v>359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8</v>
      </c>
      <c r="G198" s="21">
        <v>0</v>
      </c>
      <c r="H198" s="20">
        <v>0</v>
      </c>
      <c r="I198" s="32">
        <f t="shared" si="2"/>
        <v>3.1768976006480869E-2</v>
      </c>
      <c r="J198" s="22">
        <v>0</v>
      </c>
      <c r="K198" s="22">
        <v>4</v>
      </c>
      <c r="L198" s="29" t="s">
        <v>360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4</v>
      </c>
      <c r="G199" s="21">
        <v>1</v>
      </c>
      <c r="H199" s="20">
        <v>3.67</v>
      </c>
      <c r="I199" s="32">
        <f t="shared" ref="I199:I262" si="3">((F199/E199)/14)*1000</f>
        <v>1.0477238200010477E-2</v>
      </c>
      <c r="J199" s="22">
        <v>25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88</v>
      </c>
      <c r="G200" s="21">
        <v>37</v>
      </c>
      <c r="H200" s="20">
        <v>263.95</v>
      </c>
      <c r="I200" s="32">
        <f t="shared" si="3"/>
        <v>0.44840307359924997</v>
      </c>
      <c r="J200" s="22">
        <v>42.05</v>
      </c>
      <c r="K200" s="22">
        <v>9.5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11</v>
      </c>
      <c r="G201" s="21">
        <v>4</v>
      </c>
      <c r="H201" s="20">
        <v>65.739999999999995</v>
      </c>
      <c r="I201" s="32">
        <f t="shared" si="3"/>
        <v>0.12912313651837071</v>
      </c>
      <c r="J201" s="22">
        <v>36.36</v>
      </c>
      <c r="K201" s="22">
        <v>10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16</v>
      </c>
      <c r="G202" s="21">
        <v>1</v>
      </c>
      <c r="H202" s="20">
        <v>7.1</v>
      </c>
      <c r="I202" s="32">
        <f t="shared" si="3"/>
        <v>8.114001724225367E-2</v>
      </c>
      <c r="J202" s="22">
        <v>6.25</v>
      </c>
      <c r="K202" s="22">
        <v>5</v>
      </c>
      <c r="L202" s="29" t="s">
        <v>360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70</v>
      </c>
      <c r="G203" s="21">
        <v>25</v>
      </c>
      <c r="H203" s="20">
        <v>72.87</v>
      </c>
      <c r="I203" s="32">
        <f t="shared" si="3"/>
        <v>0.1457428513131431</v>
      </c>
      <c r="J203" s="22">
        <v>35.71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2904</v>
      </c>
      <c r="G204" s="21">
        <v>619</v>
      </c>
      <c r="H204" s="20">
        <v>465.61</v>
      </c>
      <c r="I204" s="32">
        <f t="shared" si="3"/>
        <v>1.5602702749170434</v>
      </c>
      <c r="J204" s="22">
        <v>21.32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585</v>
      </c>
      <c r="G205" s="21">
        <v>122</v>
      </c>
      <c r="H205" s="20">
        <v>131.41</v>
      </c>
      <c r="I205" s="32">
        <f t="shared" si="3"/>
        <v>0.45008309226318705</v>
      </c>
      <c r="J205" s="22">
        <v>20.85</v>
      </c>
      <c r="K205" s="22">
        <v>8.5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48</v>
      </c>
      <c r="G206" s="21">
        <v>11</v>
      </c>
      <c r="H206" s="20">
        <v>49.2</v>
      </c>
      <c r="I206" s="32">
        <f t="shared" si="3"/>
        <v>0.1533556124959265</v>
      </c>
      <c r="J206" s="22">
        <v>22.92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57</v>
      </c>
      <c r="G207" s="21">
        <v>10</v>
      </c>
      <c r="H207" s="20">
        <v>15.09</v>
      </c>
      <c r="I207" s="32">
        <f t="shared" si="3"/>
        <v>6.1457380923628964E-2</v>
      </c>
      <c r="J207" s="22">
        <v>17.54</v>
      </c>
      <c r="K207" s="22">
        <v>7</v>
      </c>
      <c r="L207" s="28" t="s">
        <v>359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32</v>
      </c>
      <c r="G208" s="21">
        <v>1</v>
      </c>
      <c r="H208" s="20">
        <v>1.99</v>
      </c>
      <c r="I208" s="32">
        <f t="shared" si="3"/>
        <v>4.5416354429229963E-2</v>
      </c>
      <c r="J208" s="22">
        <v>3.13</v>
      </c>
      <c r="K208" s="22">
        <v>4</v>
      </c>
      <c r="L208" s="29" t="s">
        <v>360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83</v>
      </c>
      <c r="G209" s="21">
        <v>13</v>
      </c>
      <c r="H209" s="20">
        <v>31.68</v>
      </c>
      <c r="I209" s="32">
        <f t="shared" si="3"/>
        <v>0.14447244927798586</v>
      </c>
      <c r="J209" s="22">
        <v>15.66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138</v>
      </c>
      <c r="G210" s="21">
        <v>24</v>
      </c>
      <c r="H210" s="20">
        <v>55.18</v>
      </c>
      <c r="I210" s="32">
        <f t="shared" si="3"/>
        <v>0.2266374556168316</v>
      </c>
      <c r="J210" s="22">
        <v>17.39</v>
      </c>
      <c r="K210" s="22">
        <v>9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29</v>
      </c>
      <c r="G211" s="21">
        <v>7</v>
      </c>
      <c r="H211" s="20">
        <v>11.08</v>
      </c>
      <c r="I211" s="32">
        <f t="shared" si="3"/>
        <v>3.2793410559930528E-2</v>
      </c>
      <c r="J211" s="22">
        <v>24.14</v>
      </c>
      <c r="K211" s="22">
        <v>6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98</v>
      </c>
      <c r="G212" s="21">
        <v>11</v>
      </c>
      <c r="H212" s="20">
        <v>19.84</v>
      </c>
      <c r="I212" s="32">
        <f t="shared" si="3"/>
        <v>0.126233026166303</v>
      </c>
      <c r="J212" s="22">
        <v>11.22</v>
      </c>
      <c r="K212" s="22">
        <v>6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23</v>
      </c>
      <c r="G213" s="21">
        <v>8</v>
      </c>
      <c r="H213" s="20">
        <v>18.29</v>
      </c>
      <c r="I213" s="32">
        <f t="shared" si="3"/>
        <v>3.7557029532888524E-2</v>
      </c>
      <c r="J213" s="22">
        <v>34.78</v>
      </c>
      <c r="K213" s="22">
        <v>8</v>
      </c>
      <c r="L213" s="27" t="s">
        <v>358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120</v>
      </c>
      <c r="G214" s="21">
        <v>25</v>
      </c>
      <c r="H214" s="20">
        <v>52.26</v>
      </c>
      <c r="I214" s="32">
        <f t="shared" si="3"/>
        <v>0.17917989362686981</v>
      </c>
      <c r="J214" s="22">
        <v>20.83</v>
      </c>
      <c r="K214" s="22">
        <v>8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151</v>
      </c>
      <c r="G215" s="21">
        <v>21</v>
      </c>
      <c r="H215" s="20">
        <v>34.630000000000003</v>
      </c>
      <c r="I215" s="32">
        <f t="shared" si="3"/>
        <v>0.17784415198961676</v>
      </c>
      <c r="J215" s="22">
        <v>13.91</v>
      </c>
      <c r="K215" s="22">
        <v>7</v>
      </c>
      <c r="L215" s="28" t="s">
        <v>359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21</v>
      </c>
      <c r="G216" s="21">
        <v>4</v>
      </c>
      <c r="H216" s="20">
        <v>11.22</v>
      </c>
      <c r="I216" s="32">
        <f t="shared" si="3"/>
        <v>4.2078096947935371E-2</v>
      </c>
      <c r="J216" s="22">
        <v>19.05</v>
      </c>
      <c r="K216" s="22">
        <v>6</v>
      </c>
      <c r="L216" s="28" t="s">
        <v>359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7</v>
      </c>
      <c r="G217" s="21">
        <v>3</v>
      </c>
      <c r="H217" s="20">
        <v>16.23</v>
      </c>
      <c r="I217" s="32">
        <f t="shared" si="3"/>
        <v>2.7054813051241817E-2</v>
      </c>
      <c r="J217" s="22">
        <v>42.86</v>
      </c>
      <c r="K217" s="22">
        <v>8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35</v>
      </c>
      <c r="G218" s="21">
        <v>7</v>
      </c>
      <c r="H218" s="20">
        <v>17.96</v>
      </c>
      <c r="I218" s="32">
        <f t="shared" si="3"/>
        <v>6.4142036124794743E-2</v>
      </c>
      <c r="J218" s="22">
        <v>20</v>
      </c>
      <c r="K218" s="22">
        <v>7</v>
      </c>
      <c r="L218" s="28" t="s">
        <v>359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15</v>
      </c>
      <c r="G219" s="21">
        <v>1</v>
      </c>
      <c r="H219" s="20">
        <v>3.91</v>
      </c>
      <c r="I219" s="32">
        <f t="shared" si="3"/>
        <v>4.1867397578389726E-2</v>
      </c>
      <c r="J219" s="22">
        <v>6.67</v>
      </c>
      <c r="K219" s="22">
        <v>5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79</v>
      </c>
      <c r="G220" s="21">
        <v>9</v>
      </c>
      <c r="H220" s="20">
        <v>17.63</v>
      </c>
      <c r="I220" s="32">
        <f t="shared" si="3"/>
        <v>0.11054238530877707</v>
      </c>
      <c r="J220" s="22">
        <v>11.39</v>
      </c>
      <c r="K220" s="22">
        <v>6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27</v>
      </c>
      <c r="G221" s="21">
        <v>5</v>
      </c>
      <c r="H221" s="20">
        <v>8.51</v>
      </c>
      <c r="I221" s="32">
        <f t="shared" si="3"/>
        <v>3.2833454128016422E-2</v>
      </c>
      <c r="J221" s="22">
        <v>18.52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38</v>
      </c>
      <c r="G222" s="21">
        <v>5</v>
      </c>
      <c r="H222" s="20">
        <v>11.3</v>
      </c>
      <c r="I222" s="32">
        <f t="shared" si="3"/>
        <v>6.1366139456166813E-2</v>
      </c>
      <c r="J222" s="22">
        <v>13.16</v>
      </c>
      <c r="K222" s="22">
        <v>5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73</v>
      </c>
      <c r="G223" s="21">
        <v>18</v>
      </c>
      <c r="H223" s="20">
        <v>42.7</v>
      </c>
      <c r="I223" s="32">
        <f t="shared" si="3"/>
        <v>0.12369904192550266</v>
      </c>
      <c r="J223" s="22">
        <v>24.66</v>
      </c>
      <c r="K223" s="22">
        <v>8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5</v>
      </c>
      <c r="G224" s="21">
        <v>0</v>
      </c>
      <c r="H224" s="20">
        <v>0</v>
      </c>
      <c r="I224" s="32">
        <f t="shared" si="3"/>
        <v>3.0310010790363846E-2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18</v>
      </c>
      <c r="G225" s="21">
        <v>1</v>
      </c>
      <c r="H225" s="20">
        <v>4.8099999999999996</v>
      </c>
      <c r="I225" s="32">
        <f t="shared" si="3"/>
        <v>6.1819130960394549E-2</v>
      </c>
      <c r="J225" s="22">
        <v>5.56</v>
      </c>
      <c r="K225" s="22">
        <v>5</v>
      </c>
      <c r="L225" s="29" t="s">
        <v>360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79</v>
      </c>
      <c r="G226" s="21">
        <v>7</v>
      </c>
      <c r="H226" s="20">
        <v>22.84</v>
      </c>
      <c r="I226" s="32">
        <f t="shared" si="3"/>
        <v>0.18411227586078316</v>
      </c>
      <c r="J226" s="22">
        <v>8.86</v>
      </c>
      <c r="K226" s="22">
        <v>6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60</v>
      </c>
      <c r="G227" s="21">
        <v>19</v>
      </c>
      <c r="H227" s="20">
        <v>101.05</v>
      </c>
      <c r="I227" s="32">
        <f t="shared" si="3"/>
        <v>0.22792715448142772</v>
      </c>
      <c r="J227" s="22">
        <v>31.67</v>
      </c>
      <c r="K227" s="22">
        <v>10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8</v>
      </c>
      <c r="G228" s="21">
        <v>2</v>
      </c>
      <c r="H228" s="20">
        <v>7.8</v>
      </c>
      <c r="I228" s="32">
        <f t="shared" si="3"/>
        <v>2.2287474996238989E-2</v>
      </c>
      <c r="J228" s="22">
        <v>25</v>
      </c>
      <c r="K228" s="22">
        <v>6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212</v>
      </c>
      <c r="G229" s="21">
        <v>44</v>
      </c>
      <c r="H229" s="20">
        <v>35.130000000000003</v>
      </c>
      <c r="I229" s="32">
        <f t="shared" si="3"/>
        <v>0.12089333330291992</v>
      </c>
      <c r="J229" s="22">
        <v>20.75</v>
      </c>
      <c r="K229" s="22">
        <v>8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165</v>
      </c>
      <c r="G230" s="21">
        <v>29</v>
      </c>
      <c r="H230" s="20">
        <v>49.3</v>
      </c>
      <c r="I230" s="32">
        <f t="shared" si="3"/>
        <v>0.20037597819909356</v>
      </c>
      <c r="J230" s="22">
        <v>17.579999999999998</v>
      </c>
      <c r="K230" s="22">
        <v>8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171</v>
      </c>
      <c r="G231" s="21">
        <v>4</v>
      </c>
      <c r="H231" s="20">
        <v>31.85</v>
      </c>
      <c r="I231" s="32">
        <f t="shared" si="3"/>
        <v>0.97255240976874857</v>
      </c>
      <c r="J231" s="22">
        <v>2.34</v>
      </c>
      <c r="K231" s="22">
        <v>4.5</v>
      </c>
      <c r="L231" s="29" t="s">
        <v>360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10</v>
      </c>
      <c r="G232" s="21">
        <v>3</v>
      </c>
      <c r="H232" s="20">
        <v>28.67</v>
      </c>
      <c r="I232" s="32">
        <f t="shared" si="3"/>
        <v>6.8267773514834582E-2</v>
      </c>
      <c r="J232" s="22">
        <v>30</v>
      </c>
      <c r="K232" s="22">
        <v>9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46</v>
      </c>
      <c r="G233" s="21">
        <v>6</v>
      </c>
      <c r="H233" s="20">
        <v>41.95</v>
      </c>
      <c r="I233" s="32">
        <f t="shared" si="3"/>
        <v>0.22973809856763289</v>
      </c>
      <c r="J233" s="22">
        <v>13.04</v>
      </c>
      <c r="K233" s="22">
        <v>7</v>
      </c>
      <c r="L233" s="28" t="s">
        <v>359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69</v>
      </c>
      <c r="G234" s="21">
        <v>9</v>
      </c>
      <c r="H234" s="20">
        <v>86.04</v>
      </c>
      <c r="I234" s="32">
        <f t="shared" si="3"/>
        <v>0.47118273695711554</v>
      </c>
      <c r="J234" s="22">
        <v>13.04</v>
      </c>
      <c r="K234" s="22">
        <v>7.5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40</v>
      </c>
      <c r="G235" s="21">
        <v>8</v>
      </c>
      <c r="H235" s="20">
        <v>44.75</v>
      </c>
      <c r="I235" s="32">
        <f t="shared" si="3"/>
        <v>0.15981333802119124</v>
      </c>
      <c r="J235" s="22">
        <v>20</v>
      </c>
      <c r="K235" s="22">
        <v>8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44</v>
      </c>
      <c r="G236" s="21">
        <v>4</v>
      </c>
      <c r="H236" s="20">
        <v>57.14</v>
      </c>
      <c r="I236" s="32">
        <f t="shared" si="3"/>
        <v>0.44897959183673469</v>
      </c>
      <c r="J236" s="22">
        <v>9.09</v>
      </c>
      <c r="K236" s="22">
        <v>7.5</v>
      </c>
      <c r="L236" s="28" t="s">
        <v>359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570</v>
      </c>
      <c r="G237" s="21">
        <v>97</v>
      </c>
      <c r="H237" s="20">
        <v>97.51</v>
      </c>
      <c r="I237" s="32">
        <f t="shared" si="3"/>
        <v>0.40927518083500758</v>
      </c>
      <c r="J237" s="22">
        <v>17.02</v>
      </c>
      <c r="K237" s="22">
        <v>8.5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46</v>
      </c>
      <c r="G238" s="21">
        <v>5</v>
      </c>
      <c r="H238" s="20">
        <v>15.49</v>
      </c>
      <c r="I238" s="32">
        <f t="shared" si="3"/>
        <v>0.10181631451502234</v>
      </c>
      <c r="J238" s="22">
        <v>10.87</v>
      </c>
      <c r="K238" s="22">
        <v>6</v>
      </c>
      <c r="L238" s="28" t="s">
        <v>359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15</v>
      </c>
      <c r="G239" s="21">
        <v>0</v>
      </c>
      <c r="H239" s="20">
        <v>0</v>
      </c>
      <c r="I239" s="32">
        <f t="shared" si="3"/>
        <v>7.9089729934935502E-2</v>
      </c>
      <c r="J239" s="22">
        <v>0</v>
      </c>
      <c r="K239" s="22">
        <v>4</v>
      </c>
      <c r="L239" s="29" t="s">
        <v>360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221</v>
      </c>
      <c r="G240" s="21">
        <v>25</v>
      </c>
      <c r="H240" s="20">
        <v>62.5</v>
      </c>
      <c r="I240" s="32">
        <f t="shared" si="3"/>
        <v>0.39461326114827106</v>
      </c>
      <c r="J240" s="22">
        <v>11.31</v>
      </c>
      <c r="K240" s="22">
        <v>8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342</v>
      </c>
      <c r="G241" s="21">
        <v>7</v>
      </c>
      <c r="H241" s="20">
        <v>13.46</v>
      </c>
      <c r="I241" s="32">
        <f t="shared" si="3"/>
        <v>0.4696086320108312</v>
      </c>
      <c r="J241" s="22">
        <v>2.0499999999999998</v>
      </c>
      <c r="K241" s="22">
        <v>3.5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173</v>
      </c>
      <c r="G242" s="21">
        <v>26</v>
      </c>
      <c r="H242" s="20">
        <v>17.23</v>
      </c>
      <c r="I242" s="32">
        <f t="shared" si="3"/>
        <v>8.1872252783656604E-2</v>
      </c>
      <c r="J242" s="22">
        <v>15.03</v>
      </c>
      <c r="K242" s="22">
        <v>7</v>
      </c>
      <c r="L242" s="28" t="s">
        <v>359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6</v>
      </c>
      <c r="G243" s="21">
        <v>0</v>
      </c>
      <c r="H243" s="20">
        <v>0</v>
      </c>
      <c r="I243" s="32">
        <f t="shared" si="3"/>
        <v>5.5036782916582587E-2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54</v>
      </c>
      <c r="G244" s="21">
        <v>3</v>
      </c>
      <c r="H244" s="20">
        <v>9.7200000000000006</v>
      </c>
      <c r="I244" s="32">
        <f t="shared" si="3"/>
        <v>0.12497222839369029</v>
      </c>
      <c r="J244" s="22">
        <v>5.56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65</v>
      </c>
      <c r="G245" s="21">
        <v>14</v>
      </c>
      <c r="H245" s="20">
        <v>36.85</v>
      </c>
      <c r="I245" s="32">
        <f t="shared" si="3"/>
        <v>0.12221261234159365</v>
      </c>
      <c r="J245" s="22">
        <v>21.54</v>
      </c>
      <c r="K245" s="22">
        <v>8</v>
      </c>
      <c r="L245" s="27" t="s">
        <v>358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55</v>
      </c>
      <c r="G246" s="21">
        <v>7</v>
      </c>
      <c r="H246" s="20">
        <v>14.81</v>
      </c>
      <c r="I246" s="32">
        <f t="shared" si="3"/>
        <v>8.3144368858654574E-2</v>
      </c>
      <c r="J246" s="22">
        <v>12.73</v>
      </c>
      <c r="K246" s="22">
        <v>5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184</v>
      </c>
      <c r="G247" s="21">
        <v>11</v>
      </c>
      <c r="H247" s="20">
        <v>30.3</v>
      </c>
      <c r="I247" s="32">
        <f t="shared" si="3"/>
        <v>0.36208212967263048</v>
      </c>
      <c r="J247" s="22">
        <v>5.98</v>
      </c>
      <c r="K247" s="22">
        <v>7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243</v>
      </c>
      <c r="G248" s="21">
        <v>32</v>
      </c>
      <c r="H248" s="20">
        <v>29.73</v>
      </c>
      <c r="I248" s="32">
        <f t="shared" si="3"/>
        <v>0.16126078058181298</v>
      </c>
      <c r="J248" s="22">
        <v>13.17</v>
      </c>
      <c r="K248" s="22">
        <v>7</v>
      </c>
      <c r="L248" s="28" t="s">
        <v>359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412</v>
      </c>
      <c r="G249" s="21">
        <v>46</v>
      </c>
      <c r="H249" s="20">
        <v>59.45</v>
      </c>
      <c r="I249" s="32">
        <f t="shared" si="3"/>
        <v>0.3803271182466551</v>
      </c>
      <c r="J249" s="22">
        <v>11.17</v>
      </c>
      <c r="K249" s="22">
        <v>8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156</v>
      </c>
      <c r="G250" s="21">
        <v>19</v>
      </c>
      <c r="H250" s="20">
        <v>67.95</v>
      </c>
      <c r="I250" s="32">
        <f t="shared" si="3"/>
        <v>0.39850000510897443</v>
      </c>
      <c r="J250" s="22">
        <v>12.18</v>
      </c>
      <c r="K250" s="22">
        <v>7.5</v>
      </c>
      <c r="L250" s="28" t="s">
        <v>359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90</v>
      </c>
      <c r="G251" s="21">
        <v>2</v>
      </c>
      <c r="H251" s="20">
        <v>2.69</v>
      </c>
      <c r="I251" s="32">
        <f t="shared" si="3"/>
        <v>8.6587083516128288E-2</v>
      </c>
      <c r="J251" s="22">
        <v>2.2200000000000002</v>
      </c>
      <c r="K251" s="22">
        <v>4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26</v>
      </c>
      <c r="G252" s="21">
        <v>7</v>
      </c>
      <c r="H252" s="20">
        <v>12.64</v>
      </c>
      <c r="I252" s="32">
        <f t="shared" si="3"/>
        <v>3.3523644484328985E-2</v>
      </c>
      <c r="J252" s="22">
        <v>26.92</v>
      </c>
      <c r="K252" s="22">
        <v>7</v>
      </c>
      <c r="L252" s="28" t="s">
        <v>359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56</v>
      </c>
      <c r="G253" s="21">
        <v>7</v>
      </c>
      <c r="H253" s="20">
        <v>44.37</v>
      </c>
      <c r="I253" s="32">
        <f t="shared" si="3"/>
        <v>0.25353362489700193</v>
      </c>
      <c r="J253" s="22">
        <v>12.5</v>
      </c>
      <c r="K253" s="22">
        <v>7</v>
      </c>
      <c r="L253" s="28" t="s">
        <v>359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21</v>
      </c>
      <c r="G254" s="21">
        <v>0</v>
      </c>
      <c r="H254" s="20">
        <v>0</v>
      </c>
      <c r="I254" s="32">
        <f t="shared" si="3"/>
        <v>0.11788745677459918</v>
      </c>
      <c r="J254" s="22">
        <v>0</v>
      </c>
      <c r="K254" s="22">
        <v>4</v>
      </c>
      <c r="L254" s="29" t="s">
        <v>360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97</v>
      </c>
      <c r="G255" s="21">
        <v>11</v>
      </c>
      <c r="H255" s="20">
        <v>25.5</v>
      </c>
      <c r="I255" s="32">
        <f t="shared" si="3"/>
        <v>0.1606103856967345</v>
      </c>
      <c r="J255" s="22">
        <v>11.34</v>
      </c>
      <c r="K255" s="22">
        <v>7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227</v>
      </c>
      <c r="G256" s="21">
        <v>10</v>
      </c>
      <c r="H256" s="20">
        <v>9.14</v>
      </c>
      <c r="I256" s="32">
        <f t="shared" si="3"/>
        <v>0.14824896421648789</v>
      </c>
      <c r="J256" s="22">
        <v>4.41</v>
      </c>
      <c r="K256" s="22">
        <v>4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6</v>
      </c>
      <c r="G257" s="21">
        <v>0</v>
      </c>
      <c r="H257" s="20">
        <v>0</v>
      </c>
      <c r="I257" s="32">
        <f t="shared" si="3"/>
        <v>4.3303165461395232E-2</v>
      </c>
      <c r="J257" s="22">
        <v>0</v>
      </c>
      <c r="K257" s="22">
        <v>4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460</v>
      </c>
      <c r="G258" s="21">
        <v>50</v>
      </c>
      <c r="H258" s="20">
        <v>69.95</v>
      </c>
      <c r="I258" s="32">
        <f t="shared" si="3"/>
        <v>0.4596819001251134</v>
      </c>
      <c r="J258" s="22">
        <v>10.87</v>
      </c>
      <c r="K258" s="22">
        <v>7.5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58</v>
      </c>
      <c r="G259" s="21">
        <v>6</v>
      </c>
      <c r="H259" s="20">
        <v>16.28</v>
      </c>
      <c r="I259" s="32">
        <f t="shared" si="3"/>
        <v>0.11244014500901459</v>
      </c>
      <c r="J259" s="22">
        <v>10.34</v>
      </c>
      <c r="K259" s="22">
        <v>6</v>
      </c>
      <c r="L259" s="28" t="s">
        <v>359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44</v>
      </c>
      <c r="G260" s="21">
        <v>4</v>
      </c>
      <c r="H260" s="20">
        <v>8.6199999999999992</v>
      </c>
      <c r="I260" s="32">
        <f t="shared" si="3"/>
        <v>6.7717936326671321E-2</v>
      </c>
      <c r="J260" s="22">
        <v>9.09</v>
      </c>
      <c r="K260" s="22">
        <v>5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17</v>
      </c>
      <c r="G261" s="21">
        <v>1</v>
      </c>
      <c r="H261" s="20">
        <v>1.66</v>
      </c>
      <c r="I261" s="32">
        <f t="shared" si="3"/>
        <v>2.0200387847446672E-2</v>
      </c>
      <c r="J261" s="22">
        <v>5.88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58</v>
      </c>
      <c r="G262" s="21">
        <v>8</v>
      </c>
      <c r="H262" s="20">
        <v>54.85</v>
      </c>
      <c r="I262" s="32">
        <f t="shared" si="3"/>
        <v>0.28404916989078799</v>
      </c>
      <c r="J262" s="22">
        <v>13.79</v>
      </c>
      <c r="K262" s="22">
        <v>7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5</v>
      </c>
      <c r="G263" s="21">
        <v>1</v>
      </c>
      <c r="H263" s="20">
        <v>9.57</v>
      </c>
      <c r="I263" s="32">
        <f t="shared" ref="I263:I326" si="4">((F263/E263)/14)*1000</f>
        <v>3.4192710114203655E-2</v>
      </c>
      <c r="J263" s="22">
        <v>20</v>
      </c>
      <c r="K263" s="22">
        <v>6</v>
      </c>
      <c r="L263" s="28" t="s">
        <v>359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154</v>
      </c>
      <c r="G264" s="21">
        <v>31</v>
      </c>
      <c r="H264" s="20">
        <v>109.46</v>
      </c>
      <c r="I264" s="32">
        <f t="shared" si="4"/>
        <v>0.38840436425267472</v>
      </c>
      <c r="J264" s="22">
        <v>20.13</v>
      </c>
      <c r="K264" s="22">
        <v>9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24</v>
      </c>
      <c r="G265" s="21">
        <v>2</v>
      </c>
      <c r="H265" s="20">
        <v>3.06</v>
      </c>
      <c r="I265" s="32">
        <f t="shared" si="4"/>
        <v>2.6236389872753507E-2</v>
      </c>
      <c r="J265" s="22">
        <v>8.33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714</v>
      </c>
      <c r="G266" s="21">
        <v>129</v>
      </c>
      <c r="H266" s="20">
        <v>56.41</v>
      </c>
      <c r="I266" s="32">
        <f t="shared" si="4"/>
        <v>0.2230346709582619</v>
      </c>
      <c r="J266" s="22">
        <v>18.07</v>
      </c>
      <c r="K266" s="22">
        <v>9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85</v>
      </c>
      <c r="G267" s="21">
        <v>10</v>
      </c>
      <c r="H267" s="20">
        <v>27.87</v>
      </c>
      <c r="I267" s="32">
        <f t="shared" si="4"/>
        <v>0.16922427591918646</v>
      </c>
      <c r="J267" s="22">
        <v>11.76</v>
      </c>
      <c r="K267" s="22">
        <v>7</v>
      </c>
      <c r="L267" s="28" t="s">
        <v>359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120</v>
      </c>
      <c r="G268" s="21">
        <v>11</v>
      </c>
      <c r="H268" s="20">
        <v>13.65</v>
      </c>
      <c r="I268" s="32">
        <f t="shared" si="4"/>
        <v>0.10632811793914841</v>
      </c>
      <c r="J268" s="22">
        <v>9.17</v>
      </c>
      <c r="K268" s="22">
        <v>5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50</v>
      </c>
      <c r="G269" s="21">
        <v>7</v>
      </c>
      <c r="H269" s="20">
        <v>16.690000000000001</v>
      </c>
      <c r="I269" s="32">
        <f t="shared" si="4"/>
        <v>8.5175973561377807E-2</v>
      </c>
      <c r="J269" s="22">
        <v>14</v>
      </c>
      <c r="K269" s="22">
        <v>6</v>
      </c>
      <c r="L269" s="28" t="s">
        <v>359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41</v>
      </c>
      <c r="G270" s="21">
        <v>4</v>
      </c>
      <c r="H270" s="20">
        <v>16.36</v>
      </c>
      <c r="I270" s="32">
        <f t="shared" si="4"/>
        <v>0.11980737312106973</v>
      </c>
      <c r="J270" s="22">
        <v>9.76</v>
      </c>
      <c r="K270" s="22">
        <v>6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59</v>
      </c>
      <c r="G271" s="21">
        <v>1</v>
      </c>
      <c r="H271" s="20">
        <v>1.96</v>
      </c>
      <c r="I271" s="32">
        <f t="shared" si="4"/>
        <v>8.2680067377248118E-2</v>
      </c>
      <c r="J271" s="22">
        <v>1.69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56</v>
      </c>
      <c r="G272" s="21">
        <v>0</v>
      </c>
      <c r="H272" s="20">
        <v>0</v>
      </c>
      <c r="I272" s="32">
        <f t="shared" si="4"/>
        <v>4.93443371205112E-2</v>
      </c>
      <c r="J272" s="22">
        <v>0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14</v>
      </c>
      <c r="G273" s="21">
        <v>3</v>
      </c>
      <c r="H273" s="20">
        <v>3.04</v>
      </c>
      <c r="I273" s="32">
        <f t="shared" si="4"/>
        <v>1.0131404313951958E-2</v>
      </c>
      <c r="J273" s="22">
        <v>21.43</v>
      </c>
      <c r="K273" s="22">
        <v>6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334</v>
      </c>
      <c r="G274" s="21">
        <v>39</v>
      </c>
      <c r="H274" s="20">
        <v>15.29</v>
      </c>
      <c r="I274" s="32">
        <f t="shared" si="4"/>
        <v>9.3555221669854277E-2</v>
      </c>
      <c r="J274" s="22">
        <v>11.68</v>
      </c>
      <c r="K274" s="22">
        <v>6</v>
      </c>
      <c r="L274" s="28" t="s">
        <v>359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118</v>
      </c>
      <c r="G275" s="21">
        <v>20</v>
      </c>
      <c r="H275" s="20">
        <v>32.450000000000003</v>
      </c>
      <c r="I275" s="32">
        <f t="shared" si="4"/>
        <v>0.13675197826802463</v>
      </c>
      <c r="J275" s="22">
        <v>16.95</v>
      </c>
      <c r="K275" s="22">
        <v>8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36</v>
      </c>
      <c r="G276" s="21">
        <v>3</v>
      </c>
      <c r="H276" s="20">
        <v>11.3</v>
      </c>
      <c r="I276" s="32">
        <f t="shared" si="4"/>
        <v>9.6848652458610657E-2</v>
      </c>
      <c r="J276" s="22">
        <v>8.33</v>
      </c>
      <c r="K276" s="22">
        <v>5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29</v>
      </c>
      <c r="G277" s="21">
        <v>1</v>
      </c>
      <c r="H277" s="20">
        <v>1.42</v>
      </c>
      <c r="I277" s="32">
        <f t="shared" si="4"/>
        <v>2.9456756465758044E-2</v>
      </c>
      <c r="J277" s="22">
        <v>3.45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67</v>
      </c>
      <c r="G278" s="21">
        <v>8</v>
      </c>
      <c r="H278" s="20">
        <v>7.54</v>
      </c>
      <c r="I278" s="32">
        <f t="shared" si="4"/>
        <v>4.511249845136199E-2</v>
      </c>
      <c r="J278" s="22">
        <v>11.94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143</v>
      </c>
      <c r="G279" s="21">
        <v>1</v>
      </c>
      <c r="H279" s="20">
        <v>3.39</v>
      </c>
      <c r="I279" s="32">
        <f t="shared" si="4"/>
        <v>0.34577812167521038</v>
      </c>
      <c r="J279" s="22">
        <v>0.7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23</v>
      </c>
      <c r="G280" s="21">
        <v>2</v>
      </c>
      <c r="H280" s="20">
        <v>2.57</v>
      </c>
      <c r="I280" s="32">
        <f t="shared" si="4"/>
        <v>2.1090391584383573E-2</v>
      </c>
      <c r="J280" s="22">
        <v>8.6999999999999993</v>
      </c>
      <c r="K280" s="22">
        <v>5</v>
      </c>
      <c r="L280" s="29" t="s">
        <v>360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134</v>
      </c>
      <c r="G281" s="21">
        <v>11</v>
      </c>
      <c r="H281" s="20">
        <v>24.05</v>
      </c>
      <c r="I281" s="32">
        <f t="shared" si="4"/>
        <v>0.20924814331311642</v>
      </c>
      <c r="J281" s="22">
        <v>8.2100000000000009</v>
      </c>
      <c r="K281" s="22">
        <v>6</v>
      </c>
      <c r="L281" s="28" t="s">
        <v>359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17</v>
      </c>
      <c r="G282" s="21">
        <v>3</v>
      </c>
      <c r="H282" s="20">
        <v>7.48</v>
      </c>
      <c r="I282" s="32">
        <f t="shared" si="4"/>
        <v>3.0285970825702453E-2</v>
      </c>
      <c r="J282" s="22">
        <v>17.649999999999999</v>
      </c>
      <c r="K282" s="22">
        <v>6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360</v>
      </c>
      <c r="G283" s="21">
        <v>43</v>
      </c>
      <c r="H283" s="20">
        <v>98.09</v>
      </c>
      <c r="I283" s="32">
        <f t="shared" si="4"/>
        <v>0.58656186761298656</v>
      </c>
      <c r="J283" s="22">
        <v>11.94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33</v>
      </c>
      <c r="G284" s="21">
        <v>1</v>
      </c>
      <c r="H284" s="20">
        <v>13.89</v>
      </c>
      <c r="I284" s="32">
        <f t="shared" si="4"/>
        <v>0.32729003848137422</v>
      </c>
      <c r="J284" s="22">
        <v>3.03</v>
      </c>
      <c r="K284" s="22">
        <v>4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430</v>
      </c>
      <c r="G285" s="21">
        <v>62</v>
      </c>
      <c r="H285" s="20">
        <v>116.29</v>
      </c>
      <c r="I285" s="32">
        <f t="shared" si="4"/>
        <v>0.5761125000334949</v>
      </c>
      <c r="J285" s="22">
        <v>14.42</v>
      </c>
      <c r="K285" s="22">
        <v>7.5</v>
      </c>
      <c r="L285" s="28" t="s">
        <v>359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76</v>
      </c>
      <c r="G286" s="21">
        <v>7</v>
      </c>
      <c r="H286" s="20">
        <v>19.920000000000002</v>
      </c>
      <c r="I286" s="32">
        <f t="shared" si="4"/>
        <v>0.15445773142239314</v>
      </c>
      <c r="J286" s="22">
        <v>9.2100000000000009</v>
      </c>
      <c r="K286" s="22">
        <v>6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264</v>
      </c>
      <c r="G287" s="21">
        <v>32</v>
      </c>
      <c r="H287" s="20">
        <v>37.75</v>
      </c>
      <c r="I287" s="32">
        <f t="shared" si="4"/>
        <v>0.22244541661330222</v>
      </c>
      <c r="J287" s="22">
        <v>12.12</v>
      </c>
      <c r="K287" s="22">
        <v>7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40</v>
      </c>
      <c r="G288" s="21">
        <v>6</v>
      </c>
      <c r="H288" s="20">
        <v>36.229999999999997</v>
      </c>
      <c r="I288" s="32">
        <f t="shared" si="4"/>
        <v>0.1725015309510872</v>
      </c>
      <c r="J288" s="22">
        <v>15</v>
      </c>
      <c r="K288" s="22">
        <v>7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52</v>
      </c>
      <c r="G289" s="21">
        <v>7</v>
      </c>
      <c r="H289" s="20">
        <v>29.24</v>
      </c>
      <c r="I289" s="32">
        <f t="shared" si="4"/>
        <v>0.15515626025672394</v>
      </c>
      <c r="J289" s="22">
        <v>13.46</v>
      </c>
      <c r="K289" s="22">
        <v>7</v>
      </c>
      <c r="L289" s="28" t="s">
        <v>359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88</v>
      </c>
      <c r="G290" s="21">
        <v>9</v>
      </c>
      <c r="H290" s="20">
        <v>29.94</v>
      </c>
      <c r="I290" s="32">
        <f t="shared" si="4"/>
        <v>0.20907082274120356</v>
      </c>
      <c r="J290" s="22">
        <v>10.23</v>
      </c>
      <c r="K290" s="22">
        <v>7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63</v>
      </c>
      <c r="G291" s="21">
        <v>2</v>
      </c>
      <c r="H291" s="20">
        <v>2.61</v>
      </c>
      <c r="I291" s="32">
        <f t="shared" si="4"/>
        <v>5.8618174239266366E-2</v>
      </c>
      <c r="J291" s="22">
        <v>3.17</v>
      </c>
      <c r="K291" s="22">
        <v>4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256</v>
      </c>
      <c r="G292" s="21">
        <v>10</v>
      </c>
      <c r="H292" s="20">
        <v>10.16</v>
      </c>
      <c r="I292" s="32">
        <f t="shared" si="4"/>
        <v>0.18583609546748669</v>
      </c>
      <c r="J292" s="22">
        <v>3.91</v>
      </c>
      <c r="K292" s="22">
        <v>4</v>
      </c>
      <c r="L292" s="29" t="s">
        <v>360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82</v>
      </c>
      <c r="G293" s="21">
        <v>10</v>
      </c>
      <c r="H293" s="20">
        <v>32.950000000000003</v>
      </c>
      <c r="I293" s="32">
        <f t="shared" si="4"/>
        <v>0.19297386851419537</v>
      </c>
      <c r="J293" s="22">
        <v>12.2</v>
      </c>
      <c r="K293" s="22">
        <v>7</v>
      </c>
      <c r="L293" s="28" t="s">
        <v>359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242</v>
      </c>
      <c r="G294" s="21">
        <v>19</v>
      </c>
      <c r="H294" s="20">
        <v>27.91</v>
      </c>
      <c r="I294" s="32">
        <f t="shared" si="4"/>
        <v>0.2539440021994489</v>
      </c>
      <c r="J294" s="22">
        <v>7.85</v>
      </c>
      <c r="K294" s="22">
        <v>7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140</v>
      </c>
      <c r="G295" s="21">
        <v>11</v>
      </c>
      <c r="H295" s="20">
        <v>28.53</v>
      </c>
      <c r="I295" s="32">
        <f t="shared" si="4"/>
        <v>0.25939664340743435</v>
      </c>
      <c r="J295" s="22">
        <v>7.86</v>
      </c>
      <c r="K295" s="22">
        <v>7</v>
      </c>
      <c r="L295" s="28" t="s">
        <v>359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41</v>
      </c>
      <c r="G296" s="21">
        <v>7</v>
      </c>
      <c r="H296" s="20">
        <v>45.36</v>
      </c>
      <c r="I296" s="32">
        <f t="shared" si="4"/>
        <v>0.18976034656718904</v>
      </c>
      <c r="J296" s="22">
        <v>17.07</v>
      </c>
      <c r="K296" s="22">
        <v>8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876</v>
      </c>
      <c r="G297" s="21">
        <v>176</v>
      </c>
      <c r="H297" s="20">
        <v>158.78</v>
      </c>
      <c r="I297" s="32">
        <f t="shared" si="4"/>
        <v>0.56448972963777277</v>
      </c>
      <c r="J297" s="22">
        <v>20.09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546</v>
      </c>
      <c r="G298" s="21">
        <v>44</v>
      </c>
      <c r="H298" s="20">
        <v>54.83</v>
      </c>
      <c r="I298" s="32">
        <f t="shared" si="4"/>
        <v>0.48598736432852746</v>
      </c>
      <c r="J298" s="22">
        <v>8.06</v>
      </c>
      <c r="K298" s="22">
        <v>6.5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199</v>
      </c>
      <c r="G299" s="21">
        <v>9</v>
      </c>
      <c r="H299" s="20">
        <v>10.91</v>
      </c>
      <c r="I299" s="32">
        <f t="shared" si="4"/>
        <v>0.17231317009474628</v>
      </c>
      <c r="J299" s="22">
        <v>4.5199999999999996</v>
      </c>
      <c r="K299" s="22">
        <v>4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642</v>
      </c>
      <c r="G300" s="21">
        <v>84</v>
      </c>
      <c r="H300" s="20">
        <v>78.209999999999994</v>
      </c>
      <c r="I300" s="32">
        <f t="shared" si="4"/>
        <v>0.42697525937749398</v>
      </c>
      <c r="J300" s="22">
        <v>13.08</v>
      </c>
      <c r="K300" s="22">
        <v>7.5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248</v>
      </c>
      <c r="G301" s="21">
        <v>12</v>
      </c>
      <c r="H301" s="20">
        <v>18.329999999999998</v>
      </c>
      <c r="I301" s="32">
        <f t="shared" si="4"/>
        <v>0.27055037364315715</v>
      </c>
      <c r="J301" s="22">
        <v>4.84</v>
      </c>
      <c r="K301" s="22">
        <v>5</v>
      </c>
      <c r="L301" s="29" t="s">
        <v>360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611</v>
      </c>
      <c r="G302" s="21">
        <v>75</v>
      </c>
      <c r="H302" s="20">
        <v>112.91</v>
      </c>
      <c r="I302" s="32">
        <f t="shared" si="4"/>
        <v>0.65704435425766894</v>
      </c>
      <c r="J302" s="22">
        <v>12.27</v>
      </c>
      <c r="K302" s="22">
        <v>7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68</v>
      </c>
      <c r="G303" s="21">
        <v>9</v>
      </c>
      <c r="H303" s="20">
        <v>82.78</v>
      </c>
      <c r="I303" s="32">
        <f t="shared" si="4"/>
        <v>0.44675706927362563</v>
      </c>
      <c r="J303" s="22">
        <v>13.24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211</v>
      </c>
      <c r="G304" s="21">
        <v>29</v>
      </c>
      <c r="H304" s="20">
        <v>124.02</v>
      </c>
      <c r="I304" s="32">
        <f t="shared" si="4"/>
        <v>0.64451884072137233</v>
      </c>
      <c r="J304" s="22">
        <v>13.74</v>
      </c>
      <c r="K304" s="22">
        <v>7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99</v>
      </c>
      <c r="G305" s="21">
        <v>6</v>
      </c>
      <c r="H305" s="20">
        <v>12.07</v>
      </c>
      <c r="I305" s="32">
        <f t="shared" si="4"/>
        <v>0.14225650428350139</v>
      </c>
      <c r="J305" s="22">
        <v>6.06</v>
      </c>
      <c r="K305" s="22">
        <v>5</v>
      </c>
      <c r="L305" s="29" t="s">
        <v>360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133</v>
      </c>
      <c r="G306" s="21">
        <v>3</v>
      </c>
      <c r="H306" s="20">
        <v>14.8</v>
      </c>
      <c r="I306" s="32">
        <f t="shared" si="4"/>
        <v>0.46862667719021306</v>
      </c>
      <c r="J306" s="22">
        <v>2.2599999999999998</v>
      </c>
      <c r="K306" s="22">
        <v>3.5</v>
      </c>
      <c r="L306" s="29" t="s">
        <v>360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86</v>
      </c>
      <c r="G307" s="21">
        <v>15</v>
      </c>
      <c r="H307" s="20">
        <v>113.25</v>
      </c>
      <c r="I307" s="32">
        <f t="shared" si="4"/>
        <v>0.46378687375289862</v>
      </c>
      <c r="J307" s="22">
        <v>17.440000000000001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189</v>
      </c>
      <c r="G308" s="21">
        <v>25</v>
      </c>
      <c r="H308" s="20">
        <v>168.73</v>
      </c>
      <c r="I308" s="32">
        <f t="shared" si="4"/>
        <v>0.91111561044745892</v>
      </c>
      <c r="J308" s="22">
        <v>13.23</v>
      </c>
      <c r="K308" s="22">
        <v>6.5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41</v>
      </c>
      <c r="G309" s="21">
        <v>4</v>
      </c>
      <c r="H309" s="20">
        <v>51.73</v>
      </c>
      <c r="I309" s="32">
        <f t="shared" si="4"/>
        <v>0.37875988470918631</v>
      </c>
      <c r="J309" s="22">
        <v>9.76</v>
      </c>
      <c r="K309" s="22">
        <v>7</v>
      </c>
      <c r="L309" s="28" t="s">
        <v>359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119</v>
      </c>
      <c r="G310" s="21">
        <v>21</v>
      </c>
      <c r="H310" s="20">
        <v>54.58</v>
      </c>
      <c r="I310" s="32">
        <f t="shared" si="4"/>
        <v>0.22093416161983728</v>
      </c>
      <c r="J310" s="22">
        <v>17.649999999999999</v>
      </c>
      <c r="K310" s="22">
        <v>8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165</v>
      </c>
      <c r="G311" s="21">
        <v>8</v>
      </c>
      <c r="H311" s="20">
        <v>66.55</v>
      </c>
      <c r="I311" s="32">
        <f t="shared" si="4"/>
        <v>0.98042710970088065</v>
      </c>
      <c r="J311" s="22">
        <v>4.8499999999999996</v>
      </c>
      <c r="K311" s="22">
        <v>5.5</v>
      </c>
      <c r="L311" s="28" t="s">
        <v>359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105</v>
      </c>
      <c r="G312" s="21">
        <v>19</v>
      </c>
      <c r="H312" s="20">
        <v>140.47999999999999</v>
      </c>
      <c r="I312" s="32">
        <f t="shared" si="4"/>
        <v>0.55452865064695001</v>
      </c>
      <c r="J312" s="22">
        <v>18.100000000000001</v>
      </c>
      <c r="K312" s="22">
        <v>8.5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802</v>
      </c>
      <c r="G313" s="21">
        <v>232</v>
      </c>
      <c r="H313" s="20">
        <v>195.56</v>
      </c>
      <c r="I313" s="32">
        <f t="shared" si="4"/>
        <v>0.48287364003636601</v>
      </c>
      <c r="J313" s="22">
        <v>28.93</v>
      </c>
      <c r="K313" s="22">
        <v>9.5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24</v>
      </c>
      <c r="G314" s="21">
        <v>8</v>
      </c>
      <c r="H314" s="20">
        <v>87.29</v>
      </c>
      <c r="I314" s="32">
        <f t="shared" si="4"/>
        <v>0.18704699555763388</v>
      </c>
      <c r="J314" s="22">
        <v>33.33</v>
      </c>
      <c r="K314" s="22">
        <v>10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70</v>
      </c>
      <c r="G315" s="21">
        <v>20</v>
      </c>
      <c r="H315" s="20">
        <v>108.65</v>
      </c>
      <c r="I315" s="32">
        <f t="shared" si="4"/>
        <v>0.27163579073178684</v>
      </c>
      <c r="J315" s="22">
        <v>28.57</v>
      </c>
      <c r="K315" s="22">
        <v>10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130</v>
      </c>
      <c r="G316" s="21">
        <v>8</v>
      </c>
      <c r="H316" s="20">
        <v>10.77</v>
      </c>
      <c r="I316" s="32">
        <f t="shared" si="4"/>
        <v>0.12498774158688282</v>
      </c>
      <c r="J316" s="22">
        <v>6.15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87</v>
      </c>
      <c r="G317" s="21">
        <v>8</v>
      </c>
      <c r="H317" s="20">
        <v>13.03</v>
      </c>
      <c r="I317" s="32">
        <f t="shared" si="4"/>
        <v>0.10125274080694943</v>
      </c>
      <c r="J317" s="22">
        <v>9.1999999999999993</v>
      </c>
      <c r="K317" s="22">
        <v>5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67</v>
      </c>
      <c r="G318" s="21">
        <v>20</v>
      </c>
      <c r="H318" s="20">
        <v>66.319999999999993</v>
      </c>
      <c r="I318" s="32">
        <f t="shared" si="4"/>
        <v>0.15869857692380571</v>
      </c>
      <c r="J318" s="22">
        <v>29.85</v>
      </c>
      <c r="K318" s="22">
        <v>10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150</v>
      </c>
      <c r="G319" s="21">
        <v>31</v>
      </c>
      <c r="H319" s="20">
        <v>55.11</v>
      </c>
      <c r="I319" s="32">
        <f t="shared" si="4"/>
        <v>0.19046603228780179</v>
      </c>
      <c r="J319" s="22">
        <v>20.67</v>
      </c>
      <c r="K319" s="22">
        <v>9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23</v>
      </c>
      <c r="G320" s="21">
        <v>4</v>
      </c>
      <c r="H320" s="20">
        <v>31.85</v>
      </c>
      <c r="I320" s="32">
        <f t="shared" si="4"/>
        <v>0.13083197761066681</v>
      </c>
      <c r="J320" s="22">
        <v>17.39</v>
      </c>
      <c r="K320" s="22">
        <v>8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136</v>
      </c>
      <c r="G321" s="21">
        <v>25</v>
      </c>
      <c r="H321" s="20">
        <v>84.06</v>
      </c>
      <c r="I321" s="32">
        <f t="shared" si="4"/>
        <v>0.3266404073398021</v>
      </c>
      <c r="J321" s="22">
        <v>18.38</v>
      </c>
      <c r="K321" s="22">
        <v>9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73</v>
      </c>
      <c r="G322" s="21">
        <v>10</v>
      </c>
      <c r="H322" s="20">
        <v>75.489999999999995</v>
      </c>
      <c r="I322" s="32">
        <f t="shared" si="4"/>
        <v>0.39362011884092357</v>
      </c>
      <c r="J322" s="22">
        <v>13.7</v>
      </c>
      <c r="K322" s="22">
        <v>8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116</v>
      </c>
      <c r="G323" s="21">
        <v>9</v>
      </c>
      <c r="H323" s="20">
        <v>37.950000000000003</v>
      </c>
      <c r="I323" s="32">
        <f t="shared" si="4"/>
        <v>0.34935760364777529</v>
      </c>
      <c r="J323" s="22">
        <v>7.76</v>
      </c>
      <c r="K323" s="22">
        <v>7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515</v>
      </c>
      <c r="G324" s="21">
        <v>121</v>
      </c>
      <c r="H324" s="20">
        <v>63.7</v>
      </c>
      <c r="I324" s="32">
        <f t="shared" si="4"/>
        <v>0.19364469394738129</v>
      </c>
      <c r="J324" s="22">
        <v>23.5</v>
      </c>
      <c r="K324" s="22">
        <v>9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97</v>
      </c>
      <c r="G325" s="21">
        <v>9</v>
      </c>
      <c r="H325" s="20">
        <v>11.71</v>
      </c>
      <c r="I325" s="32">
        <f t="shared" si="4"/>
        <v>9.0131275738518951E-2</v>
      </c>
      <c r="J325" s="22">
        <v>9.2799999999999994</v>
      </c>
      <c r="K325" s="22">
        <v>5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122</v>
      </c>
      <c r="G326" s="21">
        <v>14</v>
      </c>
      <c r="H326" s="20">
        <v>52.96</v>
      </c>
      <c r="I326" s="32">
        <f t="shared" si="4"/>
        <v>0.32966201536981593</v>
      </c>
      <c r="J326" s="22">
        <v>11.48</v>
      </c>
      <c r="K326" s="22">
        <v>7</v>
      </c>
      <c r="L326" s="28" t="s">
        <v>359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131</v>
      </c>
      <c r="G327" s="21">
        <v>36</v>
      </c>
      <c r="H327" s="20">
        <v>399.6</v>
      </c>
      <c r="I327" s="32">
        <f t="shared" ref="I327:I347" si="5">((F327/E327)/14)*1000</f>
        <v>1.038643895786753</v>
      </c>
      <c r="J327" s="22">
        <v>27.48</v>
      </c>
      <c r="K327" s="22">
        <v>8.5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28</v>
      </c>
      <c r="G328" s="21">
        <v>13</v>
      </c>
      <c r="H328" s="20">
        <v>60.17</v>
      </c>
      <c r="I328" s="32">
        <f t="shared" si="5"/>
        <v>9.257116408238833E-2</v>
      </c>
      <c r="J328" s="22">
        <v>46.43</v>
      </c>
      <c r="K328" s="22">
        <v>10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174</v>
      </c>
      <c r="G329" s="21">
        <v>46</v>
      </c>
      <c r="H329" s="20">
        <v>150.32</v>
      </c>
      <c r="I329" s="32">
        <f t="shared" si="5"/>
        <v>0.4061359201546117</v>
      </c>
      <c r="J329" s="22">
        <v>26.44</v>
      </c>
      <c r="K329" s="22">
        <v>9.5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117</v>
      </c>
      <c r="G330" s="21">
        <v>19</v>
      </c>
      <c r="H330" s="20">
        <v>40.93</v>
      </c>
      <c r="I330" s="32">
        <f t="shared" si="5"/>
        <v>0.18004099394939155</v>
      </c>
      <c r="J330" s="22">
        <v>16.239999999999998</v>
      </c>
      <c r="K330" s="22">
        <v>8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828</v>
      </c>
      <c r="G331" s="21">
        <v>93</v>
      </c>
      <c r="H331" s="20">
        <v>56.27</v>
      </c>
      <c r="I331" s="32">
        <f t="shared" si="5"/>
        <v>0.35786463726874945</v>
      </c>
      <c r="J331" s="22">
        <v>11.23</v>
      </c>
      <c r="K331" s="22">
        <v>8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90</v>
      </c>
      <c r="G332" s="21">
        <v>5</v>
      </c>
      <c r="H332" s="20">
        <v>19.61</v>
      </c>
      <c r="I332" s="32">
        <f t="shared" si="5"/>
        <v>0.25211072703131215</v>
      </c>
      <c r="J332" s="22">
        <v>5.56</v>
      </c>
      <c r="K332" s="22">
        <v>6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135</v>
      </c>
      <c r="G333" s="21">
        <v>20</v>
      </c>
      <c r="H333" s="20">
        <v>64.02</v>
      </c>
      <c r="I333" s="32">
        <f t="shared" si="5"/>
        <v>0.30865044308485828</v>
      </c>
      <c r="J333" s="22">
        <v>14.81</v>
      </c>
      <c r="K333" s="22">
        <v>8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79</v>
      </c>
      <c r="G334" s="21">
        <v>1</v>
      </c>
      <c r="H334" s="20">
        <v>5.7</v>
      </c>
      <c r="I334" s="32">
        <f t="shared" si="5"/>
        <v>0.32184207738876081</v>
      </c>
      <c r="J334" s="22">
        <v>1.27</v>
      </c>
      <c r="K334" s="22">
        <v>4</v>
      </c>
      <c r="L334" s="29" t="s">
        <v>360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260</v>
      </c>
      <c r="G335" s="21">
        <v>37</v>
      </c>
      <c r="H335" s="20">
        <v>70.73</v>
      </c>
      <c r="I335" s="32">
        <f t="shared" si="5"/>
        <v>0.35500599413967027</v>
      </c>
      <c r="J335" s="22">
        <v>14.23</v>
      </c>
      <c r="K335" s="22">
        <v>8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14</v>
      </c>
      <c r="G336" s="21">
        <v>3</v>
      </c>
      <c r="H336" s="20">
        <v>16.57</v>
      </c>
      <c r="I336" s="32">
        <f t="shared" si="5"/>
        <v>5.5239463072418934E-2</v>
      </c>
      <c r="J336" s="22">
        <v>21.43</v>
      </c>
      <c r="K336" s="22">
        <v>7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120</v>
      </c>
      <c r="G337" s="21">
        <v>25</v>
      </c>
      <c r="H337" s="20">
        <v>126.51</v>
      </c>
      <c r="I337" s="32">
        <f t="shared" si="5"/>
        <v>0.43373284948024343</v>
      </c>
      <c r="J337" s="22">
        <v>20.83</v>
      </c>
      <c r="K337" s="22">
        <v>8.5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92</v>
      </c>
      <c r="G338" s="21">
        <v>8</v>
      </c>
      <c r="H338" s="20">
        <v>117.65</v>
      </c>
      <c r="I338" s="32">
        <f t="shared" si="5"/>
        <v>0.96638655462184875</v>
      </c>
      <c r="J338" s="22">
        <v>8.6999999999999993</v>
      </c>
      <c r="K338" s="22">
        <v>6.5</v>
      </c>
      <c r="L338" s="28" t="s">
        <v>359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23</v>
      </c>
      <c r="G339" s="21">
        <v>4</v>
      </c>
      <c r="H339" s="20">
        <v>48.02</v>
      </c>
      <c r="I339" s="32">
        <f t="shared" si="5"/>
        <v>0.1972454247637343</v>
      </c>
      <c r="J339" s="22">
        <v>17.39</v>
      </c>
      <c r="K339" s="22">
        <v>8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18</v>
      </c>
      <c r="G340" s="21">
        <v>2</v>
      </c>
      <c r="H340" s="20">
        <v>19.14</v>
      </c>
      <c r="I340" s="32">
        <f t="shared" si="5"/>
        <v>0.12302308733272278</v>
      </c>
      <c r="J340" s="22">
        <v>11.11</v>
      </c>
      <c r="K340" s="22">
        <v>6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106</v>
      </c>
      <c r="G341" s="21">
        <v>6</v>
      </c>
      <c r="H341" s="20">
        <v>16.28</v>
      </c>
      <c r="I341" s="32">
        <f t="shared" si="5"/>
        <v>0.20544944974435109</v>
      </c>
      <c r="J341" s="22">
        <v>5.66</v>
      </c>
      <c r="K341" s="22">
        <v>6</v>
      </c>
      <c r="L341" s="28" t="s">
        <v>359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112</v>
      </c>
      <c r="G342" s="21">
        <v>15</v>
      </c>
      <c r="H342" s="20">
        <v>47.86</v>
      </c>
      <c r="I342" s="32">
        <f t="shared" si="5"/>
        <v>0.25524854827388171</v>
      </c>
      <c r="J342" s="22">
        <v>13.39</v>
      </c>
      <c r="K342" s="22">
        <v>7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108</v>
      </c>
      <c r="G343" s="21">
        <v>3</v>
      </c>
      <c r="H343" s="20">
        <v>10.17</v>
      </c>
      <c r="I343" s="32">
        <f t="shared" si="5"/>
        <v>0.26161649928055464</v>
      </c>
      <c r="J343" s="22">
        <v>2.78</v>
      </c>
      <c r="K343" s="22">
        <v>4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133</v>
      </c>
      <c r="G344" s="21">
        <v>15</v>
      </c>
      <c r="H344" s="20">
        <v>29.69</v>
      </c>
      <c r="I344" s="32">
        <f t="shared" si="5"/>
        <v>0.18804433887569277</v>
      </c>
      <c r="J344" s="22">
        <v>11.28</v>
      </c>
      <c r="K344" s="22">
        <v>7</v>
      </c>
      <c r="L344" s="28" t="s">
        <v>359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53</v>
      </c>
      <c r="G345" s="21">
        <v>7</v>
      </c>
      <c r="H345" s="20">
        <v>62.85</v>
      </c>
      <c r="I345" s="32">
        <f t="shared" si="5"/>
        <v>0.33992226683256588</v>
      </c>
      <c r="J345" s="22">
        <v>13.21</v>
      </c>
      <c r="K345" s="22">
        <v>8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166</v>
      </c>
      <c r="G346" s="21">
        <v>9</v>
      </c>
      <c r="H346" s="20">
        <v>64.959999999999994</v>
      </c>
      <c r="I346" s="32">
        <f t="shared" si="5"/>
        <v>0.8558642166264514</v>
      </c>
      <c r="J346" s="22">
        <v>5.42</v>
      </c>
      <c r="K346" s="22">
        <v>6.5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31</v>
      </c>
      <c r="G347" s="21">
        <v>3</v>
      </c>
      <c r="H347" s="20">
        <v>12.7</v>
      </c>
      <c r="I347" s="32">
        <f t="shared" si="5"/>
        <v>9.3734314620738876E-2</v>
      </c>
      <c r="J347" s="22">
        <v>9.68</v>
      </c>
      <c r="K347" s="22">
        <v>5</v>
      </c>
      <c r="L347" s="29" t="s">
        <v>360</v>
      </c>
    </row>
    <row r="349" spans="1:12" x14ac:dyDescent="0.25">
      <c r="A349" s="34" t="s">
        <v>365</v>
      </c>
    </row>
    <row r="350" spans="1:12" x14ac:dyDescent="0.25">
      <c r="A350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5">
    <mergeCell ref="N5:P5"/>
    <mergeCell ref="A7:D7"/>
    <mergeCell ref="A4:F5"/>
    <mergeCell ref="N8:Q8"/>
    <mergeCell ref="A1:H3"/>
  </mergeCells>
  <pageMargins left="0.7" right="0.16770833333333332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2021-02-06T04:10:59Z</cp:lastPrinted>
  <dcterms:created xsi:type="dcterms:W3CDTF">2020-07-05T16:37:57Z</dcterms:created>
  <dcterms:modified xsi:type="dcterms:W3CDTF">2021-04-17T05:32:02Z</dcterms:modified>
</cp:coreProperties>
</file>