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Mayo\"/>
    </mc:Choice>
  </mc:AlternateContent>
  <xr:revisionPtr revIDLastSave="0" documentId="13_ncr:1_{CD4BA02F-EA5E-459B-83E9-D0F3EE19D04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<sst xmlns="http://schemas.openxmlformats.org/spreadsheetml/2006/main" count="1041" uniqueCount="369">
  <si>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</si>
  <si>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</si>
  <si>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</si>
  <si>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</si>
  <si>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</si>
  <si>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</si>
  <si>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</si>
  <si>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</si>
  <si>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</si>
  <si>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</si>
  <si>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</si>
  <si>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</si>
  <si>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</si>
  <si>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</si>
  <si>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</si>
  <si>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</si>
  <si>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</si>
  <si>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</si>
  <si>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</si>
  <si>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</si>
  <si>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</si>
  <si>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</si>
  <si>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</si>
  <si>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</si>
  <si>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</si>
  <si>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</si>
  <si>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</si>
  <si>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</si>
  <si>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</si>
  <si>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</si>
  <si>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</si>
  <si>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</si>
  <si>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</si>
  <si>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</si>
  <si>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</si>
  <si>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</si>
  <si>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</si>
  <si>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</si>
  <si>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</si>
  <si>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</si>
  <si>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</si>
  <si>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</si>
  <si>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</si>
  <si>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</si>
  <si>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</si>
  <si>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</si>
  <si>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</si>
  <si>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</si>
  <si>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</si>
  <si>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</si>
  <si>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</si>
  <si>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</si>
  <si>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</si>
  <si>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</si>
  <si>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</si>
  <si>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</si>
  <si>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</si>
  <si>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</si>
  <si>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</si>
  <si>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</si>
  <si>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</si>
  <si>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</si>
  <si>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</si>
  <si>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</si>
  <si>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</si>
  <si>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</si>
  <si>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</si>
  <si>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</si>
  <si>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</si>
  <si>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</si>
  <si>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</si>
  <si>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</si>
  <si>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</si>
  <si>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</si>
  <si>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</si>
  <si>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</si>
  <si>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</si>
  <si>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</si>
  <si>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</si>
  <si>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</si>
  <si>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</si>
  <si>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</si>
  <si>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</si>
  <si>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</si>
  <si>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</si>
  <si>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</si>
  <si>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</si>
  <si>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</si>
  <si>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</si>
  <si>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</si>
  <si>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</si>
  <si>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</si>
  <si>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</si>
  <si>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</si>
  <si>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</si>
  <si>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</si>
  <si>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</si>
  <si>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</si>
  <si>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</si>
  <si>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</si>
  <si>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</si>
  <si>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</si>
  <si>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</si>
  <si>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</si>
  <si>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</si>
  <si>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</si>
  <si>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</si>
  <si>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</si>
  <si>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</si>
  <si>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</si>
  <si>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</si>
  <si>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</si>
  <si>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</si>
  <si>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</si>
  <si>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</si>
  <si>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</si>
  <si>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</si>
  <si>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</si>
  <si>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</si>
  <si>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</si>
  <si>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</si>
  <si>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</si>
  <si>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</si>
  <si>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</si>
  <si>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</si>
  <si>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</si>
  <si>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</si>
  <si>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</si>
  <si>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</si>
  <si>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</si>
  <si>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</si>
  <si>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</si>
  <si>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</si>
  <si>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</si>
  <si>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</si>
  <si>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</si>
  <si>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</si>
  <si>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</si>
  <si>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</si>
  <si>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</si>
  <si>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</si>
  <si>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</si>
  <si>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</si>
  <si>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</si>
  <si>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</si>
  <si>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</si>
  <si>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</si>
  <si>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</si>
  <si>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</si>
  <si>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</si>
  <si>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</si>
  <si>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</si>
  <si>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</si>
  <si>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</si>
  <si>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</si>
  <si>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</si>
  <si>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</si>
  <si>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</si>
  <si>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</si>
  <si>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</si>
  <si>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</si>
  <si>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</si>
  <si>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</si>
  <si>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</si>
  <si>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</si>
  <si>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</si>
  <si>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</si>
  <si>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</si>
  <si>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</si>
  <si>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</si>
  <si>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</si>
  <si>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</si>
  <si>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</si>
  <si>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</si>
  <si>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</si>
  <si>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</si>
  <si>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</si>
  <si>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</si>
  <si>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</si>
  <si>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</si>
  <si>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</si>
  <si>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</si>
  <si>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</si>
  <si>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</si>
  <si>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</si>
  <si>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</si>
  <si>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</si>
  <si>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</si>
  <si>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</si>
  <si>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</si>
  <si>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</si>
  <si>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</si>
  <si>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</si>
  <si>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</si>
  <si>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</si>
  <si>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</si>
  <si>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</si>
  <si>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</si>
  <si>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</si>
  <si>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</si>
  <si>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</si>
  <si>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</si>
  <si>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</si>
  <si>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</si>
  <si>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</si>
  <si>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</si>
  <si>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</si>
  <si>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</si>
  <si>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</si>
  <si>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</si>
  <si>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</si>
  <si>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</si>
  <si>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</si>
  <si>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</si>
  <si>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</si>
  <si>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</si>
  <si>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</si>
  <si>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</si>
  <si>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</si>
  <si>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</si>
  <si>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</si>
  <si>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</si>
  <si>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</si>
  <si>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</si>
  <si>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</si>
  <si>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</si>
  <si>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</si>
  <si>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</si>
  <si>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</si>
  <si>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</si>
  <si>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</si>
  <si>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</si>
  <si>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</si>
  <si>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</si>
  <si>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</si>
  <si>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</si>
  <si>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</si>
  <si>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</si>
  <si>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</si>
  <si>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</si>
  <si>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</si>
  <si>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</si>
  <si>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</si>
  <si>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</si>
  <si>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</si>
  <si>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</si>
  <si>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</si>
  <si>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</si>
  <si>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</si>
  <si>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</si>
  <si>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</si>
  <si>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</si>
  <si>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</si>
  <si>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</si>
  <si>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</si>
  <si>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</si>
  <si>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</si>
  <si>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</si>
  <si>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</si>
  <si>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</si>
  <si>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</si>
  <si>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</si>
  <si>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</si>
  <si>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</si>
  <si>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</si>
  <si>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</si>
  <si>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</si>
  <si>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</si>
  <si>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</si>
  <si>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</si>
  <si>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</si>
  <si>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</si>
  <si>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</si>
  <si>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</si>
  <si>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</si>
  <si>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</si>
  <si>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</si>
  <si>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</si>
  <si>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</si>
  <si>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</si>
  <si>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</si>
  <si>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</si>
  <si>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</si>
  <si>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</si>
  <si>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</si>
  <si>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</si>
  <si>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</si>
  <si>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</si>
  <si>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</si>
  <si>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</si>
  <si>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</si>
  <si>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</si>
  <si>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</si>
  <si>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</si>
  <si>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</si>
  <si>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</si>
  <si>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</si>
  <si>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</si>
  <si>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</si>
  <si>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</si>
  <si>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</si>
  <si>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</si>
  <si>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</si>
  <si>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</si>
  <si>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</si>
  <si>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</si>
  <si>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</si>
  <si>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</si>
  <si>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</si>
  <si>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</si>
  <si>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</si>
  <si>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</si>
  <si>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</si>
  <si>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</si>
  <si>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</si>
  <si>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</si>
  <si>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</si>
  <si>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</si>
  <si>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</si>
  <si>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</si>
  <si>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</si>
  <si>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</si>
  <si>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</si>
  <si>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</si>
  <si>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</si>
  <si>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</si>
  <si>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</si>
  <si>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</si>
  <si>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</si>
  <si>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</si>
  <si>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</si>
  <si>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</si>
  <si>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</si>
  <si>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</si>
  <si>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</si>
  <si>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</si>
  <si>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</si>
  <si>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</si>
  <si>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</si>
  <si>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</si>
  <si>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</si>
  <si>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</si>
  <si>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</si>
  <si>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</si>
  <si>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</si>
  <si>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</si>
  <si>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</si>
  <si>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</si>
  <si>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</si>
  <si>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</si>
  <si>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</si>
  <si>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</si>
  <si>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</si>
  <si>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</si>
  <si>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</si>
  <si>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</si>
  <si>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</si>
  <si>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</si>
  <si>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</si>
  <si>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</si>
  <si>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</si>
  <si>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</si>
  <si>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</si>
  <si>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</si>
  <si>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</si>
  <si>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</si>
  <si>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del 14 al 27 de mayo del 2021 *</t>
  </si>
  <si>
    <t>Datos actualizados al 28 de mayo del 2021  a las 12:00:00 a.m.</t>
  </si>
  <si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</sst>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728382</xdr:colOff>
      <xdr:row>11</xdr:row>
      <xdr:rowOff>156882</xdr:rowOff>
    </xdr:from>
    <xdr:to>
      <xdr:col>24</xdr:col>
      <xdr:colOff>398136</xdr:colOff>
      <xdr:row>71</xdr:row>
      <xdr:rowOff>156882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69C133-42D4-47D9-B218-1160272F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5794" y="2924735"/>
          <a:ext cx="10673930" cy="1143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5" zoomScaleNormal="100" zoomScaleSheetLayoutView="85" workbookViewId="0">
      <selection activeCell="U6" sqref="U6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8" t="s">
        <v>366</v>
      </c>
      <c r="B1" s="38"/>
      <c r="C1" s="38"/>
      <c r="D1" s="38"/>
      <c r="E1" s="38"/>
      <c r="F1" s="38"/>
      <c r="G1" s="38"/>
      <c r="H1" s="3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8"/>
      <c r="B2" s="38"/>
      <c r="C2" s="38"/>
      <c r="D2" s="38"/>
      <c r="E2" s="38"/>
      <c r="F2" s="38"/>
      <c r="G2" s="38"/>
      <c r="H2" s="38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8"/>
      <c r="B3" s="38"/>
      <c r="C3" s="38"/>
      <c r="D3" s="38"/>
      <c r="E3" s="38"/>
      <c r="F3" s="38"/>
      <c r="G3" s="38"/>
      <c r="H3" s="38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4" t="s">
        <v>367</v>
      </c>
      <c r="B4" s="44"/>
      <c r="C4" s="44"/>
      <c r="D4" s="44"/>
      <c r="E4" s="44"/>
      <c r="F4" s="44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5"/>
      <c r="B5" s="45"/>
      <c r="C5" s="45"/>
      <c r="D5" s="45"/>
      <c r="E5" s="45"/>
      <c r="F5" s="45"/>
      <c r="G5" s="26"/>
      <c r="L5"/>
      <c r="N5" s="41"/>
      <c r="O5" s="41"/>
      <c r="P5" s="41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42" t="s">
        <v>346</v>
      </c>
      <c r="B7" s="42"/>
      <c r="C7" s="42"/>
      <c r="D7" s="43"/>
      <c r="E7" s="16">
        <f>SUM(E8:E347)</f>
        <v>17109746</v>
      </c>
      <c r="F7" s="17">
        <f>SUM(F8:F347)</f>
        <v>75664</v>
      </c>
      <c r="G7" s="16">
        <f>SUM(G8:G347)</f>
        <v>12727</v>
      </c>
      <c r="H7" s="18">
        <f>(G7/E7)*100000</f>
        <v>74.384505766479535</v>
      </c>
      <c r="I7" s="33">
        <f t="shared" ref="I7:I70" si="0">((F7/E7)/14)*1000</f>
        <v>0.31587677739759717</v>
      </c>
      <c r="J7" s="19">
        <f>(G7/F7)*100</f>
        <v>16.820416578557833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24411</v>
      </c>
      <c r="G8" s="21">
        <v>2997</v>
      </c>
      <c r="H8" s="20">
        <v>248.72</v>
      </c>
      <c r="I8" s="32">
        <f t="shared" si="0"/>
        <v>1.4470497518123837</v>
      </c>
      <c r="J8" s="22">
        <v>12.28</v>
      </c>
      <c r="K8" s="22">
        <v>6.5</v>
      </c>
      <c r="L8" s="28" t="s">
        <v>359</v>
      </c>
      <c r="N8" s="46" t="s">
        <v>362</v>
      </c>
      <c r="O8" s="46"/>
      <c r="P8" s="46"/>
      <c r="Q8" s="46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779</v>
      </c>
      <c r="G9" s="21">
        <v>123</v>
      </c>
      <c r="H9" s="20">
        <v>141.41</v>
      </c>
      <c r="I9" s="32">
        <f t="shared" si="0"/>
        <v>0.63972013270702632</v>
      </c>
      <c r="J9" s="22">
        <v>15.79</v>
      </c>
      <c r="K9" s="22">
        <v>8</v>
      </c>
      <c r="L9" s="27" t="s">
        <v>358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653</v>
      </c>
      <c r="G10" s="21">
        <v>155</v>
      </c>
      <c r="H10" s="20">
        <v>174.16</v>
      </c>
      <c r="I10" s="32">
        <f t="shared" si="0"/>
        <v>0.52407115810897797</v>
      </c>
      <c r="J10" s="22">
        <v>23.74</v>
      </c>
      <c r="K10" s="22">
        <v>8.5</v>
      </c>
      <c r="L10" s="27" t="s">
        <v>358</v>
      </c>
      <c r="N10" s="34">
        <v>74</v>
      </c>
      <c r="O10" s="35">
        <v>92</v>
      </c>
      <c r="P10" s="36">
        <v>174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30</v>
      </c>
      <c r="G11" s="23">
        <v>7</v>
      </c>
      <c r="H11" s="22">
        <v>83.24</v>
      </c>
      <c r="I11" s="32">
        <f t="shared" si="0"/>
        <v>0.25482900973446815</v>
      </c>
      <c r="J11" s="22">
        <v>23.33</v>
      </c>
      <c r="K11" s="22">
        <v>9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240</v>
      </c>
      <c r="G12" s="21">
        <v>58</v>
      </c>
      <c r="H12" s="20">
        <v>77.83</v>
      </c>
      <c r="I12" s="32">
        <f t="shared" si="0"/>
        <v>0.23005296969627256</v>
      </c>
      <c r="J12" s="22">
        <v>24.17</v>
      </c>
      <c r="K12" s="22">
        <v>9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619</v>
      </c>
      <c r="G13" s="21">
        <v>163</v>
      </c>
      <c r="H13" s="20">
        <v>132.13999999999999</v>
      </c>
      <c r="I13" s="32">
        <f t="shared" si="0"/>
        <v>0.35842833517855405</v>
      </c>
      <c r="J13" s="22">
        <v>26.33</v>
      </c>
      <c r="K13" s="22">
        <v>10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296</v>
      </c>
      <c r="G14" s="21">
        <v>83</v>
      </c>
      <c r="H14" s="20">
        <v>124.02</v>
      </c>
      <c r="I14" s="32">
        <f t="shared" si="0"/>
        <v>0.31591395187008253</v>
      </c>
      <c r="J14" s="22">
        <v>28.04</v>
      </c>
      <c r="K14" s="22">
        <v>10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4241</v>
      </c>
      <c r="G15" s="21">
        <v>907</v>
      </c>
      <c r="H15" s="20">
        <v>178.82</v>
      </c>
      <c r="I15" s="32">
        <f t="shared" si="0"/>
        <v>0.59723309693736726</v>
      </c>
      <c r="J15" s="22">
        <v>21.39</v>
      </c>
      <c r="K15" s="22">
        <v>8.5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233</v>
      </c>
      <c r="G16" s="21">
        <v>85</v>
      </c>
      <c r="H16" s="20">
        <v>152.54</v>
      </c>
      <c r="I16" s="32">
        <f t="shared" si="0"/>
        <v>0.2986712334737387</v>
      </c>
      <c r="J16" s="22">
        <v>36.479999999999997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1104</v>
      </c>
      <c r="G17" s="21">
        <v>203</v>
      </c>
      <c r="H17" s="20">
        <v>72.11</v>
      </c>
      <c r="I17" s="32">
        <f t="shared" si="0"/>
        <v>0.28011204481792717</v>
      </c>
      <c r="J17" s="22">
        <v>18.39</v>
      </c>
      <c r="K17" s="22">
        <v>9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85</v>
      </c>
      <c r="G18" s="21">
        <v>17</v>
      </c>
      <c r="H18" s="20">
        <v>43.88</v>
      </c>
      <c r="I18" s="32">
        <f t="shared" si="0"/>
        <v>0.15672651775803639</v>
      </c>
      <c r="J18" s="22">
        <v>20</v>
      </c>
      <c r="K18" s="22">
        <v>8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17</v>
      </c>
      <c r="G19" s="21">
        <v>2</v>
      </c>
      <c r="H19" s="20">
        <v>11.85</v>
      </c>
      <c r="I19" s="32">
        <f t="shared" si="0"/>
        <v>7.1970466707308819E-2</v>
      </c>
      <c r="J19" s="22">
        <v>11.76</v>
      </c>
      <c r="K19" s="22">
        <v>5</v>
      </c>
      <c r="L19" s="29" t="s">
        <v>360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578</v>
      </c>
      <c r="G20" s="21">
        <v>68</v>
      </c>
      <c r="H20" s="20">
        <v>108.1</v>
      </c>
      <c r="I20" s="32">
        <f t="shared" si="0"/>
        <v>0.65630805146908533</v>
      </c>
      <c r="J20" s="22">
        <v>11.76</v>
      </c>
      <c r="K20" s="22">
        <v>7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354</v>
      </c>
      <c r="G21" s="21">
        <v>53</v>
      </c>
      <c r="H21" s="20">
        <v>35.26</v>
      </c>
      <c r="I21" s="32">
        <f t="shared" si="0"/>
        <v>0.16821033704789909</v>
      </c>
      <c r="J21" s="22">
        <v>14.97</v>
      </c>
      <c r="K21" s="22">
        <v>7</v>
      </c>
      <c r="L21" s="28" t="s">
        <v>359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2086</v>
      </c>
      <c r="G22" s="21">
        <v>422</v>
      </c>
      <c r="H22" s="20">
        <v>88.77</v>
      </c>
      <c r="I22" s="32">
        <f t="shared" si="0"/>
        <v>0.31343807915047761</v>
      </c>
      <c r="J22" s="22">
        <v>20.23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1010</v>
      </c>
      <c r="G23" s="21">
        <v>225</v>
      </c>
      <c r="H23" s="20">
        <v>134.87</v>
      </c>
      <c r="I23" s="32">
        <f t="shared" si="0"/>
        <v>0.4324307661217468</v>
      </c>
      <c r="J23" s="22">
        <v>22.28</v>
      </c>
      <c r="K23" s="22">
        <v>8.5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717</v>
      </c>
      <c r="G24" s="21">
        <v>163</v>
      </c>
      <c r="H24" s="20">
        <v>109.95</v>
      </c>
      <c r="I24" s="32">
        <f t="shared" si="0"/>
        <v>0.34545892556010599</v>
      </c>
      <c r="J24" s="22">
        <v>22.73</v>
      </c>
      <c r="K24" s="22">
        <v>9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275</v>
      </c>
      <c r="G25" s="21">
        <v>29</v>
      </c>
      <c r="H25" s="20">
        <v>106.61</v>
      </c>
      <c r="I25" s="32">
        <f t="shared" si="0"/>
        <v>0.72213731638017509</v>
      </c>
      <c r="J25" s="22">
        <v>10.55</v>
      </c>
      <c r="K25" s="22">
        <v>7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126</v>
      </c>
      <c r="G26" s="21">
        <v>7</v>
      </c>
      <c r="H26" s="20">
        <v>55.38</v>
      </c>
      <c r="I26" s="32">
        <f t="shared" si="0"/>
        <v>0.71208165202943274</v>
      </c>
      <c r="J26" s="22">
        <v>5.56</v>
      </c>
      <c r="K26" s="22">
        <v>7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316</v>
      </c>
      <c r="G27" s="21">
        <v>46</v>
      </c>
      <c r="H27" s="20">
        <v>83.58</v>
      </c>
      <c r="I27" s="32">
        <f t="shared" si="0"/>
        <v>0.41009881304944806</v>
      </c>
      <c r="J27" s="22">
        <v>14.56</v>
      </c>
      <c r="K27" s="22">
        <v>7.5</v>
      </c>
      <c r="L27" s="28" t="s">
        <v>359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94</v>
      </c>
      <c r="G28" s="21">
        <v>11</v>
      </c>
      <c r="H28" s="20">
        <v>138.56</v>
      </c>
      <c r="I28" s="32">
        <f t="shared" si="0"/>
        <v>0.84573443938603277</v>
      </c>
      <c r="J28" s="22">
        <v>11.7</v>
      </c>
      <c r="K28" s="22">
        <v>6.5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112</v>
      </c>
      <c r="G29" s="21">
        <v>6</v>
      </c>
      <c r="H29" s="20">
        <v>44.41</v>
      </c>
      <c r="I29" s="32">
        <f t="shared" si="0"/>
        <v>0.59219779406321715</v>
      </c>
      <c r="J29" s="22">
        <v>5.36</v>
      </c>
      <c r="K29" s="22">
        <v>6.5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41</v>
      </c>
      <c r="G30" s="21">
        <v>2</v>
      </c>
      <c r="H30" s="20">
        <v>14.7</v>
      </c>
      <c r="I30" s="32">
        <f t="shared" si="0"/>
        <v>0.21530447203142394</v>
      </c>
      <c r="J30" s="22">
        <v>4.88</v>
      </c>
      <c r="K30" s="22">
        <v>4</v>
      </c>
      <c r="L30" s="29" t="s">
        <v>360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350</v>
      </c>
      <c r="G31" s="21">
        <v>84</v>
      </c>
      <c r="H31" s="20">
        <v>199.04</v>
      </c>
      <c r="I31" s="32">
        <f t="shared" si="0"/>
        <v>0.5923749496481292</v>
      </c>
      <c r="J31" s="22">
        <v>24</v>
      </c>
      <c r="K31" s="22">
        <v>8.5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90</v>
      </c>
      <c r="G32" s="21">
        <v>12</v>
      </c>
      <c r="H32" s="20">
        <v>53.92</v>
      </c>
      <c r="I32" s="32">
        <f t="shared" si="0"/>
        <v>0.28884666735134024</v>
      </c>
      <c r="J32" s="22">
        <v>13.33</v>
      </c>
      <c r="K32" s="22">
        <v>7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998</v>
      </c>
      <c r="G33" s="21">
        <v>134</v>
      </c>
      <c r="H33" s="20">
        <v>226.77</v>
      </c>
      <c r="I33" s="32">
        <f t="shared" si="0"/>
        <v>1.2063717704170565</v>
      </c>
      <c r="J33" s="22">
        <v>13.43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282</v>
      </c>
      <c r="G34" s="21">
        <v>55</v>
      </c>
      <c r="H34" s="20">
        <v>234.12</v>
      </c>
      <c r="I34" s="32">
        <f t="shared" si="0"/>
        <v>0.8574347498236482</v>
      </c>
      <c r="J34" s="22">
        <v>19.5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152</v>
      </c>
      <c r="G35" s="21">
        <v>42</v>
      </c>
      <c r="H35" s="20">
        <v>213.62</v>
      </c>
      <c r="I35" s="32">
        <f t="shared" si="0"/>
        <v>0.55221722481780455</v>
      </c>
      <c r="J35" s="22">
        <v>27.63</v>
      </c>
      <c r="K35" s="22">
        <v>9.5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308</v>
      </c>
      <c r="G36" s="21">
        <v>106</v>
      </c>
      <c r="H36" s="20">
        <v>230.02</v>
      </c>
      <c r="I36" s="32">
        <f t="shared" si="0"/>
        <v>0.47740983464259362</v>
      </c>
      <c r="J36" s="22">
        <v>34.42</v>
      </c>
      <c r="K36" s="22">
        <v>9.5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58</v>
      </c>
      <c r="G37" s="21">
        <v>17</v>
      </c>
      <c r="H37" s="20">
        <v>117.61</v>
      </c>
      <c r="I37" s="32">
        <f t="shared" si="0"/>
        <v>0.2866037456144685</v>
      </c>
      <c r="J37" s="22">
        <v>29.31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328</v>
      </c>
      <c r="G38" s="21">
        <v>86</v>
      </c>
      <c r="H38" s="20">
        <v>232.55</v>
      </c>
      <c r="I38" s="32">
        <f t="shared" si="0"/>
        <v>0.63351282863477987</v>
      </c>
      <c r="J38" s="22">
        <v>26.22</v>
      </c>
      <c r="K38" s="22">
        <v>9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97</v>
      </c>
      <c r="G39" s="21">
        <v>16</v>
      </c>
      <c r="H39" s="20">
        <v>185.14</v>
      </c>
      <c r="I39" s="32">
        <f t="shared" si="0"/>
        <v>0.80173240321354189</v>
      </c>
      <c r="J39" s="22">
        <v>16.489999999999998</v>
      </c>
      <c r="K39" s="22">
        <v>8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369</v>
      </c>
      <c r="G40" s="21">
        <v>81</v>
      </c>
      <c r="H40" s="20">
        <v>281.06</v>
      </c>
      <c r="I40" s="32">
        <f t="shared" si="0"/>
        <v>0.91457520584138441</v>
      </c>
      <c r="J40" s="22">
        <v>21.95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150</v>
      </c>
      <c r="G41" s="21">
        <v>36</v>
      </c>
      <c r="H41" s="20">
        <v>206.64</v>
      </c>
      <c r="I41" s="32">
        <f t="shared" si="0"/>
        <v>0.61498597831969437</v>
      </c>
      <c r="J41" s="22">
        <v>24</v>
      </c>
      <c r="K41" s="22">
        <v>8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83</v>
      </c>
      <c r="G42" s="21">
        <v>18</v>
      </c>
      <c r="H42" s="20">
        <v>141</v>
      </c>
      <c r="I42" s="32">
        <f t="shared" si="0"/>
        <v>0.46440321389404898</v>
      </c>
      <c r="J42" s="22">
        <v>21.69</v>
      </c>
      <c r="K42" s="22">
        <v>8.5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45</v>
      </c>
      <c r="G43" s="21">
        <v>11</v>
      </c>
      <c r="H43" s="20">
        <v>41.09</v>
      </c>
      <c r="I43" s="32">
        <f t="shared" si="0"/>
        <v>0.12007492675429468</v>
      </c>
      <c r="J43" s="22">
        <v>24.44</v>
      </c>
      <c r="K43" s="22">
        <v>8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164</v>
      </c>
      <c r="G44" s="21">
        <v>40</v>
      </c>
      <c r="H44" s="20">
        <v>97.54</v>
      </c>
      <c r="I44" s="32">
        <f t="shared" si="0"/>
        <v>0.285644616295677</v>
      </c>
      <c r="J44" s="22">
        <v>24.39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71</v>
      </c>
      <c r="G45" s="21">
        <v>13</v>
      </c>
      <c r="H45" s="20">
        <v>83.54</v>
      </c>
      <c r="I45" s="32">
        <f t="shared" si="0"/>
        <v>0.32588539849817327</v>
      </c>
      <c r="J45" s="22">
        <v>18.309999999999999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141</v>
      </c>
      <c r="G46" s="21">
        <v>25</v>
      </c>
      <c r="H46" s="20">
        <v>88.88</v>
      </c>
      <c r="I46" s="32">
        <f t="shared" si="0"/>
        <v>0.35804431623692878</v>
      </c>
      <c r="J46" s="22">
        <v>17.73</v>
      </c>
      <c r="K46" s="22">
        <v>9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51</v>
      </c>
      <c r="G47" s="21">
        <v>8</v>
      </c>
      <c r="H47" s="20">
        <v>62.91</v>
      </c>
      <c r="I47" s="32">
        <f t="shared" si="0"/>
        <v>0.28647822765469827</v>
      </c>
      <c r="J47" s="22">
        <v>15.69</v>
      </c>
      <c r="K47" s="22">
        <v>9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24</v>
      </c>
      <c r="G48" s="21">
        <v>9</v>
      </c>
      <c r="H48" s="20">
        <v>196.98</v>
      </c>
      <c r="I48" s="32">
        <f t="shared" si="0"/>
        <v>0.37519932464121558</v>
      </c>
      <c r="J48" s="22">
        <v>37.5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495</v>
      </c>
      <c r="G49" s="21">
        <v>100</v>
      </c>
      <c r="H49" s="20">
        <v>87.17</v>
      </c>
      <c r="I49" s="32">
        <f t="shared" si="0"/>
        <v>0.30820382546323971</v>
      </c>
      <c r="J49" s="22">
        <v>20.2</v>
      </c>
      <c r="K49" s="22">
        <v>9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65</v>
      </c>
      <c r="G50" s="21">
        <v>17</v>
      </c>
      <c r="H50" s="20">
        <v>50.82</v>
      </c>
      <c r="I50" s="32">
        <f t="shared" si="0"/>
        <v>0.13878331867212121</v>
      </c>
      <c r="J50" s="22">
        <v>26.15</v>
      </c>
      <c r="K50" s="22">
        <v>9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147</v>
      </c>
      <c r="G51" s="21">
        <v>30</v>
      </c>
      <c r="H51" s="20">
        <v>32.08</v>
      </c>
      <c r="I51" s="32">
        <f t="shared" si="0"/>
        <v>0.11227905086775666</v>
      </c>
      <c r="J51" s="22">
        <v>20.41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93</v>
      </c>
      <c r="G52" s="21">
        <v>16</v>
      </c>
      <c r="H52" s="20">
        <v>26.89</v>
      </c>
      <c r="I52" s="32">
        <f t="shared" si="0"/>
        <v>0.11163527674745219</v>
      </c>
      <c r="J52" s="22">
        <v>17.2</v>
      </c>
      <c r="K52" s="22">
        <v>8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80</v>
      </c>
      <c r="G53" s="21">
        <v>29</v>
      </c>
      <c r="H53" s="20">
        <v>123.59</v>
      </c>
      <c r="I53" s="32">
        <f t="shared" si="0"/>
        <v>0.24353416784374848</v>
      </c>
      <c r="J53" s="22">
        <v>36.25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359</v>
      </c>
      <c r="G54" s="21">
        <v>80</v>
      </c>
      <c r="H54" s="20">
        <v>72.14</v>
      </c>
      <c r="I54" s="32">
        <f t="shared" si="0"/>
        <v>0.23124380826989693</v>
      </c>
      <c r="J54" s="22">
        <v>22.28</v>
      </c>
      <c r="K54" s="22">
        <v>9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191</v>
      </c>
      <c r="G55" s="21">
        <v>46</v>
      </c>
      <c r="H55" s="20">
        <v>65.08</v>
      </c>
      <c r="I55" s="32">
        <f t="shared" si="0"/>
        <v>0.19300922604310877</v>
      </c>
      <c r="J55" s="22">
        <v>24.08</v>
      </c>
      <c r="K55" s="22">
        <v>9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23</v>
      </c>
      <c r="G56" s="21">
        <v>7</v>
      </c>
      <c r="H56" s="20">
        <v>62.97</v>
      </c>
      <c r="I56" s="32">
        <f t="shared" si="0"/>
        <v>0.14779211432683906</v>
      </c>
      <c r="J56" s="22">
        <v>30.43</v>
      </c>
      <c r="K56" s="22">
        <v>10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116</v>
      </c>
      <c r="G57" s="21">
        <v>42</v>
      </c>
      <c r="H57" s="20">
        <v>104.73</v>
      </c>
      <c r="I57" s="32">
        <f t="shared" si="0"/>
        <v>0.20660568236869853</v>
      </c>
      <c r="J57" s="22">
        <v>36.21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57</v>
      </c>
      <c r="G58" s="21">
        <v>5</v>
      </c>
      <c r="H58" s="20">
        <v>46.23</v>
      </c>
      <c r="I58" s="32">
        <f t="shared" si="0"/>
        <v>0.37646126411729741</v>
      </c>
      <c r="J58" s="22">
        <v>8.77</v>
      </c>
      <c r="K58" s="22">
        <v>7</v>
      </c>
      <c r="L58" s="28" t="s">
        <v>359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75</v>
      </c>
      <c r="G59" s="21">
        <v>13</v>
      </c>
      <c r="H59" s="20">
        <v>45.75</v>
      </c>
      <c r="I59" s="32">
        <f t="shared" si="0"/>
        <v>0.18851894489716919</v>
      </c>
      <c r="J59" s="22">
        <v>17.329999999999998</v>
      </c>
      <c r="K59" s="22">
        <v>8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93</v>
      </c>
      <c r="G60" s="21">
        <v>22</v>
      </c>
      <c r="H60" s="20">
        <v>52.19</v>
      </c>
      <c r="I60" s="32">
        <f t="shared" si="0"/>
        <v>0.15758919039824312</v>
      </c>
      <c r="J60" s="22">
        <v>23.66</v>
      </c>
      <c r="K60" s="22">
        <v>8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70</v>
      </c>
      <c r="G61" s="21">
        <v>8</v>
      </c>
      <c r="H61" s="20">
        <v>22.8</v>
      </c>
      <c r="I61" s="32">
        <f t="shared" si="0"/>
        <v>0.14250292130988684</v>
      </c>
      <c r="J61" s="22">
        <v>11.43</v>
      </c>
      <c r="K61" s="22">
        <v>6</v>
      </c>
      <c r="L61" s="28" t="s">
        <v>359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64</v>
      </c>
      <c r="G62" s="21">
        <v>15</v>
      </c>
      <c r="H62" s="20">
        <v>74.39</v>
      </c>
      <c r="I62" s="32">
        <f t="shared" si="0"/>
        <v>0.22672363097895012</v>
      </c>
      <c r="J62" s="22">
        <v>23.44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117</v>
      </c>
      <c r="G63" s="21">
        <v>19</v>
      </c>
      <c r="H63" s="20">
        <v>65.34</v>
      </c>
      <c r="I63" s="32">
        <f t="shared" si="0"/>
        <v>0.28741420563135317</v>
      </c>
      <c r="J63" s="22">
        <v>16.239999999999998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83</v>
      </c>
      <c r="G64" s="21">
        <v>11</v>
      </c>
      <c r="H64" s="20">
        <v>47.42</v>
      </c>
      <c r="I64" s="32">
        <f t="shared" si="0"/>
        <v>0.25556390329215573</v>
      </c>
      <c r="J64" s="22">
        <v>13.25</v>
      </c>
      <c r="K64" s="22">
        <v>7</v>
      </c>
      <c r="L64" s="28" t="s">
        <v>359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755</v>
      </c>
      <c r="G65" s="21">
        <v>116</v>
      </c>
      <c r="H65" s="20">
        <v>68.97</v>
      </c>
      <c r="I65" s="32">
        <f t="shared" si="0"/>
        <v>0.32063505275826837</v>
      </c>
      <c r="J65" s="22">
        <v>15.36</v>
      </c>
      <c r="K65" s="22">
        <v>9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227</v>
      </c>
      <c r="G66" s="21">
        <v>40</v>
      </c>
      <c r="H66" s="20">
        <v>31.78</v>
      </c>
      <c r="I66" s="32">
        <f t="shared" si="0"/>
        <v>0.12883409120318556</v>
      </c>
      <c r="J66" s="22">
        <v>17.62</v>
      </c>
      <c r="K66" s="22">
        <v>8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58</v>
      </c>
      <c r="G67" s="21">
        <v>19</v>
      </c>
      <c r="H67" s="20">
        <v>73.92</v>
      </c>
      <c r="I67" s="32">
        <f t="shared" si="0"/>
        <v>0.1611818520350598</v>
      </c>
      <c r="J67" s="22">
        <v>32.76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71</v>
      </c>
      <c r="G68" s="21">
        <v>20</v>
      </c>
      <c r="H68" s="20">
        <v>76.94</v>
      </c>
      <c r="I68" s="32">
        <f t="shared" si="0"/>
        <v>0.19510747399025014</v>
      </c>
      <c r="J68" s="22">
        <v>28.17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266</v>
      </c>
      <c r="G69" s="21">
        <v>75</v>
      </c>
      <c r="H69" s="20">
        <v>156.24</v>
      </c>
      <c r="I69" s="32">
        <f t="shared" si="0"/>
        <v>0.39581684096495978</v>
      </c>
      <c r="J69" s="22">
        <v>28.2</v>
      </c>
      <c r="K69" s="22">
        <v>9.5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85</v>
      </c>
      <c r="G70" s="21">
        <v>22</v>
      </c>
      <c r="H70" s="20">
        <v>34.69</v>
      </c>
      <c r="I70" s="32">
        <f t="shared" si="0"/>
        <v>9.573063875987152E-2</v>
      </c>
      <c r="J70" s="22">
        <v>25.88</v>
      </c>
      <c r="K70" s="22">
        <v>9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358</v>
      </c>
      <c r="G71" s="21">
        <v>113</v>
      </c>
      <c r="H71" s="20">
        <v>216.83</v>
      </c>
      <c r="I71" s="32">
        <f t="shared" ref="I71:I134" si="1">((F71/E71)/14)*1000</f>
        <v>0.49068251470676927</v>
      </c>
      <c r="J71" s="22">
        <v>31.56</v>
      </c>
      <c r="K71" s="22">
        <v>9.5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75</v>
      </c>
      <c r="G72" s="21">
        <v>18</v>
      </c>
      <c r="H72" s="20">
        <v>103.68</v>
      </c>
      <c r="I72" s="32">
        <f t="shared" si="1"/>
        <v>0.30857340344121059</v>
      </c>
      <c r="J72" s="22">
        <v>24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186</v>
      </c>
      <c r="G73" s="21">
        <v>38</v>
      </c>
      <c r="H73" s="20">
        <v>56.44</v>
      </c>
      <c r="I73" s="32">
        <f t="shared" si="1"/>
        <v>0.19733408023221768</v>
      </c>
      <c r="J73" s="22">
        <v>20.43</v>
      </c>
      <c r="K73" s="22">
        <v>9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45</v>
      </c>
      <c r="G74" s="21">
        <v>10</v>
      </c>
      <c r="H74" s="20">
        <v>49.76</v>
      </c>
      <c r="I74" s="32">
        <f t="shared" si="1"/>
        <v>0.15994654231119199</v>
      </c>
      <c r="J74" s="22">
        <v>22.22</v>
      </c>
      <c r="K74" s="22">
        <v>8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343</v>
      </c>
      <c r="G75" s="21">
        <v>27</v>
      </c>
      <c r="H75" s="20">
        <v>37.94</v>
      </c>
      <c r="I75" s="32">
        <f t="shared" si="1"/>
        <v>0.34423649749901647</v>
      </c>
      <c r="J75" s="22">
        <v>7.87</v>
      </c>
      <c r="K75" s="22">
        <v>7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58</v>
      </c>
      <c r="G76" s="21">
        <v>10</v>
      </c>
      <c r="H76" s="20">
        <v>55.03</v>
      </c>
      <c r="I76" s="32">
        <f t="shared" si="1"/>
        <v>0.22798025219332727</v>
      </c>
      <c r="J76" s="22">
        <v>17.239999999999998</v>
      </c>
      <c r="K76" s="22">
        <v>9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66</v>
      </c>
      <c r="G77" s="21">
        <v>23</v>
      </c>
      <c r="H77" s="20">
        <v>28.31</v>
      </c>
      <c r="I77" s="32">
        <f t="shared" si="1"/>
        <v>5.8034120545661427E-2</v>
      </c>
      <c r="J77" s="22">
        <v>34.85</v>
      </c>
      <c r="K77" s="22">
        <v>9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20</v>
      </c>
      <c r="G78" s="21">
        <v>3</v>
      </c>
      <c r="H78" s="20">
        <v>16.82</v>
      </c>
      <c r="I78" s="32">
        <f t="shared" si="1"/>
        <v>8.0085852033379784E-2</v>
      </c>
      <c r="J78" s="22">
        <v>15</v>
      </c>
      <c r="K78" s="22">
        <v>6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47</v>
      </c>
      <c r="G79" s="21">
        <v>5</v>
      </c>
      <c r="H79" s="20">
        <v>10.64</v>
      </c>
      <c r="I79" s="32">
        <f t="shared" si="1"/>
        <v>7.146810697711195E-2</v>
      </c>
      <c r="J79" s="22">
        <v>10.64</v>
      </c>
      <c r="K79" s="22">
        <v>5</v>
      </c>
      <c r="L79" s="29" t="s">
        <v>360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135</v>
      </c>
      <c r="G80" s="21">
        <v>32</v>
      </c>
      <c r="H80" s="20">
        <v>52.39</v>
      </c>
      <c r="I80" s="32">
        <f t="shared" si="1"/>
        <v>0.15787516401475371</v>
      </c>
      <c r="J80" s="22">
        <v>23.7</v>
      </c>
      <c r="K80" s="22">
        <v>8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68</v>
      </c>
      <c r="G81" s="21">
        <v>11</v>
      </c>
      <c r="H81" s="20">
        <v>51.37</v>
      </c>
      <c r="I81" s="32">
        <f t="shared" si="1"/>
        <v>0.22681031319835895</v>
      </c>
      <c r="J81" s="22">
        <v>16.18</v>
      </c>
      <c r="K81" s="22">
        <v>8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75</v>
      </c>
      <c r="G82" s="21">
        <v>6</v>
      </c>
      <c r="H82" s="20">
        <v>23.02</v>
      </c>
      <c r="I82" s="32">
        <f t="shared" si="1"/>
        <v>0.20557745336132843</v>
      </c>
      <c r="J82" s="22">
        <v>8</v>
      </c>
      <c r="K82" s="22">
        <v>6</v>
      </c>
      <c r="L82" s="28" t="s">
        <v>359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96</v>
      </c>
      <c r="G83" s="21">
        <v>25</v>
      </c>
      <c r="H83" s="20">
        <v>180.51</v>
      </c>
      <c r="I83" s="32">
        <f t="shared" si="1"/>
        <v>0.49510056730273339</v>
      </c>
      <c r="J83" s="22">
        <v>26.04</v>
      </c>
      <c r="K83" s="22">
        <v>9.5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70</v>
      </c>
      <c r="G84" s="21">
        <v>14</v>
      </c>
      <c r="H84" s="20">
        <v>51.63</v>
      </c>
      <c r="I84" s="32">
        <f t="shared" si="1"/>
        <v>0.18439977872026553</v>
      </c>
      <c r="J84" s="22">
        <v>20</v>
      </c>
      <c r="K84" s="22">
        <v>8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14</v>
      </c>
      <c r="G85" s="21">
        <v>0</v>
      </c>
      <c r="H85" s="20">
        <v>0</v>
      </c>
      <c r="I85" s="32">
        <f t="shared" si="1"/>
        <v>7.797270955165693E-2</v>
      </c>
      <c r="J85" s="22">
        <v>0</v>
      </c>
      <c r="K85" s="22">
        <v>4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235</v>
      </c>
      <c r="G86" s="21">
        <v>39</v>
      </c>
      <c r="H86" s="20">
        <v>60.12</v>
      </c>
      <c r="I86" s="32">
        <f t="shared" si="1"/>
        <v>0.25875528796710839</v>
      </c>
      <c r="J86" s="22">
        <v>16.600000000000001</v>
      </c>
      <c r="K86" s="22">
        <v>9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72</v>
      </c>
      <c r="G87" s="21">
        <v>13</v>
      </c>
      <c r="H87" s="20">
        <v>35.369999999999997</v>
      </c>
      <c r="I87" s="32">
        <f t="shared" si="1"/>
        <v>0.1399378831285446</v>
      </c>
      <c r="J87" s="22">
        <v>18.059999999999999</v>
      </c>
      <c r="K87" s="22">
        <v>8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31</v>
      </c>
      <c r="G88" s="21">
        <v>7</v>
      </c>
      <c r="H88" s="20">
        <v>26.2</v>
      </c>
      <c r="I88" s="32">
        <f t="shared" si="1"/>
        <v>8.2866873031911772E-2</v>
      </c>
      <c r="J88" s="22">
        <v>22.58</v>
      </c>
      <c r="K88" s="22">
        <v>8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13</v>
      </c>
      <c r="G89" s="21">
        <v>3</v>
      </c>
      <c r="H89" s="20">
        <v>13.52</v>
      </c>
      <c r="I89" s="32">
        <f t="shared" si="1"/>
        <v>4.1833194961996147E-2</v>
      </c>
      <c r="J89" s="22">
        <v>23.08</v>
      </c>
      <c r="K89" s="22">
        <v>6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15</v>
      </c>
      <c r="G90" s="21">
        <v>2</v>
      </c>
      <c r="H90" s="20">
        <v>11.19</v>
      </c>
      <c r="I90" s="32">
        <f t="shared" si="1"/>
        <v>5.9940059940059937E-2</v>
      </c>
      <c r="J90" s="22">
        <v>13.33</v>
      </c>
      <c r="K90" s="22">
        <v>5</v>
      </c>
      <c r="L90" s="29" t="s">
        <v>360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58</v>
      </c>
      <c r="G91" s="21">
        <v>8</v>
      </c>
      <c r="H91" s="20">
        <v>27.19</v>
      </c>
      <c r="I91" s="32">
        <f t="shared" si="1"/>
        <v>0.14082728747219875</v>
      </c>
      <c r="J91" s="22">
        <v>13.79</v>
      </c>
      <c r="K91" s="22">
        <v>7</v>
      </c>
      <c r="L91" s="28" t="s">
        <v>359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148</v>
      </c>
      <c r="G92" s="21">
        <v>40</v>
      </c>
      <c r="H92" s="20">
        <v>101.82</v>
      </c>
      <c r="I92" s="32">
        <f t="shared" si="1"/>
        <v>0.2690889520803485</v>
      </c>
      <c r="J92" s="22">
        <v>27.03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158</v>
      </c>
      <c r="G93" s="21">
        <v>56</v>
      </c>
      <c r="H93" s="20">
        <v>56.04</v>
      </c>
      <c r="I93" s="32">
        <f t="shared" si="1"/>
        <v>0.11293167776446741</v>
      </c>
      <c r="J93" s="22">
        <v>35.44</v>
      </c>
      <c r="K93" s="22">
        <v>10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32</v>
      </c>
      <c r="G94" s="21">
        <v>8</v>
      </c>
      <c r="H94" s="20">
        <v>153.26</v>
      </c>
      <c r="I94" s="32">
        <f t="shared" si="1"/>
        <v>0.4378762999452655</v>
      </c>
      <c r="J94" s="22">
        <v>25</v>
      </c>
      <c r="K94" s="22">
        <v>8.5</v>
      </c>
      <c r="L94" s="27" t="s">
        <v>358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3</v>
      </c>
      <c r="G95" s="21">
        <v>1</v>
      </c>
      <c r="H95" s="20">
        <v>38.43</v>
      </c>
      <c r="I95" s="32">
        <f t="shared" si="1"/>
        <v>8.2354233007576577E-2</v>
      </c>
      <c r="J95" s="22">
        <v>33.33</v>
      </c>
      <c r="K95" s="22">
        <v>9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56</v>
      </c>
      <c r="G96" s="21">
        <v>16</v>
      </c>
      <c r="H96" s="20">
        <v>73.430000000000007</v>
      </c>
      <c r="I96" s="32">
        <f t="shared" si="1"/>
        <v>0.18357044515832951</v>
      </c>
      <c r="J96" s="22">
        <v>28.57</v>
      </c>
      <c r="K96" s="22">
        <v>10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54</v>
      </c>
      <c r="G97" s="21">
        <v>8</v>
      </c>
      <c r="H97" s="20">
        <v>8.5500000000000007</v>
      </c>
      <c r="I97" s="32">
        <f t="shared" si="1"/>
        <v>4.1234783219581329E-2</v>
      </c>
      <c r="J97" s="22">
        <v>14.81</v>
      </c>
      <c r="K97" s="22">
        <v>5</v>
      </c>
      <c r="L97" s="29" t="s">
        <v>360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39</v>
      </c>
      <c r="G98" s="21">
        <v>7</v>
      </c>
      <c r="H98" s="20">
        <v>11.42</v>
      </c>
      <c r="I98" s="32">
        <f t="shared" si="1"/>
        <v>4.5463235396975651E-2</v>
      </c>
      <c r="J98" s="22">
        <v>17.95</v>
      </c>
      <c r="K98" s="22">
        <v>6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5</v>
      </c>
      <c r="G99" s="21">
        <v>0</v>
      </c>
      <c r="H99" s="20">
        <v>0</v>
      </c>
      <c r="I99" s="32">
        <f t="shared" si="1"/>
        <v>3.453992815694943E-2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17</v>
      </c>
      <c r="G101" s="21">
        <v>5</v>
      </c>
      <c r="H101" s="20">
        <v>33.65</v>
      </c>
      <c r="I101" s="32">
        <f t="shared" si="1"/>
        <v>8.1709556172916656E-2</v>
      </c>
      <c r="J101" s="22">
        <v>29.41</v>
      </c>
      <c r="K101" s="22">
        <v>9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129</v>
      </c>
      <c r="G102" s="21">
        <v>42</v>
      </c>
      <c r="H102" s="20">
        <v>260.85000000000002</v>
      </c>
      <c r="I102" s="32">
        <f t="shared" si="1"/>
        <v>0.57228033751231067</v>
      </c>
      <c r="J102" s="22">
        <v>32.56</v>
      </c>
      <c r="K102" s="22">
        <v>9.5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7</v>
      </c>
      <c r="G103" s="21">
        <v>1</v>
      </c>
      <c r="H103" s="20">
        <v>20.48</v>
      </c>
      <c r="I103" s="32">
        <f t="shared" si="1"/>
        <v>0.10241704219582139</v>
      </c>
      <c r="J103" s="22">
        <v>14.29</v>
      </c>
      <c r="K103" s="22">
        <v>6</v>
      </c>
      <c r="L103" s="28" t="s">
        <v>359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4</v>
      </c>
      <c r="G104" s="21">
        <v>2</v>
      </c>
      <c r="H104" s="20">
        <v>12.7</v>
      </c>
      <c r="I104" s="32">
        <f t="shared" si="1"/>
        <v>1.8138286294710874E-2</v>
      </c>
      <c r="J104" s="22">
        <v>50</v>
      </c>
      <c r="K104" s="22">
        <v>7</v>
      </c>
      <c r="L104" s="28" t="s">
        <v>359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10</v>
      </c>
      <c r="G105" s="21">
        <v>4</v>
      </c>
      <c r="H105" s="20">
        <v>12.58</v>
      </c>
      <c r="I105" s="32">
        <f t="shared" si="1"/>
        <v>2.2458283737956747E-2</v>
      </c>
      <c r="J105" s="22">
        <v>40</v>
      </c>
      <c r="K105" s="22">
        <v>7</v>
      </c>
      <c r="L105" s="28" t="s">
        <v>359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7</v>
      </c>
      <c r="G106" s="21">
        <v>0</v>
      </c>
      <c r="H106" s="20">
        <v>0</v>
      </c>
      <c r="I106" s="32">
        <f t="shared" si="1"/>
        <v>6.3339244996199653E-2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2</v>
      </c>
      <c r="G107" s="21">
        <v>0</v>
      </c>
      <c r="H107" s="20">
        <v>0</v>
      </c>
      <c r="I107" s="32">
        <f t="shared" si="1"/>
        <v>1.7848218747768971E-2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5</v>
      </c>
      <c r="G108" s="21">
        <v>0</v>
      </c>
      <c r="H108" s="20">
        <v>0</v>
      </c>
      <c r="I108" s="32">
        <f t="shared" si="1"/>
        <v>0.12131211180124224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9</v>
      </c>
      <c r="G109" s="21">
        <v>5</v>
      </c>
      <c r="H109" s="20">
        <v>37.31</v>
      </c>
      <c r="I109" s="32">
        <f t="shared" si="1"/>
        <v>4.7974413646055439E-2</v>
      </c>
      <c r="J109" s="22">
        <v>55.56</v>
      </c>
      <c r="K109" s="22">
        <v>9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18</v>
      </c>
      <c r="G110" s="21">
        <v>2</v>
      </c>
      <c r="H110" s="20">
        <v>16.91</v>
      </c>
      <c r="I110" s="32">
        <f t="shared" si="1"/>
        <v>0.10870090342528625</v>
      </c>
      <c r="J110" s="22">
        <v>11.11</v>
      </c>
      <c r="K110" s="22">
        <v>6</v>
      </c>
      <c r="L110" s="28" t="s">
        <v>359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42</v>
      </c>
      <c r="G111" s="21">
        <v>4</v>
      </c>
      <c r="H111" s="20">
        <v>8.92</v>
      </c>
      <c r="I111" s="32">
        <f t="shared" si="1"/>
        <v>6.6883667008516529E-2</v>
      </c>
      <c r="J111" s="22">
        <v>9.52</v>
      </c>
      <c r="K111" s="22">
        <v>5</v>
      </c>
      <c r="L111" s="29" t="s">
        <v>360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1039</v>
      </c>
      <c r="G112" s="21">
        <v>138</v>
      </c>
      <c r="H112" s="20">
        <v>116.01</v>
      </c>
      <c r="I112" s="32">
        <f t="shared" si="1"/>
        <v>0.62385916034201161</v>
      </c>
      <c r="J112" s="22">
        <v>13.28</v>
      </c>
      <c r="K112" s="22">
        <v>7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185</v>
      </c>
      <c r="G113" s="21">
        <v>34</v>
      </c>
      <c r="H113" s="20">
        <v>79.19</v>
      </c>
      <c r="I113" s="32">
        <f t="shared" si="1"/>
        <v>0.30775987410125794</v>
      </c>
      <c r="J113" s="22">
        <v>18.38</v>
      </c>
      <c r="K113" s="22">
        <v>9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129</v>
      </c>
      <c r="G114" s="21">
        <v>22</v>
      </c>
      <c r="H114" s="20">
        <v>33.58</v>
      </c>
      <c r="I114" s="32">
        <f t="shared" si="1"/>
        <v>0.14063102996422083</v>
      </c>
      <c r="J114" s="22">
        <v>17.05</v>
      </c>
      <c r="K114" s="22">
        <v>8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69</v>
      </c>
      <c r="G115" s="21">
        <v>8</v>
      </c>
      <c r="H115" s="20">
        <v>26.8</v>
      </c>
      <c r="I115" s="32">
        <f t="shared" si="1"/>
        <v>0.16511680219007097</v>
      </c>
      <c r="J115" s="22">
        <v>11.59</v>
      </c>
      <c r="K115" s="22">
        <v>7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294</v>
      </c>
      <c r="G116" s="21">
        <v>63</v>
      </c>
      <c r="H116" s="20">
        <v>45.14</v>
      </c>
      <c r="I116" s="32">
        <f t="shared" si="1"/>
        <v>0.15048154093097912</v>
      </c>
      <c r="J116" s="22">
        <v>21.43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30</v>
      </c>
      <c r="G117" s="21">
        <v>2</v>
      </c>
      <c r="H117" s="20">
        <v>3.39</v>
      </c>
      <c r="I117" s="32">
        <f t="shared" si="1"/>
        <v>3.6370160950085592E-2</v>
      </c>
      <c r="J117" s="22">
        <v>6.67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4</v>
      </c>
      <c r="G118" s="21">
        <v>1</v>
      </c>
      <c r="H118" s="20">
        <v>3.9</v>
      </c>
      <c r="I118" s="32">
        <f t="shared" si="1"/>
        <v>1.1131147176027961E-2</v>
      </c>
      <c r="J118" s="22">
        <v>25</v>
      </c>
      <c r="K118" s="22">
        <v>6</v>
      </c>
      <c r="L118" s="28" t="s">
        <v>359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16</v>
      </c>
      <c r="G119" s="21">
        <v>1</v>
      </c>
      <c r="H119" s="20">
        <v>8.0299999999999994</v>
      </c>
      <c r="I119" s="32">
        <f t="shared" si="1"/>
        <v>9.1729444004907526E-2</v>
      </c>
      <c r="J119" s="22">
        <v>6.25</v>
      </c>
      <c r="K119" s="22">
        <v>5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2459</v>
      </c>
      <c r="G120" s="21">
        <v>440</v>
      </c>
      <c r="H120" s="20">
        <v>219.46</v>
      </c>
      <c r="I120" s="32">
        <f t="shared" si="1"/>
        <v>0.87606354969977274</v>
      </c>
      <c r="J120" s="22">
        <v>17.89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152</v>
      </c>
      <c r="G121" s="21">
        <v>37</v>
      </c>
      <c r="H121" s="20">
        <v>174.35</v>
      </c>
      <c r="I121" s="32">
        <f t="shared" si="1"/>
        <v>0.51159847597506625</v>
      </c>
      <c r="J121" s="22">
        <v>24.34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99</v>
      </c>
      <c r="G122" s="21">
        <v>18</v>
      </c>
      <c r="H122" s="20">
        <v>46.38</v>
      </c>
      <c r="I122" s="32">
        <f t="shared" si="1"/>
        <v>0.18221574344023322</v>
      </c>
      <c r="J122" s="22">
        <v>18.18</v>
      </c>
      <c r="K122" s="22">
        <v>8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66</v>
      </c>
      <c r="G123" s="21">
        <v>11</v>
      </c>
      <c r="H123" s="20">
        <v>31.04</v>
      </c>
      <c r="I123" s="32">
        <f t="shared" si="1"/>
        <v>0.13303286718079166</v>
      </c>
      <c r="J123" s="22">
        <v>16.670000000000002</v>
      </c>
      <c r="K123" s="22">
        <v>8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24</v>
      </c>
      <c r="G124" s="21">
        <v>2</v>
      </c>
      <c r="H124" s="20">
        <v>22.42</v>
      </c>
      <c r="I124" s="32">
        <f t="shared" si="1"/>
        <v>0.19218449711723257</v>
      </c>
      <c r="J124" s="22">
        <v>8.33</v>
      </c>
      <c r="K124" s="22">
        <v>6</v>
      </c>
      <c r="L124" s="28" t="s">
        <v>359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49</v>
      </c>
      <c r="G125" s="21">
        <v>12</v>
      </c>
      <c r="H125" s="20">
        <v>43.29</v>
      </c>
      <c r="I125" s="32">
        <f t="shared" si="1"/>
        <v>0.12626262626262627</v>
      </c>
      <c r="J125" s="22">
        <v>24.49</v>
      </c>
      <c r="K125" s="22">
        <v>8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40</v>
      </c>
      <c r="G126" s="21">
        <v>2</v>
      </c>
      <c r="H126" s="20">
        <v>10.46</v>
      </c>
      <c r="I126" s="32">
        <f t="shared" si="1"/>
        <v>0.14946342629958448</v>
      </c>
      <c r="J126" s="22">
        <v>5</v>
      </c>
      <c r="K126" s="22">
        <v>5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5</v>
      </c>
      <c r="G127" s="21">
        <v>0</v>
      </c>
      <c r="H127" s="20">
        <v>0</v>
      </c>
      <c r="I127" s="32">
        <f t="shared" si="1"/>
        <v>3.6671409502295624E-2</v>
      </c>
      <c r="J127" s="22">
        <v>0</v>
      </c>
      <c r="K127" s="22">
        <v>4</v>
      </c>
      <c r="L127" s="29" t="s">
        <v>360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106</v>
      </c>
      <c r="G128" s="21">
        <v>20</v>
      </c>
      <c r="H128" s="20">
        <v>32.71</v>
      </c>
      <c r="I128" s="32">
        <f t="shared" si="1"/>
        <v>0.12382136082011794</v>
      </c>
      <c r="J128" s="22">
        <v>18.87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61</v>
      </c>
      <c r="G129" s="23">
        <v>10</v>
      </c>
      <c r="H129" s="22">
        <v>113.56</v>
      </c>
      <c r="I129" s="32">
        <f t="shared" si="1"/>
        <v>0.49479251159923432</v>
      </c>
      <c r="J129" s="22">
        <v>16.39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19</v>
      </c>
      <c r="G130" s="21">
        <v>3</v>
      </c>
      <c r="H130" s="20">
        <v>14.57</v>
      </c>
      <c r="I130" s="32">
        <f t="shared" si="1"/>
        <v>6.5928727575557788E-2</v>
      </c>
      <c r="J130" s="22">
        <v>15.79</v>
      </c>
      <c r="K130" s="22">
        <v>6</v>
      </c>
      <c r="L130" s="28" t="s">
        <v>359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18</v>
      </c>
      <c r="G131" s="21">
        <v>1</v>
      </c>
      <c r="H131" s="20">
        <v>3</v>
      </c>
      <c r="I131" s="32">
        <f t="shared" si="1"/>
        <v>3.8606560541521361E-2</v>
      </c>
      <c r="J131" s="22">
        <v>5.56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19</v>
      </c>
      <c r="G132" s="21">
        <v>0</v>
      </c>
      <c r="H132" s="20">
        <v>0</v>
      </c>
      <c r="I132" s="32">
        <f t="shared" si="1"/>
        <v>7.9864818286521339E-2</v>
      </c>
      <c r="J132" s="22">
        <v>0</v>
      </c>
      <c r="K132" s="22">
        <v>4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78</v>
      </c>
      <c r="G133" s="21">
        <v>25</v>
      </c>
      <c r="H133" s="20">
        <v>54.13</v>
      </c>
      <c r="I133" s="32">
        <f t="shared" si="1"/>
        <v>0.12063024664245812</v>
      </c>
      <c r="J133" s="22">
        <v>32.049999999999997</v>
      </c>
      <c r="K133" s="22">
        <v>9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18</v>
      </c>
      <c r="G134" s="21">
        <v>2</v>
      </c>
      <c r="H134" s="20">
        <v>13.63</v>
      </c>
      <c r="I134" s="32">
        <f t="shared" si="1"/>
        <v>8.7600619044374578E-2</v>
      </c>
      <c r="J134" s="22">
        <v>11.11</v>
      </c>
      <c r="K134" s="22">
        <v>5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17</v>
      </c>
      <c r="G135" s="21">
        <v>7</v>
      </c>
      <c r="H135" s="20">
        <v>44.71</v>
      </c>
      <c r="I135" s="32">
        <f t="shared" ref="I135:I198" si="2">((F135/E135)/14)*1000</f>
        <v>7.7555452148286033E-2</v>
      </c>
      <c r="J135" s="22">
        <v>41.18</v>
      </c>
      <c r="K135" s="22">
        <v>9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44</v>
      </c>
      <c r="G136" s="21">
        <v>4</v>
      </c>
      <c r="H136" s="20">
        <v>7.16</v>
      </c>
      <c r="I136" s="32">
        <f t="shared" si="2"/>
        <v>5.6244982691884875E-2</v>
      </c>
      <c r="J136" s="22">
        <v>9.09</v>
      </c>
      <c r="K136" s="22">
        <v>5</v>
      </c>
      <c r="L136" s="29" t="s">
        <v>360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11</v>
      </c>
      <c r="G137" s="21">
        <v>2</v>
      </c>
      <c r="H137" s="20">
        <v>21.02</v>
      </c>
      <c r="I137" s="32">
        <f t="shared" si="2"/>
        <v>8.2567705518525186E-2</v>
      </c>
      <c r="J137" s="22">
        <v>18.18</v>
      </c>
      <c r="K137" s="22">
        <v>7</v>
      </c>
      <c r="L137" s="28" t="s">
        <v>359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71</v>
      </c>
      <c r="G138" s="21">
        <v>16</v>
      </c>
      <c r="H138" s="20">
        <v>51.05</v>
      </c>
      <c r="I138" s="32">
        <f t="shared" si="2"/>
        <v>0.16180934756647855</v>
      </c>
      <c r="J138" s="22">
        <v>22.54</v>
      </c>
      <c r="K138" s="22">
        <v>8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712</v>
      </c>
      <c r="G139" s="21">
        <v>220</v>
      </c>
      <c r="H139" s="20">
        <v>184.64</v>
      </c>
      <c r="I139" s="32">
        <f t="shared" si="2"/>
        <v>0.42682575917435589</v>
      </c>
      <c r="J139" s="22">
        <v>30.9</v>
      </c>
      <c r="K139" s="22">
        <v>9.5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134</v>
      </c>
      <c r="G140" s="21">
        <v>13</v>
      </c>
      <c r="H140" s="20">
        <v>28.43</v>
      </c>
      <c r="I140" s="32">
        <f t="shared" si="2"/>
        <v>0.20929847524498854</v>
      </c>
      <c r="J140" s="22">
        <v>9.6999999999999993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41</v>
      </c>
      <c r="G141" s="21">
        <v>10</v>
      </c>
      <c r="H141" s="20">
        <v>41.04</v>
      </c>
      <c r="I141" s="32">
        <f t="shared" si="2"/>
        <v>0.12017610195623245</v>
      </c>
      <c r="J141" s="22">
        <v>24.39</v>
      </c>
      <c r="K141" s="22">
        <v>8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144</v>
      </c>
      <c r="G142" s="21">
        <v>27</v>
      </c>
      <c r="H142" s="20">
        <v>109.85</v>
      </c>
      <c r="I142" s="32">
        <f t="shared" si="2"/>
        <v>0.41847570225453784</v>
      </c>
      <c r="J142" s="22">
        <v>18.75</v>
      </c>
      <c r="K142" s="22">
        <v>8.5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16</v>
      </c>
      <c r="G143" s="21">
        <v>9</v>
      </c>
      <c r="H143" s="20">
        <v>43.89</v>
      </c>
      <c r="I143" s="32">
        <f t="shared" si="2"/>
        <v>5.5738253163145873E-2</v>
      </c>
      <c r="J143" s="22">
        <v>56.25</v>
      </c>
      <c r="K143" s="22">
        <v>9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549</v>
      </c>
      <c r="G144" s="21">
        <v>113</v>
      </c>
      <c r="H144" s="20">
        <v>134.80000000000001</v>
      </c>
      <c r="I144" s="32">
        <f t="shared" si="2"/>
        <v>0.46779459982685634</v>
      </c>
      <c r="J144" s="22">
        <v>20.58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119</v>
      </c>
      <c r="G145" s="21">
        <v>29</v>
      </c>
      <c r="H145" s="20">
        <v>76.75</v>
      </c>
      <c r="I145" s="32">
        <f t="shared" si="2"/>
        <v>0.22495699351594547</v>
      </c>
      <c r="J145" s="22">
        <v>24.37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99</v>
      </c>
      <c r="G146" s="21">
        <v>24</v>
      </c>
      <c r="H146" s="20">
        <v>96.92</v>
      </c>
      <c r="I146" s="32">
        <f t="shared" si="2"/>
        <v>0.2855642923486077</v>
      </c>
      <c r="J146" s="22">
        <v>24.24</v>
      </c>
      <c r="K146" s="22">
        <v>9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49</v>
      </c>
      <c r="G147" s="21">
        <v>11</v>
      </c>
      <c r="H147" s="20">
        <v>64.290000000000006</v>
      </c>
      <c r="I147" s="32">
        <f t="shared" si="2"/>
        <v>0.20455873758036236</v>
      </c>
      <c r="J147" s="22">
        <v>22.45</v>
      </c>
      <c r="K147" s="22">
        <v>9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23</v>
      </c>
      <c r="G148" s="21">
        <v>8</v>
      </c>
      <c r="H148" s="20">
        <v>66.569999999999993</v>
      </c>
      <c r="I148" s="32">
        <f t="shared" si="2"/>
        <v>0.13671108786362179</v>
      </c>
      <c r="J148" s="22">
        <v>34.78</v>
      </c>
      <c r="K148" s="22">
        <v>10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89</v>
      </c>
      <c r="G149" s="21">
        <v>8</v>
      </c>
      <c r="H149" s="20">
        <v>16.39</v>
      </c>
      <c r="I149" s="32">
        <f t="shared" si="2"/>
        <v>0.13020261868188135</v>
      </c>
      <c r="J149" s="22">
        <v>8.99</v>
      </c>
      <c r="K149" s="22">
        <v>6</v>
      </c>
      <c r="L149" s="28" t="s">
        <v>359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17</v>
      </c>
      <c r="G150" s="21">
        <v>5</v>
      </c>
      <c r="H150" s="20">
        <v>35.89</v>
      </c>
      <c r="I150" s="32">
        <f t="shared" si="2"/>
        <v>8.7170546610604041E-2</v>
      </c>
      <c r="J150" s="22">
        <v>29.41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56</v>
      </c>
      <c r="G151" s="21">
        <v>8</v>
      </c>
      <c r="H151" s="20">
        <v>30</v>
      </c>
      <c r="I151" s="32">
        <f t="shared" si="2"/>
        <v>0.15000375009375236</v>
      </c>
      <c r="J151" s="22">
        <v>14.29</v>
      </c>
      <c r="K151" s="22">
        <v>7</v>
      </c>
      <c r="L151" s="28" t="s">
        <v>359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44</v>
      </c>
      <c r="G152" s="21">
        <v>10</v>
      </c>
      <c r="H152" s="20">
        <v>44.46</v>
      </c>
      <c r="I152" s="32">
        <f t="shared" si="2"/>
        <v>0.13974464841516865</v>
      </c>
      <c r="J152" s="22">
        <v>22.73</v>
      </c>
      <c r="K152" s="22">
        <v>8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306</v>
      </c>
      <c r="G153" s="21">
        <v>54</v>
      </c>
      <c r="H153" s="20">
        <v>82.44</v>
      </c>
      <c r="I153" s="32">
        <f t="shared" si="2"/>
        <v>0.3336917429832042</v>
      </c>
      <c r="J153" s="22">
        <v>17.649999999999999</v>
      </c>
      <c r="K153" s="22">
        <v>9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12</v>
      </c>
      <c r="G154" s="21">
        <v>3</v>
      </c>
      <c r="H154" s="20">
        <v>24.05</v>
      </c>
      <c r="I154" s="32">
        <f t="shared" si="2"/>
        <v>6.8708846263956486E-2</v>
      </c>
      <c r="J154" s="22">
        <v>25</v>
      </c>
      <c r="K154" s="22">
        <v>7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28</v>
      </c>
      <c r="G155" s="21">
        <v>3</v>
      </c>
      <c r="H155" s="20">
        <v>37.119999999999997</v>
      </c>
      <c r="I155" s="32">
        <f t="shared" si="2"/>
        <v>0.24746349913387775</v>
      </c>
      <c r="J155" s="22">
        <v>10.71</v>
      </c>
      <c r="K155" s="22">
        <v>7</v>
      </c>
      <c r="L155" s="28" t="s">
        <v>359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81</v>
      </c>
      <c r="G156" s="21">
        <v>22</v>
      </c>
      <c r="H156" s="20">
        <v>32.21</v>
      </c>
      <c r="I156" s="32">
        <f t="shared" si="2"/>
        <v>8.4715273013269962E-2</v>
      </c>
      <c r="J156" s="22">
        <v>27.16</v>
      </c>
      <c r="K156" s="22">
        <v>9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80</v>
      </c>
      <c r="G157" s="21">
        <v>15</v>
      </c>
      <c r="H157" s="20">
        <v>35.380000000000003</v>
      </c>
      <c r="I157" s="32">
        <f t="shared" si="2"/>
        <v>0.13478996353931486</v>
      </c>
      <c r="J157" s="22">
        <v>18.75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61</v>
      </c>
      <c r="G158" s="21">
        <v>5</v>
      </c>
      <c r="H158" s="20">
        <v>18.05</v>
      </c>
      <c r="I158" s="32">
        <f t="shared" si="2"/>
        <v>0.1572521602837757</v>
      </c>
      <c r="J158" s="22">
        <v>8.1999999999999993</v>
      </c>
      <c r="K158" s="22">
        <v>6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18</v>
      </c>
      <c r="G159" s="21">
        <v>4</v>
      </c>
      <c r="H159" s="20">
        <v>42.54</v>
      </c>
      <c r="I159" s="32">
        <f t="shared" si="2"/>
        <v>0.13671993680500699</v>
      </c>
      <c r="J159" s="22">
        <v>22.22</v>
      </c>
      <c r="K159" s="22">
        <v>8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79</v>
      </c>
      <c r="G160" s="21">
        <v>16</v>
      </c>
      <c r="H160" s="20">
        <v>125</v>
      </c>
      <c r="I160" s="32">
        <f t="shared" si="2"/>
        <v>0.4408482142857143</v>
      </c>
      <c r="J160" s="22">
        <v>20.25</v>
      </c>
      <c r="K160" s="22">
        <v>8.5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55</v>
      </c>
      <c r="G161" s="21">
        <v>10</v>
      </c>
      <c r="H161" s="20">
        <v>112.51</v>
      </c>
      <c r="I161" s="32">
        <f t="shared" si="2"/>
        <v>0.44200848656294206</v>
      </c>
      <c r="J161" s="22">
        <v>18.18</v>
      </c>
      <c r="K161" s="22">
        <v>8.5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39</v>
      </c>
      <c r="G162" s="21">
        <v>11</v>
      </c>
      <c r="H162" s="20">
        <v>90.83</v>
      </c>
      <c r="I162" s="32">
        <f t="shared" si="2"/>
        <v>0.23001521639123818</v>
      </c>
      <c r="J162" s="22">
        <v>28.21</v>
      </c>
      <c r="K162" s="22">
        <v>10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22</v>
      </c>
      <c r="G163" s="21">
        <v>5</v>
      </c>
      <c r="H163" s="20">
        <v>15.97</v>
      </c>
      <c r="I163" s="32">
        <f t="shared" si="2"/>
        <v>5.0200574112020301E-2</v>
      </c>
      <c r="J163" s="22">
        <v>22.73</v>
      </c>
      <c r="K163" s="22">
        <v>7</v>
      </c>
      <c r="L163" s="28" t="s">
        <v>359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23</v>
      </c>
      <c r="G164" s="21">
        <v>2</v>
      </c>
      <c r="H164" s="20">
        <v>7.67</v>
      </c>
      <c r="I164" s="32">
        <f t="shared" si="2"/>
        <v>6.3036495390113689E-2</v>
      </c>
      <c r="J164" s="22">
        <v>8.6999999999999993</v>
      </c>
      <c r="K164" s="22">
        <v>5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431</v>
      </c>
      <c r="G165" s="21">
        <v>74</v>
      </c>
      <c r="H165" s="20">
        <v>67.31</v>
      </c>
      <c r="I165" s="32">
        <f t="shared" si="2"/>
        <v>0.28003560545517159</v>
      </c>
      <c r="J165" s="22">
        <v>17.170000000000002</v>
      </c>
      <c r="K165" s="22">
        <v>9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58</v>
      </c>
      <c r="G166" s="21">
        <v>9</v>
      </c>
      <c r="H166" s="20">
        <v>29.29</v>
      </c>
      <c r="I166" s="32">
        <f t="shared" si="2"/>
        <v>0.13484107352093291</v>
      </c>
      <c r="J166" s="22">
        <v>15.52</v>
      </c>
      <c r="K166" s="22">
        <v>8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68</v>
      </c>
      <c r="G167" s="21">
        <v>8</v>
      </c>
      <c r="H167" s="20">
        <v>49.57</v>
      </c>
      <c r="I167" s="32">
        <f t="shared" si="2"/>
        <v>0.30097551475665241</v>
      </c>
      <c r="J167" s="22">
        <v>11.76</v>
      </c>
      <c r="K167" s="22">
        <v>7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62</v>
      </c>
      <c r="G168" s="21">
        <v>10</v>
      </c>
      <c r="H168" s="20">
        <v>76.37</v>
      </c>
      <c r="I168" s="32">
        <f t="shared" si="2"/>
        <v>0.33821379475877716</v>
      </c>
      <c r="J168" s="22">
        <v>16.13</v>
      </c>
      <c r="K168" s="22">
        <v>9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107</v>
      </c>
      <c r="G169" s="21">
        <v>21</v>
      </c>
      <c r="H169" s="20">
        <v>78.83</v>
      </c>
      <c r="I169" s="32">
        <f t="shared" si="2"/>
        <v>0.28689403689403692</v>
      </c>
      <c r="J169" s="22">
        <v>19.63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156</v>
      </c>
      <c r="G170" s="21">
        <v>26</v>
      </c>
      <c r="H170" s="20">
        <v>46.38</v>
      </c>
      <c r="I170" s="32">
        <f t="shared" si="2"/>
        <v>0.19876662759288516</v>
      </c>
      <c r="J170" s="22">
        <v>16.670000000000002</v>
      </c>
      <c r="K170" s="22">
        <v>8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92</v>
      </c>
      <c r="G171" s="21">
        <v>7</v>
      </c>
      <c r="H171" s="20">
        <v>18.149999999999999</v>
      </c>
      <c r="I171" s="32">
        <f t="shared" si="2"/>
        <v>0.17037668061780067</v>
      </c>
      <c r="J171" s="22">
        <v>7.61</v>
      </c>
      <c r="K171" s="22">
        <v>6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124</v>
      </c>
      <c r="G172" s="21">
        <v>16</v>
      </c>
      <c r="H172" s="20">
        <v>38.14</v>
      </c>
      <c r="I172" s="32">
        <f t="shared" si="2"/>
        <v>0.21110551189681706</v>
      </c>
      <c r="J172" s="22">
        <v>12.9</v>
      </c>
      <c r="K172" s="22">
        <v>7</v>
      </c>
      <c r="L172" s="28" t="s">
        <v>359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91</v>
      </c>
      <c r="G173" s="21">
        <v>14</v>
      </c>
      <c r="H173" s="20">
        <v>32.35</v>
      </c>
      <c r="I173" s="32">
        <f t="shared" si="2"/>
        <v>0.15018137288879649</v>
      </c>
      <c r="J173" s="22">
        <v>15.38</v>
      </c>
      <c r="K173" s="22">
        <v>8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382</v>
      </c>
      <c r="G174" s="21">
        <v>102</v>
      </c>
      <c r="H174" s="20">
        <v>207.68</v>
      </c>
      <c r="I174" s="32">
        <f t="shared" si="2"/>
        <v>0.55554747604019716</v>
      </c>
      <c r="J174" s="22">
        <v>26.7</v>
      </c>
      <c r="K174" s="22">
        <v>9.5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305</v>
      </c>
      <c r="G175" s="21">
        <v>85</v>
      </c>
      <c r="H175" s="20">
        <v>99.22</v>
      </c>
      <c r="I175" s="32">
        <f t="shared" si="2"/>
        <v>0.25429508568493758</v>
      </c>
      <c r="J175" s="22">
        <v>27.87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62</v>
      </c>
      <c r="G176" s="21">
        <v>8</v>
      </c>
      <c r="H176" s="20">
        <v>38.11</v>
      </c>
      <c r="I176" s="32">
        <f t="shared" si="2"/>
        <v>0.21094462363396344</v>
      </c>
      <c r="J176" s="22">
        <v>12.9</v>
      </c>
      <c r="K176" s="22">
        <v>7</v>
      </c>
      <c r="L176" s="28" t="s">
        <v>359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33</v>
      </c>
      <c r="G177" s="21">
        <v>8</v>
      </c>
      <c r="H177" s="20">
        <v>9.92</v>
      </c>
      <c r="I177" s="32">
        <f t="shared" si="2"/>
        <v>2.9240595161301758E-2</v>
      </c>
      <c r="J177" s="22">
        <v>24.24</v>
      </c>
      <c r="K177" s="22">
        <v>6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25</v>
      </c>
      <c r="G178" s="21">
        <v>2</v>
      </c>
      <c r="H178" s="20">
        <v>3.81</v>
      </c>
      <c r="I178" s="32">
        <f t="shared" si="2"/>
        <v>3.4044732054340839E-2</v>
      </c>
      <c r="J178" s="22">
        <v>8</v>
      </c>
      <c r="K178" s="22">
        <v>5</v>
      </c>
      <c r="L178" s="29" t="s">
        <v>360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63</v>
      </c>
      <c r="G179" s="21">
        <v>14</v>
      </c>
      <c r="H179" s="20">
        <v>16.64</v>
      </c>
      <c r="I179" s="32">
        <f t="shared" si="2"/>
        <v>5.3483562718391213E-2</v>
      </c>
      <c r="J179" s="22">
        <v>22.22</v>
      </c>
      <c r="K179" s="22">
        <v>7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82</v>
      </c>
      <c r="G180" s="21">
        <v>10</v>
      </c>
      <c r="H180" s="20">
        <v>12.18</v>
      </c>
      <c r="I180" s="32">
        <f t="shared" si="2"/>
        <v>7.135982233144722E-2</v>
      </c>
      <c r="J180" s="22">
        <v>12.2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11</v>
      </c>
      <c r="G181" s="21">
        <v>2</v>
      </c>
      <c r="H181" s="20">
        <v>11.72</v>
      </c>
      <c r="I181" s="32">
        <f t="shared" si="2"/>
        <v>4.6031653038507578E-2</v>
      </c>
      <c r="J181" s="22">
        <v>18.18</v>
      </c>
      <c r="K181" s="22">
        <v>6</v>
      </c>
      <c r="L181" s="28" t="s">
        <v>359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23</v>
      </c>
      <c r="G182" s="21">
        <v>1</v>
      </c>
      <c r="H182" s="20">
        <v>1.58</v>
      </c>
      <c r="I182" s="32">
        <f t="shared" si="2"/>
        <v>2.5910529814007457E-2</v>
      </c>
      <c r="J182" s="22">
        <v>4.3499999999999996</v>
      </c>
      <c r="K182" s="22">
        <v>4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43</v>
      </c>
      <c r="G183" s="21">
        <v>2</v>
      </c>
      <c r="H183" s="20">
        <v>4.5</v>
      </c>
      <c r="I183" s="32">
        <f t="shared" si="2"/>
        <v>6.915139975298476E-2</v>
      </c>
      <c r="J183" s="22">
        <v>4.6500000000000004</v>
      </c>
      <c r="K183" s="22">
        <v>4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32</v>
      </c>
      <c r="G184" s="21">
        <v>3</v>
      </c>
      <c r="H184" s="20">
        <v>16.350000000000001</v>
      </c>
      <c r="I184" s="32">
        <f t="shared" si="2"/>
        <v>0.12454851164528583</v>
      </c>
      <c r="J184" s="22">
        <v>9.3800000000000008</v>
      </c>
      <c r="K184" s="22">
        <v>6</v>
      </c>
      <c r="L184" s="28" t="s">
        <v>359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70</v>
      </c>
      <c r="G185" s="21">
        <v>12</v>
      </c>
      <c r="H185" s="20">
        <v>37.54</v>
      </c>
      <c r="I185" s="32">
        <f t="shared" si="2"/>
        <v>0.15640640640640641</v>
      </c>
      <c r="J185" s="22">
        <v>17.14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75</v>
      </c>
      <c r="G186" s="21">
        <v>26</v>
      </c>
      <c r="H186" s="20">
        <v>49.86</v>
      </c>
      <c r="I186" s="32">
        <f t="shared" si="2"/>
        <v>0.1027374742471398</v>
      </c>
      <c r="J186" s="22">
        <v>34.67</v>
      </c>
      <c r="K186" s="22">
        <v>9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33</v>
      </c>
      <c r="G187" s="21">
        <v>8</v>
      </c>
      <c r="H187" s="20">
        <v>41.23</v>
      </c>
      <c r="I187" s="32">
        <f t="shared" si="2"/>
        <v>0.12149594645342288</v>
      </c>
      <c r="J187" s="22">
        <v>24.24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377</v>
      </c>
      <c r="G188" s="21">
        <v>79</v>
      </c>
      <c r="H188" s="20">
        <v>72.27</v>
      </c>
      <c r="I188" s="32">
        <f t="shared" si="2"/>
        <v>0.24633245603259693</v>
      </c>
      <c r="J188" s="22">
        <v>20.95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86</v>
      </c>
      <c r="G189" s="21">
        <v>17</v>
      </c>
      <c r="H189" s="20">
        <v>52.24</v>
      </c>
      <c r="I189" s="32">
        <f t="shared" si="2"/>
        <v>0.18876704390809243</v>
      </c>
      <c r="J189" s="22">
        <v>19.77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140</v>
      </c>
      <c r="G190" s="21">
        <v>38</v>
      </c>
      <c r="H190" s="20">
        <v>81.93</v>
      </c>
      <c r="I190" s="32">
        <f t="shared" si="2"/>
        <v>0.21559623137787551</v>
      </c>
      <c r="J190" s="22">
        <v>27.14</v>
      </c>
      <c r="K190" s="22">
        <v>10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15</v>
      </c>
      <c r="G191" s="21">
        <v>6</v>
      </c>
      <c r="H191" s="20">
        <v>46.96</v>
      </c>
      <c r="I191" s="32">
        <f t="shared" si="2"/>
        <v>8.3862599516951422E-2</v>
      </c>
      <c r="J191" s="22">
        <v>40</v>
      </c>
      <c r="K191" s="22">
        <v>9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93</v>
      </c>
      <c r="G192" s="21">
        <v>26</v>
      </c>
      <c r="H192" s="20">
        <v>49.79</v>
      </c>
      <c r="I192" s="32">
        <f t="shared" si="2"/>
        <v>0.12721636905331871</v>
      </c>
      <c r="J192" s="22">
        <v>27.96</v>
      </c>
      <c r="K192" s="22">
        <v>9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23</v>
      </c>
      <c r="G193" s="21">
        <v>4</v>
      </c>
      <c r="H193" s="20">
        <v>15.45</v>
      </c>
      <c r="I193" s="32">
        <f t="shared" si="2"/>
        <v>6.3460180116546E-2</v>
      </c>
      <c r="J193" s="22">
        <v>17.39</v>
      </c>
      <c r="K193" s="22">
        <v>7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58</v>
      </c>
      <c r="G194" s="21">
        <v>1</v>
      </c>
      <c r="H194" s="20">
        <v>4.22</v>
      </c>
      <c r="I194" s="32">
        <f t="shared" si="2"/>
        <v>0.17467880182388765</v>
      </c>
      <c r="J194" s="22">
        <v>1.72</v>
      </c>
      <c r="K194" s="22">
        <v>4</v>
      </c>
      <c r="L194" s="29" t="s">
        <v>360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60</v>
      </c>
      <c r="G195" s="21">
        <v>16</v>
      </c>
      <c r="H195" s="20">
        <v>69.05</v>
      </c>
      <c r="I195" s="32">
        <f t="shared" si="2"/>
        <v>0.1849602643698712</v>
      </c>
      <c r="J195" s="22">
        <v>26.67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12</v>
      </c>
      <c r="G196" s="21">
        <v>2</v>
      </c>
      <c r="H196" s="20">
        <v>8.02</v>
      </c>
      <c r="I196" s="32">
        <f t="shared" si="2"/>
        <v>3.4387501289531303E-2</v>
      </c>
      <c r="J196" s="22">
        <v>16.670000000000002</v>
      </c>
      <c r="K196" s="22">
        <v>6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28</v>
      </c>
      <c r="G197" s="21">
        <v>11</v>
      </c>
      <c r="H197" s="20">
        <v>48.31</v>
      </c>
      <c r="I197" s="32">
        <f t="shared" si="2"/>
        <v>8.7842586085734364E-2</v>
      </c>
      <c r="J197" s="22">
        <v>39.29</v>
      </c>
      <c r="K197" s="22">
        <v>9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8</v>
      </c>
      <c r="G198" s="21">
        <v>0</v>
      </c>
      <c r="H198" s="20">
        <v>0</v>
      </c>
      <c r="I198" s="32">
        <f t="shared" si="2"/>
        <v>3.1768976006480869E-2</v>
      </c>
      <c r="J198" s="22">
        <v>0</v>
      </c>
      <c r="K198" s="22">
        <v>4</v>
      </c>
      <c r="L198" s="29" t="s">
        <v>360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16</v>
      </c>
      <c r="G199" s="21">
        <v>2</v>
      </c>
      <c r="H199" s="20">
        <v>7.33</v>
      </c>
      <c r="I199" s="32">
        <f t="shared" ref="I199:I262" si="3">((F199/E199)/14)*1000</f>
        <v>4.1908952800041907E-2</v>
      </c>
      <c r="J199" s="22">
        <v>12.5</v>
      </c>
      <c r="K199" s="22">
        <v>5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42</v>
      </c>
      <c r="G200" s="21">
        <v>10</v>
      </c>
      <c r="H200" s="20">
        <v>71.34</v>
      </c>
      <c r="I200" s="32">
        <f t="shared" si="3"/>
        <v>0.21401055785418749</v>
      </c>
      <c r="J200" s="22">
        <v>23.81</v>
      </c>
      <c r="K200" s="22">
        <v>9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21</v>
      </c>
      <c r="G201" s="21">
        <v>5</v>
      </c>
      <c r="H201" s="20">
        <v>82.17</v>
      </c>
      <c r="I201" s="32">
        <f t="shared" si="3"/>
        <v>0.24650780608052586</v>
      </c>
      <c r="J201" s="22">
        <v>23.81</v>
      </c>
      <c r="K201" s="22">
        <v>9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23</v>
      </c>
      <c r="G202" s="21">
        <v>4</v>
      </c>
      <c r="H202" s="20">
        <v>28.4</v>
      </c>
      <c r="I202" s="32">
        <f t="shared" si="3"/>
        <v>0.11663877478573964</v>
      </c>
      <c r="J202" s="22">
        <v>17.39</v>
      </c>
      <c r="K202" s="22">
        <v>8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91</v>
      </c>
      <c r="G203" s="21">
        <v>27</v>
      </c>
      <c r="H203" s="20">
        <v>78.7</v>
      </c>
      <c r="I203" s="32">
        <f t="shared" si="3"/>
        <v>0.18946570670708601</v>
      </c>
      <c r="J203" s="22">
        <v>29.67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850</v>
      </c>
      <c r="G204" s="21">
        <v>198</v>
      </c>
      <c r="H204" s="20">
        <v>148.93</v>
      </c>
      <c r="I204" s="32">
        <f t="shared" si="3"/>
        <v>0.45669067964169663</v>
      </c>
      <c r="J204" s="22">
        <v>23.29</v>
      </c>
      <c r="K204" s="22">
        <v>8.5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160</v>
      </c>
      <c r="G205" s="21">
        <v>45</v>
      </c>
      <c r="H205" s="20">
        <v>48.47</v>
      </c>
      <c r="I205" s="32">
        <f t="shared" si="3"/>
        <v>0.12309964916599987</v>
      </c>
      <c r="J205" s="22">
        <v>28.13</v>
      </c>
      <c r="K205" s="22">
        <v>9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22</v>
      </c>
      <c r="G206" s="21">
        <v>2</v>
      </c>
      <c r="H206" s="20">
        <v>8.9499999999999993</v>
      </c>
      <c r="I206" s="32">
        <f t="shared" si="3"/>
        <v>7.028798906063298E-2</v>
      </c>
      <c r="J206" s="22">
        <v>9.09</v>
      </c>
      <c r="K206" s="22">
        <v>5</v>
      </c>
      <c r="L206" s="29" t="s">
        <v>360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39</v>
      </c>
      <c r="G207" s="21">
        <v>23</v>
      </c>
      <c r="H207" s="20">
        <v>34.72</v>
      </c>
      <c r="I207" s="32">
        <f t="shared" si="3"/>
        <v>4.204978694774613E-2</v>
      </c>
      <c r="J207" s="22">
        <v>58.97</v>
      </c>
      <c r="K207" s="22">
        <v>9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19</v>
      </c>
      <c r="G208" s="21">
        <v>6</v>
      </c>
      <c r="H208" s="20">
        <v>11.92</v>
      </c>
      <c r="I208" s="32">
        <f t="shared" si="3"/>
        <v>2.6965960442355292E-2</v>
      </c>
      <c r="J208" s="22">
        <v>31.58</v>
      </c>
      <c r="K208" s="22">
        <v>7</v>
      </c>
      <c r="L208" s="28" t="s">
        <v>359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65</v>
      </c>
      <c r="G209" s="21">
        <v>13</v>
      </c>
      <c r="H209" s="20">
        <v>31.68</v>
      </c>
      <c r="I209" s="32">
        <f t="shared" si="3"/>
        <v>0.11314107473577206</v>
      </c>
      <c r="J209" s="22">
        <v>20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80</v>
      </c>
      <c r="G210" s="21">
        <v>42</v>
      </c>
      <c r="H210" s="20">
        <v>96.57</v>
      </c>
      <c r="I210" s="32">
        <f t="shared" si="3"/>
        <v>0.1313840322416415</v>
      </c>
      <c r="J210" s="22">
        <v>52.5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20</v>
      </c>
      <c r="G211" s="21">
        <v>4</v>
      </c>
      <c r="H211" s="20">
        <v>6.33</v>
      </c>
      <c r="I211" s="32">
        <f t="shared" si="3"/>
        <v>2.2616145213745189E-2</v>
      </c>
      <c r="J211" s="22">
        <v>20</v>
      </c>
      <c r="K211" s="22">
        <v>6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40</v>
      </c>
      <c r="G212" s="21">
        <v>16</v>
      </c>
      <c r="H212" s="20">
        <v>28.85</v>
      </c>
      <c r="I212" s="32">
        <f t="shared" si="3"/>
        <v>5.1523684149511431E-2</v>
      </c>
      <c r="J212" s="22">
        <v>40</v>
      </c>
      <c r="K212" s="22">
        <v>9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17</v>
      </c>
      <c r="G213" s="21">
        <v>4</v>
      </c>
      <c r="H213" s="20">
        <v>9.14</v>
      </c>
      <c r="I213" s="32">
        <f t="shared" si="3"/>
        <v>2.7759543567787173E-2</v>
      </c>
      <c r="J213" s="22">
        <v>23.53</v>
      </c>
      <c r="K213" s="22">
        <v>6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54</v>
      </c>
      <c r="G214" s="21">
        <v>16</v>
      </c>
      <c r="H214" s="20">
        <v>33.450000000000003</v>
      </c>
      <c r="I214" s="32">
        <f t="shared" si="3"/>
        <v>8.0630952132091427E-2</v>
      </c>
      <c r="J214" s="22">
        <v>29.63</v>
      </c>
      <c r="K214" s="22">
        <v>9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163</v>
      </c>
      <c r="G215" s="21">
        <v>37</v>
      </c>
      <c r="H215" s="20">
        <v>61.01</v>
      </c>
      <c r="I215" s="32">
        <f t="shared" si="3"/>
        <v>0.19197746208150679</v>
      </c>
      <c r="J215" s="22">
        <v>22.7</v>
      </c>
      <c r="K215" s="22">
        <v>9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12</v>
      </c>
      <c r="G216" s="21">
        <v>0</v>
      </c>
      <c r="H216" s="20">
        <v>0</v>
      </c>
      <c r="I216" s="32">
        <f t="shared" si="3"/>
        <v>2.4044626827391641E-2</v>
      </c>
      <c r="J216" s="22">
        <v>0</v>
      </c>
      <c r="K216" s="22">
        <v>4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31</v>
      </c>
      <c r="G217" s="21">
        <v>9</v>
      </c>
      <c r="H217" s="20">
        <v>48.7</v>
      </c>
      <c r="I217" s="32">
        <f t="shared" si="3"/>
        <v>0.1198141720840709</v>
      </c>
      <c r="J217" s="22">
        <v>29.03</v>
      </c>
      <c r="K217" s="22">
        <v>9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16</v>
      </c>
      <c r="G218" s="21">
        <v>2</v>
      </c>
      <c r="H218" s="20">
        <v>5.13</v>
      </c>
      <c r="I218" s="32">
        <f t="shared" si="3"/>
        <v>2.9322073657049023E-2</v>
      </c>
      <c r="J218" s="22">
        <v>12.5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17</v>
      </c>
      <c r="G219" s="21">
        <v>2</v>
      </c>
      <c r="H219" s="20">
        <v>7.82</v>
      </c>
      <c r="I219" s="32">
        <f t="shared" si="3"/>
        <v>4.744971725550836E-2</v>
      </c>
      <c r="J219" s="22">
        <v>11.76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30</v>
      </c>
      <c r="G220" s="21">
        <v>5</v>
      </c>
      <c r="H220" s="20">
        <v>9.7899999999999991</v>
      </c>
      <c r="I220" s="32">
        <f t="shared" si="3"/>
        <v>4.1978121003333063E-2</v>
      </c>
      <c r="J220" s="22">
        <v>16.670000000000002</v>
      </c>
      <c r="K220" s="22">
        <v>6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18</v>
      </c>
      <c r="G221" s="21">
        <v>1</v>
      </c>
      <c r="H221" s="20">
        <v>1.7</v>
      </c>
      <c r="I221" s="32">
        <f t="shared" si="3"/>
        <v>2.1888969418677615E-2</v>
      </c>
      <c r="J221" s="22">
        <v>5.56</v>
      </c>
      <c r="K221" s="22">
        <v>5</v>
      </c>
      <c r="L221" s="29" t="s">
        <v>360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22</v>
      </c>
      <c r="G222" s="21">
        <v>6</v>
      </c>
      <c r="H222" s="20">
        <v>13.57</v>
      </c>
      <c r="I222" s="32">
        <f t="shared" si="3"/>
        <v>3.5527764948307103E-2</v>
      </c>
      <c r="J222" s="22">
        <v>27.27</v>
      </c>
      <c r="K222" s="22">
        <v>7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32</v>
      </c>
      <c r="G223" s="21">
        <v>9</v>
      </c>
      <c r="H223" s="20">
        <v>21.35</v>
      </c>
      <c r="I223" s="32">
        <f t="shared" si="3"/>
        <v>5.4224237556384731E-2</v>
      </c>
      <c r="J223" s="22">
        <v>28.13</v>
      </c>
      <c r="K223" s="22">
        <v>8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15</v>
      </c>
      <c r="G224" s="21">
        <v>7</v>
      </c>
      <c r="H224" s="20">
        <v>59.41</v>
      </c>
      <c r="I224" s="32">
        <f t="shared" si="3"/>
        <v>9.0930032371091526E-2</v>
      </c>
      <c r="J224" s="22">
        <v>46.67</v>
      </c>
      <c r="K224" s="22">
        <v>10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7</v>
      </c>
      <c r="G225" s="21">
        <v>3</v>
      </c>
      <c r="H225" s="20">
        <v>14.42</v>
      </c>
      <c r="I225" s="32">
        <f t="shared" si="3"/>
        <v>2.4040773151264544E-2</v>
      </c>
      <c r="J225" s="22">
        <v>42.86</v>
      </c>
      <c r="K225" s="22">
        <v>7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32</v>
      </c>
      <c r="G226" s="21">
        <v>3</v>
      </c>
      <c r="H226" s="20">
        <v>9.7899999999999991</v>
      </c>
      <c r="I226" s="32">
        <f t="shared" si="3"/>
        <v>7.457712439930457E-2</v>
      </c>
      <c r="J226" s="22">
        <v>9.3800000000000008</v>
      </c>
      <c r="K226" s="22">
        <v>5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59</v>
      </c>
      <c r="G227" s="21">
        <v>18</v>
      </c>
      <c r="H227" s="20">
        <v>95.73</v>
      </c>
      <c r="I227" s="32">
        <f t="shared" si="3"/>
        <v>0.22412836857340393</v>
      </c>
      <c r="J227" s="22">
        <v>30.51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39</v>
      </c>
      <c r="G228" s="21">
        <v>2</v>
      </c>
      <c r="H228" s="20">
        <v>7.8</v>
      </c>
      <c r="I228" s="32">
        <f t="shared" si="3"/>
        <v>0.10865144060666507</v>
      </c>
      <c r="J228" s="22">
        <v>5.13</v>
      </c>
      <c r="K228" s="22">
        <v>5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117</v>
      </c>
      <c r="G229" s="21">
        <v>35</v>
      </c>
      <c r="H229" s="20">
        <v>27.94</v>
      </c>
      <c r="I229" s="32">
        <f t="shared" si="3"/>
        <v>6.6719433945479384E-2</v>
      </c>
      <c r="J229" s="22">
        <v>29.91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43</v>
      </c>
      <c r="G230" s="21">
        <v>12</v>
      </c>
      <c r="H230" s="20">
        <v>20.399999999999999</v>
      </c>
      <c r="I230" s="32">
        <f t="shared" si="3"/>
        <v>5.2219194318551654E-2</v>
      </c>
      <c r="J230" s="22">
        <v>27.91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14</v>
      </c>
      <c r="G231" s="21">
        <v>3</v>
      </c>
      <c r="H231" s="20">
        <v>23.89</v>
      </c>
      <c r="I231" s="32">
        <f t="shared" si="3"/>
        <v>7.9624173899195794E-2</v>
      </c>
      <c r="J231" s="22">
        <v>21.43</v>
      </c>
      <c r="K231" s="22">
        <v>7</v>
      </c>
      <c r="L231" s="28" t="s">
        <v>359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5</v>
      </c>
      <c r="G232" s="21">
        <v>0</v>
      </c>
      <c r="H232" s="20">
        <v>0</v>
      </c>
      <c r="I232" s="32">
        <f t="shared" si="3"/>
        <v>3.4133886757417291E-2</v>
      </c>
      <c r="J232" s="22">
        <v>0</v>
      </c>
      <c r="K232" s="22">
        <v>4</v>
      </c>
      <c r="L232" s="29" t="s">
        <v>360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9</v>
      </c>
      <c r="G233" s="21">
        <v>1</v>
      </c>
      <c r="H233" s="20">
        <v>6.99</v>
      </c>
      <c r="I233" s="32">
        <f t="shared" si="3"/>
        <v>4.4948758415406437E-2</v>
      </c>
      <c r="J233" s="22">
        <v>11.11</v>
      </c>
      <c r="K233" s="22">
        <v>5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9</v>
      </c>
      <c r="G234" s="21">
        <v>3</v>
      </c>
      <c r="H234" s="20">
        <v>28.68</v>
      </c>
      <c r="I234" s="32">
        <f t="shared" si="3"/>
        <v>6.1458617863971596E-2</v>
      </c>
      <c r="J234" s="22">
        <v>33.33</v>
      </c>
      <c r="K234" s="22">
        <v>9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45</v>
      </c>
      <c r="G235" s="21">
        <v>26</v>
      </c>
      <c r="H235" s="20">
        <v>145.43</v>
      </c>
      <c r="I235" s="32">
        <f t="shared" si="3"/>
        <v>0.17979000527384015</v>
      </c>
      <c r="J235" s="22">
        <v>57.78</v>
      </c>
      <c r="K235" s="22">
        <v>10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41</v>
      </c>
      <c r="G236" s="21">
        <v>21</v>
      </c>
      <c r="H236" s="20">
        <v>300</v>
      </c>
      <c r="I236" s="32">
        <f t="shared" si="3"/>
        <v>0.41836734693877553</v>
      </c>
      <c r="J236" s="22">
        <v>51.22</v>
      </c>
      <c r="K236" s="22">
        <v>9.5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335</v>
      </c>
      <c r="G237" s="21">
        <v>62</v>
      </c>
      <c r="H237" s="20">
        <v>62.32</v>
      </c>
      <c r="I237" s="32">
        <f t="shared" si="3"/>
        <v>0.24053892206969743</v>
      </c>
      <c r="J237" s="22">
        <v>18.510000000000002</v>
      </c>
      <c r="K237" s="22">
        <v>9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18</v>
      </c>
      <c r="G238" s="21">
        <v>1</v>
      </c>
      <c r="H238" s="20">
        <v>3.1</v>
      </c>
      <c r="I238" s="32">
        <f t="shared" si="3"/>
        <v>3.9841166549356564E-2</v>
      </c>
      <c r="J238" s="22">
        <v>5.56</v>
      </c>
      <c r="K238" s="22">
        <v>5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68</v>
      </c>
      <c r="G239" s="21">
        <v>10</v>
      </c>
      <c r="H239" s="20">
        <v>73.819999999999993</v>
      </c>
      <c r="I239" s="32">
        <f t="shared" si="3"/>
        <v>0.3585401090383743</v>
      </c>
      <c r="J239" s="22">
        <v>14.71</v>
      </c>
      <c r="K239" s="22">
        <v>8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6</v>
      </c>
      <c r="G240" s="21">
        <v>0</v>
      </c>
      <c r="H240" s="20">
        <v>0</v>
      </c>
      <c r="I240" s="32">
        <f t="shared" si="3"/>
        <v>1.071348220312048E-2</v>
      </c>
      <c r="J240" s="22">
        <v>0</v>
      </c>
      <c r="K240" s="22">
        <v>4</v>
      </c>
      <c r="L240" s="29" t="s">
        <v>360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132</v>
      </c>
      <c r="G241" s="21">
        <v>5</v>
      </c>
      <c r="H241" s="20">
        <v>9.61</v>
      </c>
      <c r="I241" s="32">
        <f t="shared" si="3"/>
        <v>0.18125245446032079</v>
      </c>
      <c r="J241" s="22">
        <v>3.79</v>
      </c>
      <c r="K241" s="22">
        <v>4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178</v>
      </c>
      <c r="G242" s="21">
        <v>31</v>
      </c>
      <c r="H242" s="20">
        <v>20.54</v>
      </c>
      <c r="I242" s="32">
        <f t="shared" si="3"/>
        <v>8.423850286410911E-2</v>
      </c>
      <c r="J242" s="22">
        <v>17.420000000000002</v>
      </c>
      <c r="K242" s="22">
        <v>7</v>
      </c>
      <c r="L242" s="28" t="s">
        <v>359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6</v>
      </c>
      <c r="G243" s="21">
        <v>0</v>
      </c>
      <c r="H243" s="20">
        <v>0</v>
      </c>
      <c r="I243" s="32">
        <f t="shared" si="3"/>
        <v>5.5036782916582587E-2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50</v>
      </c>
      <c r="G244" s="21">
        <v>10</v>
      </c>
      <c r="H244" s="20">
        <v>32.4</v>
      </c>
      <c r="I244" s="32">
        <f t="shared" si="3"/>
        <v>0.11571502629045397</v>
      </c>
      <c r="J244" s="22">
        <v>20</v>
      </c>
      <c r="K244" s="22">
        <v>8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11</v>
      </c>
      <c r="G245" s="21">
        <v>1</v>
      </c>
      <c r="H245" s="20">
        <v>2.63</v>
      </c>
      <c r="I245" s="32">
        <f t="shared" si="3"/>
        <v>2.0682134396269695E-2</v>
      </c>
      <c r="J245" s="22">
        <v>9.09</v>
      </c>
      <c r="K245" s="22">
        <v>5</v>
      </c>
      <c r="L245" s="29" t="s">
        <v>360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50</v>
      </c>
      <c r="G246" s="21">
        <v>2</v>
      </c>
      <c r="H246" s="20">
        <v>4.2300000000000004</v>
      </c>
      <c r="I246" s="32">
        <f t="shared" si="3"/>
        <v>7.5585789871504161E-2</v>
      </c>
      <c r="J246" s="22">
        <v>4</v>
      </c>
      <c r="K246" s="22">
        <v>4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102</v>
      </c>
      <c r="G247" s="21">
        <v>14</v>
      </c>
      <c r="H247" s="20">
        <v>38.57</v>
      </c>
      <c r="I247" s="32">
        <f t="shared" si="3"/>
        <v>0.20071944144895823</v>
      </c>
      <c r="J247" s="22">
        <v>13.73</v>
      </c>
      <c r="K247" s="22">
        <v>7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53</v>
      </c>
      <c r="G248" s="21">
        <v>6</v>
      </c>
      <c r="H248" s="20">
        <v>5.57</v>
      </c>
      <c r="I248" s="32">
        <f t="shared" si="3"/>
        <v>3.5172104406732865E-2</v>
      </c>
      <c r="J248" s="22">
        <v>11.32</v>
      </c>
      <c r="K248" s="22">
        <v>5</v>
      </c>
      <c r="L248" s="29" t="s">
        <v>360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239</v>
      </c>
      <c r="G249" s="21">
        <v>18</v>
      </c>
      <c r="H249" s="20">
        <v>23.26</v>
      </c>
      <c r="I249" s="32">
        <f t="shared" si="3"/>
        <v>0.22062665354599648</v>
      </c>
      <c r="J249" s="22">
        <v>7.53</v>
      </c>
      <c r="K249" s="22">
        <v>6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155</v>
      </c>
      <c r="G250" s="21">
        <v>32</v>
      </c>
      <c r="H250" s="20">
        <v>114.44</v>
      </c>
      <c r="I250" s="32">
        <f t="shared" si="3"/>
        <v>0.39594551789673749</v>
      </c>
      <c r="J250" s="22">
        <v>20.65</v>
      </c>
      <c r="K250" s="22">
        <v>8.5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96</v>
      </c>
      <c r="G251" s="21">
        <v>9</v>
      </c>
      <c r="H251" s="20">
        <v>12.12</v>
      </c>
      <c r="I251" s="32">
        <f t="shared" si="3"/>
        <v>9.2359555750536837E-2</v>
      </c>
      <c r="J251" s="22">
        <v>9.3800000000000008</v>
      </c>
      <c r="K251" s="22">
        <v>5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15</v>
      </c>
      <c r="G252" s="21">
        <v>3</v>
      </c>
      <c r="H252" s="20">
        <v>5.42</v>
      </c>
      <c r="I252" s="32">
        <f t="shared" si="3"/>
        <v>1.9340564125574413E-2</v>
      </c>
      <c r="J252" s="22">
        <v>20</v>
      </c>
      <c r="K252" s="22">
        <v>6</v>
      </c>
      <c r="L252" s="28" t="s">
        <v>359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12</v>
      </c>
      <c r="G253" s="21">
        <v>3</v>
      </c>
      <c r="H253" s="20">
        <v>19.02</v>
      </c>
      <c r="I253" s="32">
        <f t="shared" si="3"/>
        <v>5.4328633906500418E-2</v>
      </c>
      <c r="J253" s="22">
        <v>25</v>
      </c>
      <c r="K253" s="22">
        <v>7</v>
      </c>
      <c r="L253" s="28" t="s">
        <v>359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21</v>
      </c>
      <c r="G254" s="21">
        <v>3</v>
      </c>
      <c r="H254" s="20">
        <v>23.58</v>
      </c>
      <c r="I254" s="32">
        <f t="shared" si="3"/>
        <v>0.11788745677459918</v>
      </c>
      <c r="J254" s="22">
        <v>14.29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73</v>
      </c>
      <c r="G255" s="21">
        <v>7</v>
      </c>
      <c r="H255" s="20">
        <v>16.23</v>
      </c>
      <c r="I255" s="32">
        <f t="shared" si="3"/>
        <v>0.12087173356558367</v>
      </c>
      <c r="J255" s="22">
        <v>9.59</v>
      </c>
      <c r="K255" s="22">
        <v>6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402</v>
      </c>
      <c r="G256" s="21">
        <v>17</v>
      </c>
      <c r="H256" s="20">
        <v>15.54</v>
      </c>
      <c r="I256" s="32">
        <f t="shared" si="3"/>
        <v>0.26253781328206227</v>
      </c>
      <c r="J256" s="22">
        <v>4.2300000000000004</v>
      </c>
      <c r="K256" s="22">
        <v>5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59</v>
      </c>
      <c r="G257" s="21">
        <v>2</v>
      </c>
      <c r="H257" s="20">
        <v>20.21</v>
      </c>
      <c r="I257" s="32">
        <f t="shared" si="3"/>
        <v>0.42581446037038639</v>
      </c>
      <c r="J257" s="22">
        <v>3.39</v>
      </c>
      <c r="K257" s="22">
        <v>4.5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206</v>
      </c>
      <c r="G258" s="21">
        <v>45</v>
      </c>
      <c r="H258" s="20">
        <v>62.96</v>
      </c>
      <c r="I258" s="32">
        <f t="shared" si="3"/>
        <v>0.20585754657776817</v>
      </c>
      <c r="J258" s="22">
        <v>21.84</v>
      </c>
      <c r="K258" s="22">
        <v>9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59</v>
      </c>
      <c r="G259" s="21">
        <v>5</v>
      </c>
      <c r="H259" s="20">
        <v>13.57</v>
      </c>
      <c r="I259" s="32">
        <f t="shared" si="3"/>
        <v>0.1143787681988252</v>
      </c>
      <c r="J259" s="22">
        <v>8.4700000000000006</v>
      </c>
      <c r="K259" s="22">
        <v>5</v>
      </c>
      <c r="L259" s="29" t="s">
        <v>360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41</v>
      </c>
      <c r="G260" s="21">
        <v>7</v>
      </c>
      <c r="H260" s="20">
        <v>15.08</v>
      </c>
      <c r="I260" s="32">
        <f t="shared" si="3"/>
        <v>6.3100804304398281E-2</v>
      </c>
      <c r="J260" s="22">
        <v>17.07</v>
      </c>
      <c r="K260" s="22">
        <v>7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10</v>
      </c>
      <c r="G261" s="21">
        <v>1</v>
      </c>
      <c r="H261" s="20">
        <v>1.66</v>
      </c>
      <c r="I261" s="32">
        <f t="shared" si="3"/>
        <v>1.1882581086733334E-2</v>
      </c>
      <c r="J261" s="22">
        <v>10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58</v>
      </c>
      <c r="G262" s="21">
        <v>10</v>
      </c>
      <c r="H262" s="20">
        <v>68.56</v>
      </c>
      <c r="I262" s="32">
        <f t="shared" si="3"/>
        <v>0.28404916989078799</v>
      </c>
      <c r="J262" s="22">
        <v>17.239999999999998</v>
      </c>
      <c r="K262" s="22">
        <v>9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3</v>
      </c>
      <c r="G263" s="21">
        <v>1</v>
      </c>
      <c r="H263" s="20">
        <v>9.57</v>
      </c>
      <c r="I263" s="32">
        <f t="shared" ref="I263:I326" si="4">((F263/E263)/14)*1000</f>
        <v>2.0515626068522193E-2</v>
      </c>
      <c r="J263" s="22">
        <v>33.33</v>
      </c>
      <c r="K263" s="22">
        <v>7</v>
      </c>
      <c r="L263" s="28" t="s">
        <v>359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76</v>
      </c>
      <c r="G264" s="21">
        <v>21</v>
      </c>
      <c r="H264" s="20">
        <v>74.150000000000006</v>
      </c>
      <c r="I264" s="32">
        <f t="shared" si="4"/>
        <v>0.19168007586495633</v>
      </c>
      <c r="J264" s="22">
        <v>27.63</v>
      </c>
      <c r="K264" s="22">
        <v>10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45</v>
      </c>
      <c r="G265" s="21">
        <v>10</v>
      </c>
      <c r="H265" s="20">
        <v>15.3</v>
      </c>
      <c r="I265" s="32">
        <f t="shared" si="4"/>
        <v>4.9193231011412833E-2</v>
      </c>
      <c r="J265" s="22">
        <v>22.22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572</v>
      </c>
      <c r="G266" s="21">
        <v>111</v>
      </c>
      <c r="H266" s="20">
        <v>48.54</v>
      </c>
      <c r="I266" s="32">
        <f t="shared" si="4"/>
        <v>0.17867763555759916</v>
      </c>
      <c r="J266" s="22">
        <v>19.41</v>
      </c>
      <c r="K266" s="22">
        <v>8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108</v>
      </c>
      <c r="G267" s="21">
        <v>17</v>
      </c>
      <c r="H267" s="20">
        <v>47.38</v>
      </c>
      <c r="I267" s="32">
        <f t="shared" si="4"/>
        <v>0.21501437410908397</v>
      </c>
      <c r="J267" s="22">
        <v>15.74</v>
      </c>
      <c r="K267" s="22">
        <v>8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189</v>
      </c>
      <c r="G268" s="21">
        <v>78</v>
      </c>
      <c r="H268" s="20">
        <v>96.76</v>
      </c>
      <c r="I268" s="32">
        <f t="shared" si="4"/>
        <v>0.16746678575415877</v>
      </c>
      <c r="J268" s="22">
        <v>41.27</v>
      </c>
      <c r="K268" s="22">
        <v>10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171</v>
      </c>
      <c r="G269" s="21">
        <v>19</v>
      </c>
      <c r="H269" s="20">
        <v>45.31</v>
      </c>
      <c r="I269" s="32">
        <f t="shared" si="4"/>
        <v>0.29130182957991207</v>
      </c>
      <c r="J269" s="22">
        <v>11.11</v>
      </c>
      <c r="K269" s="22">
        <v>7</v>
      </c>
      <c r="L269" s="28" t="s">
        <v>359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59</v>
      </c>
      <c r="G270" s="21">
        <v>8</v>
      </c>
      <c r="H270" s="20">
        <v>32.729999999999997</v>
      </c>
      <c r="I270" s="32">
        <f t="shared" si="4"/>
        <v>0.17240573205227108</v>
      </c>
      <c r="J270" s="22">
        <v>13.56</v>
      </c>
      <c r="K270" s="22">
        <v>7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35</v>
      </c>
      <c r="G271" s="21">
        <v>0</v>
      </c>
      <c r="H271" s="20">
        <v>0</v>
      </c>
      <c r="I271" s="32">
        <f t="shared" si="4"/>
        <v>4.9047497596672616E-2</v>
      </c>
      <c r="J271" s="22">
        <v>0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145</v>
      </c>
      <c r="G272" s="21">
        <v>4</v>
      </c>
      <c r="H272" s="20">
        <v>4.93</v>
      </c>
      <c r="I272" s="32">
        <f t="shared" si="4"/>
        <v>0.12776658718703796</v>
      </c>
      <c r="J272" s="22">
        <v>2.76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45</v>
      </c>
      <c r="G273" s="21">
        <v>16</v>
      </c>
      <c r="H273" s="20">
        <v>16.21</v>
      </c>
      <c r="I273" s="32">
        <f t="shared" si="4"/>
        <v>3.2565228151988437E-2</v>
      </c>
      <c r="J273" s="22">
        <v>35.56</v>
      </c>
      <c r="K273" s="22">
        <v>8</v>
      </c>
      <c r="L273" s="27" t="s">
        <v>358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245</v>
      </c>
      <c r="G274" s="21">
        <v>23</v>
      </c>
      <c r="H274" s="20">
        <v>9.02</v>
      </c>
      <c r="I274" s="32">
        <f t="shared" si="4"/>
        <v>6.862583625483322E-2</v>
      </c>
      <c r="J274" s="22">
        <v>9.39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143</v>
      </c>
      <c r="G275" s="21">
        <v>40</v>
      </c>
      <c r="H275" s="20">
        <v>64.900000000000006</v>
      </c>
      <c r="I275" s="32">
        <f t="shared" si="4"/>
        <v>0.16572485501972473</v>
      </c>
      <c r="J275" s="22">
        <v>27.97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16</v>
      </c>
      <c r="G276" s="21">
        <v>1</v>
      </c>
      <c r="H276" s="20">
        <v>3.77</v>
      </c>
      <c r="I276" s="32">
        <f t="shared" si="4"/>
        <v>4.3043845537160286E-2</v>
      </c>
      <c r="J276" s="22">
        <v>6.25</v>
      </c>
      <c r="K276" s="22">
        <v>5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33</v>
      </c>
      <c r="G277" s="21">
        <v>0</v>
      </c>
      <c r="H277" s="20">
        <v>0</v>
      </c>
      <c r="I277" s="32">
        <f t="shared" si="4"/>
        <v>3.3519757357586742E-2</v>
      </c>
      <c r="J277" s="22">
        <v>0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200</v>
      </c>
      <c r="G278" s="21">
        <v>14</v>
      </c>
      <c r="H278" s="20">
        <v>13.2</v>
      </c>
      <c r="I278" s="32">
        <f t="shared" si="4"/>
        <v>0.13466417448167758</v>
      </c>
      <c r="J278" s="22">
        <v>7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148</v>
      </c>
      <c r="G279" s="21">
        <v>13</v>
      </c>
      <c r="H279" s="20">
        <v>44.01</v>
      </c>
      <c r="I279" s="32">
        <f t="shared" si="4"/>
        <v>0.35786826578972825</v>
      </c>
      <c r="J279" s="22">
        <v>8.7799999999999994</v>
      </c>
      <c r="K279" s="22">
        <v>7</v>
      </c>
      <c r="L279" s="28" t="s">
        <v>359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24</v>
      </c>
      <c r="G280" s="21">
        <v>5</v>
      </c>
      <c r="H280" s="20">
        <v>6.42</v>
      </c>
      <c r="I280" s="32">
        <f t="shared" si="4"/>
        <v>2.2007365131530687E-2</v>
      </c>
      <c r="J280" s="22">
        <v>20.83</v>
      </c>
      <c r="K280" s="22">
        <v>6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118</v>
      </c>
      <c r="G281" s="21">
        <v>6</v>
      </c>
      <c r="H281" s="20">
        <v>13.12</v>
      </c>
      <c r="I281" s="32">
        <f t="shared" si="4"/>
        <v>0.184263290380207</v>
      </c>
      <c r="J281" s="22">
        <v>5.08</v>
      </c>
      <c r="K281" s="22">
        <v>5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23</v>
      </c>
      <c r="G282" s="21">
        <v>5</v>
      </c>
      <c r="H282" s="20">
        <v>12.47</v>
      </c>
      <c r="I282" s="32">
        <f t="shared" si="4"/>
        <v>4.0975136999479793E-2</v>
      </c>
      <c r="J282" s="22">
        <v>21.74</v>
      </c>
      <c r="K282" s="22">
        <v>6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194</v>
      </c>
      <c r="G283" s="21">
        <v>25</v>
      </c>
      <c r="H283" s="20">
        <v>57.03</v>
      </c>
      <c r="I283" s="32">
        <f t="shared" si="4"/>
        <v>0.31609167310255382</v>
      </c>
      <c r="J283" s="22">
        <v>12.89</v>
      </c>
      <c r="K283" s="22">
        <v>8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21</v>
      </c>
      <c r="G284" s="21">
        <v>1</v>
      </c>
      <c r="H284" s="20">
        <v>13.89</v>
      </c>
      <c r="I284" s="32">
        <f t="shared" si="4"/>
        <v>0.20827547903360177</v>
      </c>
      <c r="J284" s="22">
        <v>4.76</v>
      </c>
      <c r="K284" s="22">
        <v>4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239</v>
      </c>
      <c r="G285" s="21">
        <v>44</v>
      </c>
      <c r="H285" s="20">
        <v>82.53</v>
      </c>
      <c r="I285" s="32">
        <f t="shared" si="4"/>
        <v>0.32021136629768665</v>
      </c>
      <c r="J285" s="22">
        <v>18.41</v>
      </c>
      <c r="K285" s="22">
        <v>9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54</v>
      </c>
      <c r="G286" s="21">
        <v>8</v>
      </c>
      <c r="H286" s="20">
        <v>22.76</v>
      </c>
      <c r="I286" s="32">
        <f t="shared" si="4"/>
        <v>0.10974628285275301</v>
      </c>
      <c r="J286" s="22">
        <v>14.81</v>
      </c>
      <c r="K286" s="22">
        <v>6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216</v>
      </c>
      <c r="G287" s="21">
        <v>26</v>
      </c>
      <c r="H287" s="20">
        <v>30.67</v>
      </c>
      <c r="I287" s="32">
        <f t="shared" si="4"/>
        <v>0.18200079541088365</v>
      </c>
      <c r="J287" s="22">
        <v>12.04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46</v>
      </c>
      <c r="G288" s="21">
        <v>6</v>
      </c>
      <c r="H288" s="20">
        <v>36.229999999999997</v>
      </c>
      <c r="I288" s="32">
        <f t="shared" si="4"/>
        <v>0.19837676059375026</v>
      </c>
      <c r="J288" s="22">
        <v>13.04</v>
      </c>
      <c r="K288" s="22">
        <v>7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43</v>
      </c>
      <c r="G289" s="21">
        <v>3</v>
      </c>
      <c r="H289" s="20">
        <v>12.53</v>
      </c>
      <c r="I289" s="32">
        <f t="shared" si="4"/>
        <v>0.12830229213536787</v>
      </c>
      <c r="J289" s="22">
        <v>6.98</v>
      </c>
      <c r="K289" s="22">
        <v>5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37</v>
      </c>
      <c r="G290" s="21">
        <v>6</v>
      </c>
      <c r="H290" s="20">
        <v>19.96</v>
      </c>
      <c r="I290" s="32">
        <f t="shared" si="4"/>
        <v>8.7904777743460602E-2</v>
      </c>
      <c r="J290" s="22">
        <v>16.22</v>
      </c>
      <c r="K290" s="22">
        <v>7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44</v>
      </c>
      <c r="G291" s="21">
        <v>3</v>
      </c>
      <c r="H291" s="20">
        <v>3.91</v>
      </c>
      <c r="I291" s="32">
        <f t="shared" si="4"/>
        <v>4.093967724647174E-2</v>
      </c>
      <c r="J291" s="22">
        <v>6.82</v>
      </c>
      <c r="K291" s="22">
        <v>5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232</v>
      </c>
      <c r="G292" s="21">
        <v>16</v>
      </c>
      <c r="H292" s="20">
        <v>16.260000000000002</v>
      </c>
      <c r="I292" s="32">
        <f t="shared" si="4"/>
        <v>0.16841396151740978</v>
      </c>
      <c r="J292" s="22">
        <v>6.9</v>
      </c>
      <c r="K292" s="22">
        <v>6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185</v>
      </c>
      <c r="G293" s="21">
        <v>29</v>
      </c>
      <c r="H293" s="20">
        <v>95.55</v>
      </c>
      <c r="I293" s="32">
        <f t="shared" si="4"/>
        <v>0.43536787408690414</v>
      </c>
      <c r="J293" s="22">
        <v>15.68</v>
      </c>
      <c r="K293" s="22">
        <v>8.5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165</v>
      </c>
      <c r="G294" s="21">
        <v>31</v>
      </c>
      <c r="H294" s="20">
        <v>45.54</v>
      </c>
      <c r="I294" s="32">
        <f t="shared" si="4"/>
        <v>0.17314363786326062</v>
      </c>
      <c r="J294" s="22">
        <v>18.79</v>
      </c>
      <c r="K294" s="22">
        <v>8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56</v>
      </c>
      <c r="G295" s="21">
        <v>5</v>
      </c>
      <c r="H295" s="20">
        <v>12.97</v>
      </c>
      <c r="I295" s="32">
        <f t="shared" si="4"/>
        <v>0.10375865736297372</v>
      </c>
      <c r="J295" s="22">
        <v>8.93</v>
      </c>
      <c r="K295" s="22">
        <v>5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15</v>
      </c>
      <c r="G296" s="21">
        <v>0</v>
      </c>
      <c r="H296" s="20">
        <v>0</v>
      </c>
      <c r="I296" s="32">
        <f t="shared" si="4"/>
        <v>6.9424517036776476E-2</v>
      </c>
      <c r="J296" s="22">
        <v>0</v>
      </c>
      <c r="K296" s="22">
        <v>4</v>
      </c>
      <c r="L296" s="29" t="s">
        <v>360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596</v>
      </c>
      <c r="G297" s="21">
        <v>111</v>
      </c>
      <c r="H297" s="20">
        <v>100.14</v>
      </c>
      <c r="I297" s="32">
        <f t="shared" si="4"/>
        <v>0.38405922244761714</v>
      </c>
      <c r="J297" s="22">
        <v>18.62</v>
      </c>
      <c r="K297" s="22">
        <v>9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141</v>
      </c>
      <c r="G298" s="21">
        <v>11</v>
      </c>
      <c r="H298" s="20">
        <v>13.71</v>
      </c>
      <c r="I298" s="32">
        <f t="shared" si="4"/>
        <v>0.12550223144747688</v>
      </c>
      <c r="J298" s="22">
        <v>7.8</v>
      </c>
      <c r="K298" s="22">
        <v>5</v>
      </c>
      <c r="L298" s="29" t="s">
        <v>360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76</v>
      </c>
      <c r="G299" s="21">
        <v>2</v>
      </c>
      <c r="H299" s="20">
        <v>2.42</v>
      </c>
      <c r="I299" s="32">
        <f t="shared" si="4"/>
        <v>6.5808044860305101E-2</v>
      </c>
      <c r="J299" s="22">
        <v>2.63</v>
      </c>
      <c r="K299" s="22">
        <v>4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395</v>
      </c>
      <c r="G300" s="21">
        <v>50</v>
      </c>
      <c r="H300" s="20">
        <v>46.55</v>
      </c>
      <c r="I300" s="32">
        <f t="shared" si="4"/>
        <v>0.2627028465017292</v>
      </c>
      <c r="J300" s="22">
        <v>12.66</v>
      </c>
      <c r="K300" s="22">
        <v>7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99</v>
      </c>
      <c r="G301" s="21">
        <v>20</v>
      </c>
      <c r="H301" s="20">
        <v>30.55</v>
      </c>
      <c r="I301" s="32">
        <f t="shared" si="4"/>
        <v>0.10800196367206677</v>
      </c>
      <c r="J301" s="22">
        <v>20.2</v>
      </c>
      <c r="K301" s="22">
        <v>8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464</v>
      </c>
      <c r="G302" s="21">
        <v>49</v>
      </c>
      <c r="H302" s="20">
        <v>73.77</v>
      </c>
      <c r="I302" s="32">
        <f t="shared" si="4"/>
        <v>0.49896657999273059</v>
      </c>
      <c r="J302" s="22">
        <v>10.56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82</v>
      </c>
      <c r="G303" s="21">
        <v>8</v>
      </c>
      <c r="H303" s="20">
        <v>73.58</v>
      </c>
      <c r="I303" s="32">
        <f t="shared" si="4"/>
        <v>0.53873646588878377</v>
      </c>
      <c r="J303" s="22">
        <v>9.76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160</v>
      </c>
      <c r="G304" s="21">
        <v>16</v>
      </c>
      <c r="H304" s="20">
        <v>68.42</v>
      </c>
      <c r="I304" s="32">
        <f t="shared" si="4"/>
        <v>0.48873466594985582</v>
      </c>
      <c r="J304" s="22">
        <v>10</v>
      </c>
      <c r="K304" s="22">
        <v>7.5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197</v>
      </c>
      <c r="G305" s="21">
        <v>27</v>
      </c>
      <c r="H305" s="20">
        <v>54.32</v>
      </c>
      <c r="I305" s="32">
        <f t="shared" si="4"/>
        <v>0.28307607418030079</v>
      </c>
      <c r="J305" s="22">
        <v>13.71</v>
      </c>
      <c r="K305" s="22">
        <v>7</v>
      </c>
      <c r="L305" s="28" t="s">
        <v>359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143</v>
      </c>
      <c r="G306" s="21">
        <v>18</v>
      </c>
      <c r="H306" s="20">
        <v>88.79</v>
      </c>
      <c r="I306" s="32">
        <f t="shared" si="4"/>
        <v>0.50386176570075547</v>
      </c>
      <c r="J306" s="22">
        <v>12.59</v>
      </c>
      <c r="K306" s="22">
        <v>7.5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89</v>
      </c>
      <c r="G307" s="21">
        <v>11</v>
      </c>
      <c r="H307" s="20">
        <v>83.05</v>
      </c>
      <c r="I307" s="32">
        <f t="shared" si="4"/>
        <v>0.47996548562799979</v>
      </c>
      <c r="J307" s="22">
        <v>12.36</v>
      </c>
      <c r="K307" s="22">
        <v>7.5</v>
      </c>
      <c r="L307" s="28" t="s">
        <v>359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169</v>
      </c>
      <c r="G308" s="21">
        <v>56</v>
      </c>
      <c r="H308" s="20">
        <v>377.94</v>
      </c>
      <c r="I308" s="32">
        <f t="shared" si="4"/>
        <v>0.81470126013555855</v>
      </c>
      <c r="J308" s="22">
        <v>33.14</v>
      </c>
      <c r="K308" s="22">
        <v>8.5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17</v>
      </c>
      <c r="G309" s="21">
        <v>2</v>
      </c>
      <c r="H309" s="20">
        <v>25.87</v>
      </c>
      <c r="I309" s="32">
        <f t="shared" si="4"/>
        <v>0.15704678146478454</v>
      </c>
      <c r="J309" s="22">
        <v>11.76</v>
      </c>
      <c r="K309" s="22">
        <v>7</v>
      </c>
      <c r="L309" s="28" t="s">
        <v>359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52</v>
      </c>
      <c r="G310" s="21">
        <v>13</v>
      </c>
      <c r="H310" s="20">
        <v>33.79</v>
      </c>
      <c r="I310" s="32">
        <f t="shared" si="4"/>
        <v>9.6542658859088554E-2</v>
      </c>
      <c r="J310" s="22">
        <v>25</v>
      </c>
      <c r="K310" s="22">
        <v>8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47</v>
      </c>
      <c r="G311" s="21">
        <v>8</v>
      </c>
      <c r="H311" s="20">
        <v>66.55</v>
      </c>
      <c r="I311" s="32">
        <f t="shared" si="4"/>
        <v>0.2792731767026751</v>
      </c>
      <c r="J311" s="22">
        <v>17.02</v>
      </c>
      <c r="K311" s="22">
        <v>9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55</v>
      </c>
      <c r="G312" s="21">
        <v>4</v>
      </c>
      <c r="H312" s="20">
        <v>29.57</v>
      </c>
      <c r="I312" s="32">
        <f t="shared" si="4"/>
        <v>0.29046738843411674</v>
      </c>
      <c r="J312" s="22">
        <v>7.27</v>
      </c>
      <c r="K312" s="22">
        <v>7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657</v>
      </c>
      <c r="G313" s="21">
        <v>80</v>
      </c>
      <c r="H313" s="20">
        <v>67.430000000000007</v>
      </c>
      <c r="I313" s="32">
        <f t="shared" si="4"/>
        <v>0.39557104925672382</v>
      </c>
      <c r="J313" s="22">
        <v>12.18</v>
      </c>
      <c r="K313" s="22">
        <v>7.5</v>
      </c>
      <c r="L313" s="28" t="s">
        <v>359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47</v>
      </c>
      <c r="G314" s="21">
        <v>7</v>
      </c>
      <c r="H314" s="20">
        <v>76.38</v>
      </c>
      <c r="I314" s="32">
        <f t="shared" si="4"/>
        <v>0.36630036630036628</v>
      </c>
      <c r="J314" s="22">
        <v>14.89</v>
      </c>
      <c r="K314" s="22">
        <v>8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61</v>
      </c>
      <c r="G315" s="21">
        <v>13</v>
      </c>
      <c r="H315" s="20">
        <v>70.63</v>
      </c>
      <c r="I315" s="32">
        <f t="shared" si="4"/>
        <v>0.23671118906627139</v>
      </c>
      <c r="J315" s="22">
        <v>21.31</v>
      </c>
      <c r="K315" s="22">
        <v>9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117</v>
      </c>
      <c r="G316" s="21">
        <v>11</v>
      </c>
      <c r="H316" s="20">
        <v>14.81</v>
      </c>
      <c r="I316" s="32">
        <f t="shared" si="4"/>
        <v>0.11248896742819454</v>
      </c>
      <c r="J316" s="22">
        <v>9.4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87</v>
      </c>
      <c r="G317" s="21">
        <v>3</v>
      </c>
      <c r="H317" s="20">
        <v>4.8899999999999997</v>
      </c>
      <c r="I317" s="32">
        <f t="shared" si="4"/>
        <v>0.10125274080694943</v>
      </c>
      <c r="J317" s="22">
        <v>3.45</v>
      </c>
      <c r="K317" s="22">
        <v>4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28</v>
      </c>
      <c r="G318" s="21">
        <v>0</v>
      </c>
      <c r="H318" s="20">
        <v>0</v>
      </c>
      <c r="I318" s="32">
        <f t="shared" si="4"/>
        <v>6.6321793341291943E-2</v>
      </c>
      <c r="J318" s="22">
        <v>0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262</v>
      </c>
      <c r="G319" s="21">
        <v>72</v>
      </c>
      <c r="H319" s="20">
        <v>127.99</v>
      </c>
      <c r="I319" s="32">
        <f t="shared" si="4"/>
        <v>0.3326806697293605</v>
      </c>
      <c r="J319" s="22">
        <v>27.48</v>
      </c>
      <c r="K319" s="22">
        <v>10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81</v>
      </c>
      <c r="G320" s="21">
        <v>13</v>
      </c>
      <c r="H320" s="20">
        <v>103.53</v>
      </c>
      <c r="I320" s="32">
        <f t="shared" si="4"/>
        <v>0.46075609506365262</v>
      </c>
      <c r="J320" s="22">
        <v>16.05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86</v>
      </c>
      <c r="G321" s="21">
        <v>27</v>
      </c>
      <c r="H321" s="20">
        <v>90.79</v>
      </c>
      <c r="I321" s="32">
        <f t="shared" si="4"/>
        <v>0.20655202228840425</v>
      </c>
      <c r="J321" s="22">
        <v>31.4</v>
      </c>
      <c r="K321" s="22">
        <v>10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53</v>
      </c>
      <c r="G322" s="21">
        <v>8</v>
      </c>
      <c r="H322" s="20">
        <v>60.39</v>
      </c>
      <c r="I322" s="32">
        <f t="shared" si="4"/>
        <v>0.28577899039135546</v>
      </c>
      <c r="J322" s="22">
        <v>15.09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87</v>
      </c>
      <c r="G323" s="21">
        <v>8</v>
      </c>
      <c r="H323" s="20">
        <v>33.729999999999997</v>
      </c>
      <c r="I323" s="32">
        <f t="shared" si="4"/>
        <v>0.26201820273583143</v>
      </c>
      <c r="J323" s="22">
        <v>9.1999999999999993</v>
      </c>
      <c r="K323" s="22">
        <v>7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299</v>
      </c>
      <c r="G324" s="21">
        <v>38</v>
      </c>
      <c r="H324" s="20">
        <v>20</v>
      </c>
      <c r="I324" s="32">
        <f t="shared" si="4"/>
        <v>0.11242672522381943</v>
      </c>
      <c r="J324" s="22">
        <v>12.71</v>
      </c>
      <c r="K324" s="22">
        <v>6</v>
      </c>
      <c r="L324" s="28" t="s">
        <v>359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88</v>
      </c>
      <c r="G325" s="21">
        <v>10</v>
      </c>
      <c r="H325" s="20">
        <v>13.01</v>
      </c>
      <c r="I325" s="32">
        <f t="shared" si="4"/>
        <v>8.1768580051439874E-2</v>
      </c>
      <c r="J325" s="22">
        <v>11.36</v>
      </c>
      <c r="K325" s="22">
        <v>5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107</v>
      </c>
      <c r="G326" s="21">
        <v>17</v>
      </c>
      <c r="H326" s="20">
        <v>64.31</v>
      </c>
      <c r="I326" s="32">
        <f t="shared" si="4"/>
        <v>0.28912980036533037</v>
      </c>
      <c r="J326" s="22">
        <v>15.89</v>
      </c>
      <c r="K326" s="22">
        <v>9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18</v>
      </c>
      <c r="G327" s="21">
        <v>2</v>
      </c>
      <c r="H327" s="20">
        <v>22.2</v>
      </c>
      <c r="I327" s="32">
        <f t="shared" ref="I327:I347" si="5">((F327/E327)/14)*1000</f>
        <v>0.14271442842871415</v>
      </c>
      <c r="J327" s="22">
        <v>11.11</v>
      </c>
      <c r="K327" s="22">
        <v>6</v>
      </c>
      <c r="L327" s="28" t="s">
        <v>359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17</v>
      </c>
      <c r="G328" s="21">
        <v>0</v>
      </c>
      <c r="H328" s="20">
        <v>0</v>
      </c>
      <c r="I328" s="32">
        <f t="shared" si="5"/>
        <v>5.6203921050021484E-2</v>
      </c>
      <c r="J328" s="22">
        <v>0</v>
      </c>
      <c r="K328" s="22">
        <v>4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131</v>
      </c>
      <c r="G329" s="21">
        <v>25</v>
      </c>
      <c r="H329" s="20">
        <v>81.69</v>
      </c>
      <c r="I329" s="32">
        <f t="shared" si="5"/>
        <v>0.3057689973577824</v>
      </c>
      <c r="J329" s="22">
        <v>19.079999999999998</v>
      </c>
      <c r="K329" s="22">
        <v>9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57</v>
      </c>
      <c r="G330" s="21">
        <v>5</v>
      </c>
      <c r="H330" s="20">
        <v>10.77</v>
      </c>
      <c r="I330" s="32">
        <f t="shared" si="5"/>
        <v>8.7712279103549742E-2</v>
      </c>
      <c r="J330" s="22">
        <v>8.77</v>
      </c>
      <c r="K330" s="22">
        <v>5</v>
      </c>
      <c r="L330" s="29" t="s">
        <v>360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782</v>
      </c>
      <c r="G331" s="21">
        <v>98</v>
      </c>
      <c r="H331" s="20">
        <v>59.3</v>
      </c>
      <c r="I331" s="32">
        <f t="shared" si="5"/>
        <v>0.33798326853159666</v>
      </c>
      <c r="J331" s="22">
        <v>12.53</v>
      </c>
      <c r="K331" s="22">
        <v>8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104</v>
      </c>
      <c r="G332" s="21">
        <v>21</v>
      </c>
      <c r="H332" s="20">
        <v>82.36</v>
      </c>
      <c r="I332" s="32">
        <f t="shared" si="5"/>
        <v>0.29132795123618288</v>
      </c>
      <c r="J332" s="22">
        <v>20.190000000000001</v>
      </c>
      <c r="K332" s="22">
        <v>9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132</v>
      </c>
      <c r="G333" s="21">
        <v>21</v>
      </c>
      <c r="H333" s="20">
        <v>67.22</v>
      </c>
      <c r="I333" s="32">
        <f t="shared" si="5"/>
        <v>0.30179154434963923</v>
      </c>
      <c r="J333" s="22">
        <v>15.91</v>
      </c>
      <c r="K333" s="22">
        <v>9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47</v>
      </c>
      <c r="G334" s="21">
        <v>6</v>
      </c>
      <c r="H334" s="20">
        <v>34.22</v>
      </c>
      <c r="I334" s="32">
        <f t="shared" si="5"/>
        <v>0.19147566629457918</v>
      </c>
      <c r="J334" s="22">
        <v>12.77</v>
      </c>
      <c r="K334" s="22">
        <v>7</v>
      </c>
      <c r="L334" s="28" t="s">
        <v>359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306</v>
      </c>
      <c r="G335" s="21">
        <v>55</v>
      </c>
      <c r="H335" s="20">
        <v>105.14</v>
      </c>
      <c r="I335" s="32">
        <f t="shared" si="5"/>
        <v>0.41781474694899656</v>
      </c>
      <c r="J335" s="22">
        <v>17.97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37</v>
      </c>
      <c r="G336" s="21">
        <v>6</v>
      </c>
      <c r="H336" s="20">
        <v>33.14</v>
      </c>
      <c r="I336" s="32">
        <f t="shared" si="5"/>
        <v>0.14599000954853578</v>
      </c>
      <c r="J336" s="22">
        <v>16.22</v>
      </c>
      <c r="K336" s="22">
        <v>8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58</v>
      </c>
      <c r="G337" s="21">
        <v>6</v>
      </c>
      <c r="H337" s="20">
        <v>30.36</v>
      </c>
      <c r="I337" s="32">
        <f t="shared" si="5"/>
        <v>0.20963754391545103</v>
      </c>
      <c r="J337" s="22">
        <v>10.34</v>
      </c>
      <c r="K337" s="22">
        <v>7</v>
      </c>
      <c r="L337" s="28" t="s">
        <v>359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28</v>
      </c>
      <c r="G338" s="21">
        <v>9</v>
      </c>
      <c r="H338" s="20">
        <v>132.35</v>
      </c>
      <c r="I338" s="32">
        <f t="shared" si="5"/>
        <v>0.29411764705882354</v>
      </c>
      <c r="J338" s="22">
        <v>32.14</v>
      </c>
      <c r="K338" s="22">
        <v>10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14</v>
      </c>
      <c r="G339" s="21">
        <v>0</v>
      </c>
      <c r="H339" s="20">
        <v>0</v>
      </c>
      <c r="I339" s="32">
        <f t="shared" si="5"/>
        <v>0.12006243246488174</v>
      </c>
      <c r="J339" s="22">
        <v>0</v>
      </c>
      <c r="K339" s="22">
        <v>4</v>
      </c>
      <c r="L339" s="29" t="s">
        <v>360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17</v>
      </c>
      <c r="G340" s="21">
        <v>0</v>
      </c>
      <c r="H340" s="20">
        <v>0</v>
      </c>
      <c r="I340" s="32">
        <f t="shared" si="5"/>
        <v>0.11618847136979372</v>
      </c>
      <c r="J340" s="22">
        <v>0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36</v>
      </c>
      <c r="G341" s="21">
        <v>2</v>
      </c>
      <c r="H341" s="20">
        <v>5.43</v>
      </c>
      <c r="I341" s="32">
        <f t="shared" si="5"/>
        <v>6.9775284818836228E-2</v>
      </c>
      <c r="J341" s="22">
        <v>5.56</v>
      </c>
      <c r="K341" s="22">
        <v>5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66</v>
      </c>
      <c r="G342" s="21">
        <v>15</v>
      </c>
      <c r="H342" s="20">
        <v>47.86</v>
      </c>
      <c r="I342" s="32">
        <f t="shared" si="5"/>
        <v>0.150414323089966</v>
      </c>
      <c r="J342" s="22">
        <v>22.73</v>
      </c>
      <c r="K342" s="22">
        <v>8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25</v>
      </c>
      <c r="G343" s="21">
        <v>1</v>
      </c>
      <c r="H343" s="20">
        <v>3.39</v>
      </c>
      <c r="I343" s="32">
        <f t="shared" si="5"/>
        <v>6.0559374833461715E-2</v>
      </c>
      <c r="J343" s="22">
        <v>4</v>
      </c>
      <c r="K343" s="22">
        <v>4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90</v>
      </c>
      <c r="G344" s="21">
        <v>17</v>
      </c>
      <c r="H344" s="20">
        <v>33.65</v>
      </c>
      <c r="I344" s="32">
        <f t="shared" si="5"/>
        <v>0.12724804886325078</v>
      </c>
      <c r="J344" s="22">
        <v>18.89</v>
      </c>
      <c r="K344" s="22">
        <v>8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34</v>
      </c>
      <c r="G345" s="21">
        <v>3</v>
      </c>
      <c r="H345" s="20">
        <v>26.94</v>
      </c>
      <c r="I345" s="32">
        <f t="shared" si="5"/>
        <v>0.21806334098692903</v>
      </c>
      <c r="J345" s="22">
        <v>8.82</v>
      </c>
      <c r="K345" s="22">
        <v>7</v>
      </c>
      <c r="L345" s="28" t="s">
        <v>359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28</v>
      </c>
      <c r="G346" s="21">
        <v>2</v>
      </c>
      <c r="H346" s="20">
        <v>14.44</v>
      </c>
      <c r="I346" s="32">
        <f t="shared" si="5"/>
        <v>0.14436263894903997</v>
      </c>
      <c r="J346" s="22">
        <v>7.14</v>
      </c>
      <c r="K346" s="22">
        <v>5</v>
      </c>
      <c r="L346" s="29" t="s">
        <v>360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120</v>
      </c>
      <c r="G347" s="21">
        <v>20</v>
      </c>
      <c r="H347" s="20">
        <v>84.66</v>
      </c>
      <c r="I347" s="32">
        <f t="shared" si="5"/>
        <v>0.36284250820931174</v>
      </c>
      <c r="J347" s="22">
        <v>16.670000000000002</v>
      </c>
      <c r="K347" s="22">
        <v>9</v>
      </c>
      <c r="L347" s="27" t="s">
        <v>358</v>
      </c>
    </row>
    <row r="348" spans="1:12" x14ac:dyDescent="0.25">
      <c r="A348" s="39" t="s">
        <v>365</v>
      </c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spans="1:12" ht="15.75" x14ac:dyDescent="0.25">
      <c r="A350" s="37" t="s">
        <v>368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1:H3"/>
    <mergeCell ref="A348:L349"/>
    <mergeCell ref="N5:P5"/>
    <mergeCell ref="A7:D7"/>
    <mergeCell ref="A4:F5"/>
    <mergeCell ref="N8:Q8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2021-04-30T23:57:37Z</cp:lastPrinted>
  <dcterms:created xsi:type="dcterms:W3CDTF">2020-07-05T16:37:57Z</dcterms:created>
  <dcterms:modified xsi:type="dcterms:W3CDTF">2021-05-28T22:34:39Z</dcterms:modified>
</cp:coreProperties>
</file>