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Marzo\"/>
    </mc:Choice>
  </mc:AlternateContent>
  <xr:revisionPtr revIDLastSave="0" documentId="13_ncr:1_{4856A982-1C41-4E7E-8362-E384ABA97329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Semáforo!$A$1:$Y$352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E7" i="5"/>
  <c r="I7" i="5" s="1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<sst xmlns="http://schemas.openxmlformats.org/spreadsheetml/2006/main" count="1041" uniqueCount="369">
  <si>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</si>
  <si>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</si>
  <si>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</si>
  <si>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</si>
  <si>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</si>
  <si>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</si>
  <si>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</si>
  <si>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</si>
  <si>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</si>
  <si>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</si>
  <si>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</si>
  <si>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</si>
  <si>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</si>
  <si>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</si>
  <si>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</si>
  <si>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</si>
  <si>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</si>
  <si>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</si>
  <si>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</si>
  <si>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</si>
  <si>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</si>
  <si>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</si>
  <si>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</si>
  <si>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</si>
  <si>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</si>
  <si>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</si>
  <si>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</si>
  <si>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</si>
  <si>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</si>
  <si>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</si>
  <si>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</si>
  <si>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</si>
  <si>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</si>
  <si>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</si>
  <si>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</si>
  <si>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</si>
  <si>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</si>
  <si>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</si>
  <si>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</si>
  <si>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</si>
  <si>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</si>
  <si>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</si>
  <si>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</si>
  <si>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</si>
  <si>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</si>
  <si>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</si>
  <si>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</si>
  <si>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</si>
  <si>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</si>
  <si>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</si>
  <si>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</si>
  <si>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</si>
  <si>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</si>
  <si>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</si>
  <si>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</si>
  <si>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</si>
  <si>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</si>
  <si>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</si>
  <si>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</si>
  <si>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</si>
  <si>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</si>
  <si>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</si>
  <si>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</si>
  <si>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</si>
  <si>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</si>
  <si>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</si>
  <si>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</si>
  <si>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</si>
  <si>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</si>
  <si>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</si>
  <si>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</si>
  <si>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</si>
  <si>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</si>
  <si>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</si>
  <si>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</si>
  <si>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</si>
  <si>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</si>
  <si>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</si>
  <si>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</si>
  <si>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</si>
  <si>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</si>
  <si>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</si>
  <si>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</si>
  <si>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</si>
  <si>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</si>
  <si>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</si>
  <si>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</si>
  <si>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</si>
  <si>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</si>
  <si>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</si>
  <si>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</si>
  <si>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</si>
  <si>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</si>
  <si>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</si>
  <si>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</si>
  <si>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</si>
  <si>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</si>
  <si>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</si>
  <si>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</si>
  <si>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</si>
  <si>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</si>
  <si>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</si>
  <si>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</si>
  <si>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</si>
  <si>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</si>
  <si>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</si>
  <si>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</si>
  <si>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</si>
  <si>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</si>
  <si>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</si>
  <si>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</si>
  <si>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</si>
  <si>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</si>
  <si>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</si>
  <si>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</si>
  <si>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</si>
  <si>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</si>
  <si>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</si>
  <si>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</si>
  <si>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</si>
  <si>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</si>
  <si>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</si>
  <si>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</si>
  <si>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</si>
  <si>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</si>
  <si>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</si>
  <si>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</si>
  <si>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</si>
  <si>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</si>
  <si>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</si>
  <si>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</si>
  <si>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</si>
  <si>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</si>
  <si>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</si>
  <si>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</si>
  <si>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</si>
  <si>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</si>
  <si>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</si>
  <si>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</si>
  <si>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</si>
  <si>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</si>
  <si>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</si>
  <si>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</si>
  <si>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</si>
  <si>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</si>
  <si>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</si>
  <si>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</si>
  <si>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</si>
  <si>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</si>
  <si>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</si>
  <si>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</si>
  <si>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</si>
  <si>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</si>
  <si>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</si>
  <si>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</si>
  <si>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</si>
  <si>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</si>
  <si>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</si>
  <si>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</si>
  <si>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</si>
  <si>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</si>
  <si>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</si>
  <si>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</si>
  <si>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</si>
  <si>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</si>
  <si>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</si>
  <si>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</si>
  <si>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</si>
  <si>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</si>
  <si>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</si>
  <si>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</si>
  <si>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</si>
  <si>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</si>
  <si>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</si>
  <si>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</si>
  <si>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</si>
  <si>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</si>
  <si>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</si>
  <si>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</si>
  <si>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</si>
  <si>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</si>
  <si>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</si>
  <si>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</si>
  <si>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</si>
  <si>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</si>
  <si>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</si>
  <si>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</si>
  <si>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</si>
  <si>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</si>
  <si>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</si>
  <si>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</si>
  <si>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</si>
  <si>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</si>
  <si>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</si>
  <si>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</si>
  <si>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</si>
  <si>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</si>
  <si>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</si>
  <si>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</si>
  <si>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</si>
  <si>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</si>
  <si>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</si>
  <si>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</si>
  <si>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</si>
  <si>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</si>
  <si>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</si>
  <si>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</si>
  <si>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</si>
  <si>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</si>
  <si>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</si>
  <si>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</si>
  <si>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</si>
  <si>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</si>
  <si>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</si>
  <si>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</si>
  <si>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</si>
  <si>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</si>
  <si>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</si>
  <si>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</si>
  <si>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</si>
  <si>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</si>
  <si>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</si>
  <si>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</si>
  <si>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</si>
  <si>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</si>
  <si>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</si>
  <si>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</si>
  <si>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</si>
  <si>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</si>
  <si>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</si>
  <si>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</si>
  <si>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</si>
  <si>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</si>
  <si>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</si>
  <si>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</si>
  <si>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</si>
  <si>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</si>
  <si>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</si>
  <si>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</si>
  <si>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</si>
  <si>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</si>
  <si>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</si>
  <si>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</si>
  <si>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</si>
  <si>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</si>
  <si>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</si>
  <si>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</si>
  <si>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</si>
  <si>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</si>
  <si>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</si>
  <si>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</si>
  <si>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</si>
  <si>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</si>
  <si>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</si>
  <si>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</si>
  <si>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</si>
  <si>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</si>
  <si>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</si>
  <si>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</si>
  <si>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</si>
  <si>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</si>
  <si>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</si>
  <si>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</si>
  <si>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</si>
  <si>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</si>
  <si>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</si>
  <si>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</si>
  <si>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</si>
  <si>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</si>
  <si>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</si>
  <si>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</si>
  <si>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</si>
  <si>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</si>
  <si>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</si>
  <si>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</si>
  <si>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</si>
  <si>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</si>
  <si>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</si>
  <si>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</si>
  <si>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</si>
  <si>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</si>
  <si>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</si>
  <si>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</si>
  <si>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</si>
  <si>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</si>
  <si>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</si>
  <si>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</si>
  <si>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</si>
  <si>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</si>
  <si>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</si>
  <si>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</si>
  <si>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</si>
  <si>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</si>
  <si>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</si>
  <si>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</si>
  <si>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</si>
  <si>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</si>
  <si>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</si>
  <si>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</si>
  <si>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</si>
  <si>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</si>
  <si>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</si>
  <si>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</si>
  <si>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</si>
  <si>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</si>
  <si>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</si>
  <si>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</si>
  <si>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</si>
  <si>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</si>
  <si>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</si>
  <si>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</si>
  <si>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</si>
  <si>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</si>
  <si>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</si>
  <si>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</si>
  <si>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</si>
  <si>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</si>
  <si>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</si>
  <si>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</si>
  <si>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</si>
  <si>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</si>
  <si>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</si>
  <si>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</si>
  <si>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</si>
  <si>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</si>
  <si>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</si>
  <si>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</si>
  <si>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</si>
  <si>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</si>
  <si>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</si>
  <si>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</si>
  <si>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</si>
  <si>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</si>
  <si>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</si>
  <si>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</si>
  <si>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</si>
  <si>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</si>
  <si>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</si>
  <si>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</si>
  <si>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</si>
  <si>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</si>
  <si>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</si>
  <si>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</si>
  <si>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</si>
  <si>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</si>
  <si>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</si>
  <si>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</si>
  <si>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</si>
  <si>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</si>
  <si>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</si>
  <si>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</si>
  <si>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</si>
  <si>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</si>
  <si>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</si>
  <si>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</si>
  <si>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</si>
  <si>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</si>
  <si>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</si>
  <si>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</si>
  <si>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</si>
  <si>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</si>
  <si>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</si>
  <si>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</si>
  <si>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</si>
  <si>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</si>
  <si>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</si>
  <si>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</si>
  <si>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Registros  COVID-19,  del 05 al 18 de marzo del 2021 *</t>
  </si>
  <si>
    <t>Datos actualizados al 19 de marzo del 2021  a las 12:00:00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</si>
</sst>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8" fillId="3" borderId="0" xfId="1" applyFont="1" applyFill="1"/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459220</xdr:colOff>
      <xdr:row>19</xdr:row>
      <xdr:rowOff>35893</xdr:rowOff>
    </xdr:from>
    <xdr:to>
      <xdr:col>23</xdr:col>
      <xdr:colOff>1750219</xdr:colOff>
      <xdr:row>77</xdr:row>
      <xdr:rowOff>119061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3719B2-4105-4F8C-BFFB-D91D382FB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0158" y="4345956"/>
          <a:ext cx="9625374" cy="11132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Layout" zoomScaleNormal="100" zoomScaleSheetLayoutView="80" workbookViewId="0">
      <selection sqref="A1:H3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50" t="s">
        <v>367</v>
      </c>
      <c r="B1" s="50"/>
      <c r="C1" s="50"/>
      <c r="D1" s="50"/>
      <c r="E1" s="50"/>
      <c r="F1" s="50"/>
      <c r="G1" s="50"/>
      <c r="H1" s="50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50"/>
      <c r="B2" s="50"/>
      <c r="C2" s="50"/>
      <c r="D2" s="50"/>
      <c r="E2" s="50"/>
      <c r="F2" s="50"/>
      <c r="G2" s="50"/>
      <c r="H2" s="50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50"/>
      <c r="B3" s="50"/>
      <c r="C3" s="50"/>
      <c r="D3" s="50"/>
      <c r="E3" s="50"/>
      <c r="F3" s="50"/>
      <c r="G3" s="50"/>
      <c r="H3" s="50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51" t="s">
        <v>368</v>
      </c>
      <c r="B4" s="51"/>
      <c r="C4" s="51"/>
      <c r="D4" s="51"/>
      <c r="E4" s="51"/>
      <c r="F4" s="51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52"/>
      <c r="B5" s="52"/>
      <c r="C5" s="52"/>
      <c r="D5" s="52"/>
      <c r="E5" s="52"/>
      <c r="F5" s="52"/>
      <c r="G5" s="26"/>
      <c r="L5"/>
      <c r="N5" s="36"/>
      <c r="O5" s="36"/>
      <c r="P5" s="36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7" t="s">
        <v>346</v>
      </c>
      <c r="B7" s="37"/>
      <c r="C7" s="37"/>
      <c r="D7" s="38"/>
      <c r="E7" s="16">
        <f>SUM(E8:E347)</f>
        <v>17109746</v>
      </c>
      <c r="F7" s="17">
        <f>SUM(F8:F347)</f>
        <v>66246</v>
      </c>
      <c r="G7" s="16">
        <f>SUM(G8:G347)</f>
        <v>9119</v>
      </c>
      <c r="H7" s="18">
        <f>(G7/E7)*100000</f>
        <v>53.297109144694488</v>
      </c>
      <c r="I7" s="34">
        <f t="shared" ref="I7:I70" si="0">((F7/E7)/14)*1000</f>
        <v>0.27655916942642766</v>
      </c>
      <c r="J7" s="19">
        <f>(G7/F7)*100</f>
        <v>13.765359417927121</v>
      </c>
      <c r="K7" s="19"/>
      <c r="L7" s="19"/>
    </row>
    <row r="8" spans="1:24" ht="15" customHeight="1" x14ac:dyDescent="0.25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16106</v>
      </c>
      <c r="G8" s="21">
        <v>1655</v>
      </c>
      <c r="H8" s="20">
        <v>137.35</v>
      </c>
      <c r="I8" s="32">
        <f t="shared" si="0"/>
        <v>0.95474103079309547</v>
      </c>
      <c r="J8" s="22">
        <v>10.28</v>
      </c>
      <c r="K8" s="22">
        <v>6.5</v>
      </c>
      <c r="L8" s="28" t="s">
        <v>359</v>
      </c>
      <c r="N8" s="39" t="s">
        <v>362</v>
      </c>
      <c r="O8" s="39"/>
      <c r="P8" s="39"/>
      <c r="Q8" s="39"/>
    </row>
    <row r="9" spans="1:24" x14ac:dyDescent="0.25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943</v>
      </c>
      <c r="G9" s="21">
        <v>155</v>
      </c>
      <c r="H9" s="20">
        <v>178.2</v>
      </c>
      <c r="I9" s="32">
        <f t="shared" si="0"/>
        <v>0.77439805538218975</v>
      </c>
      <c r="J9" s="22">
        <v>16.440000000000001</v>
      </c>
      <c r="K9" s="22">
        <v>8</v>
      </c>
      <c r="L9" s="27" t="s">
        <v>358</v>
      </c>
      <c r="N9" s="33" t="s">
        <v>354</v>
      </c>
      <c r="O9" s="33" t="s">
        <v>353</v>
      </c>
      <c r="P9" s="33" t="s">
        <v>352</v>
      </c>
    </row>
    <row r="10" spans="1:24" x14ac:dyDescent="0.25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651</v>
      </c>
      <c r="G10" s="21">
        <v>110</v>
      </c>
      <c r="H10" s="20">
        <v>123.59</v>
      </c>
      <c r="I10" s="32">
        <f t="shared" si="0"/>
        <v>0.52246603970741912</v>
      </c>
      <c r="J10" s="22">
        <v>16.899999999999999</v>
      </c>
      <c r="K10" s="22">
        <v>8.5</v>
      </c>
      <c r="L10" s="27" t="s">
        <v>358</v>
      </c>
      <c r="N10" s="47">
        <v>136</v>
      </c>
      <c r="O10" s="48">
        <v>107</v>
      </c>
      <c r="P10" s="49">
        <v>97</v>
      </c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55</v>
      </c>
      <c r="G11" s="23">
        <v>9</v>
      </c>
      <c r="H11" s="22">
        <v>107.03</v>
      </c>
      <c r="I11" s="32">
        <f t="shared" si="0"/>
        <v>0.46718651784652498</v>
      </c>
      <c r="J11" s="22">
        <v>16.36</v>
      </c>
      <c r="K11" s="22">
        <v>8.5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254</v>
      </c>
      <c r="G12" s="21">
        <v>76</v>
      </c>
      <c r="H12" s="20">
        <v>101.99</v>
      </c>
      <c r="I12" s="32">
        <f t="shared" si="0"/>
        <v>0.24347272626188846</v>
      </c>
      <c r="J12" s="22">
        <v>29.92</v>
      </c>
      <c r="K12" s="22">
        <v>10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474</v>
      </c>
      <c r="G13" s="21">
        <v>114</v>
      </c>
      <c r="H13" s="20">
        <v>92.42</v>
      </c>
      <c r="I13" s="32">
        <f t="shared" si="0"/>
        <v>0.27446693194609795</v>
      </c>
      <c r="J13" s="22">
        <v>24.05</v>
      </c>
      <c r="K13" s="22">
        <v>9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219</v>
      </c>
      <c r="G14" s="21">
        <v>37</v>
      </c>
      <c r="H14" s="20">
        <v>55.28</v>
      </c>
      <c r="I14" s="32">
        <f t="shared" si="0"/>
        <v>0.23373363330928401</v>
      </c>
      <c r="J14" s="22">
        <v>16.89</v>
      </c>
      <c r="K14" s="22">
        <v>9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4016</v>
      </c>
      <c r="G15" s="21">
        <v>525</v>
      </c>
      <c r="H15" s="20">
        <v>103.51</v>
      </c>
      <c r="I15" s="32">
        <f t="shared" si="0"/>
        <v>0.56554777583128191</v>
      </c>
      <c r="J15" s="22">
        <v>13.07</v>
      </c>
      <c r="K15" s="22">
        <v>7.5</v>
      </c>
      <c r="L15" s="28" t="s">
        <v>359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144</v>
      </c>
      <c r="G16" s="21">
        <v>46</v>
      </c>
      <c r="H16" s="20">
        <v>82.55</v>
      </c>
      <c r="I16" s="32">
        <f t="shared" si="0"/>
        <v>0.18458651339149518</v>
      </c>
      <c r="J16" s="22">
        <v>31.94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738</v>
      </c>
      <c r="G17" s="21">
        <v>71</v>
      </c>
      <c r="H17" s="20">
        <v>25.22</v>
      </c>
      <c r="I17" s="32">
        <f t="shared" si="0"/>
        <v>0.18724881256850567</v>
      </c>
      <c r="J17" s="22">
        <v>9.6199999999999992</v>
      </c>
      <c r="K17" s="22">
        <v>7</v>
      </c>
      <c r="L17" s="28" t="s">
        <v>359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77</v>
      </c>
      <c r="G18" s="21">
        <v>2</v>
      </c>
      <c r="H18" s="20">
        <v>5.16</v>
      </c>
      <c r="I18" s="32">
        <f t="shared" si="0"/>
        <v>0.14197578667492708</v>
      </c>
      <c r="J18" s="22">
        <v>2.6</v>
      </c>
      <c r="K18" s="22">
        <v>4</v>
      </c>
      <c r="L18" s="29" t="s">
        <v>360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27</v>
      </c>
      <c r="G19" s="21">
        <v>0</v>
      </c>
      <c r="H19" s="20">
        <v>0</v>
      </c>
      <c r="I19" s="32">
        <f t="shared" si="0"/>
        <v>0.11430603535866693</v>
      </c>
      <c r="J19" s="22">
        <v>0</v>
      </c>
      <c r="K19" s="22">
        <v>4</v>
      </c>
      <c r="L19" s="29" t="s">
        <v>360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668</v>
      </c>
      <c r="G20" s="21">
        <v>91</v>
      </c>
      <c r="H20" s="20">
        <v>144.66</v>
      </c>
      <c r="I20" s="32">
        <f t="shared" si="0"/>
        <v>0.7585013466805347</v>
      </c>
      <c r="J20" s="22">
        <v>13.62</v>
      </c>
      <c r="K20" s="22">
        <v>7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523</v>
      </c>
      <c r="G21" s="21">
        <v>83</v>
      </c>
      <c r="H21" s="20">
        <v>55.21</v>
      </c>
      <c r="I21" s="32">
        <f t="shared" si="0"/>
        <v>0.24851414202274358</v>
      </c>
      <c r="J21" s="22">
        <v>15.87</v>
      </c>
      <c r="K21" s="22">
        <v>9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1926</v>
      </c>
      <c r="G22" s="21">
        <v>296</v>
      </c>
      <c r="H22" s="20">
        <v>62.27</v>
      </c>
      <c r="I22" s="32">
        <f t="shared" si="0"/>
        <v>0.28939680749943431</v>
      </c>
      <c r="J22" s="22">
        <v>15.37</v>
      </c>
      <c r="K22" s="22">
        <v>9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564</v>
      </c>
      <c r="G23" s="21">
        <v>99</v>
      </c>
      <c r="H23" s="20">
        <v>59.34</v>
      </c>
      <c r="I23" s="32">
        <f t="shared" si="0"/>
        <v>0.24147619019075764</v>
      </c>
      <c r="J23" s="22">
        <v>17.55</v>
      </c>
      <c r="K23" s="22">
        <v>9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609</v>
      </c>
      <c r="G24" s="21">
        <v>127</v>
      </c>
      <c r="H24" s="20">
        <v>85.67</v>
      </c>
      <c r="I24" s="32">
        <f t="shared" si="0"/>
        <v>0.29342327150084319</v>
      </c>
      <c r="J24" s="22">
        <v>20.85</v>
      </c>
      <c r="K24" s="22">
        <v>9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178</v>
      </c>
      <c r="G25" s="21">
        <v>15</v>
      </c>
      <c r="H25" s="20">
        <v>55.15</v>
      </c>
      <c r="I25" s="32">
        <f t="shared" si="0"/>
        <v>0.46741979023880426</v>
      </c>
      <c r="J25" s="22">
        <v>8.43</v>
      </c>
      <c r="K25" s="22">
        <v>7.5</v>
      </c>
      <c r="L25" s="28" t="s">
        <v>359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38</v>
      </c>
      <c r="G26" s="21">
        <v>2</v>
      </c>
      <c r="H26" s="20">
        <v>15.82</v>
      </c>
      <c r="I26" s="32">
        <f t="shared" si="0"/>
        <v>0.21475478394538447</v>
      </c>
      <c r="J26" s="22">
        <v>5.26</v>
      </c>
      <c r="K26" s="22">
        <v>6</v>
      </c>
      <c r="L26" s="28" t="s">
        <v>359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283</v>
      </c>
      <c r="G27" s="21">
        <v>65</v>
      </c>
      <c r="H27" s="20">
        <v>118.1</v>
      </c>
      <c r="I27" s="32">
        <f t="shared" si="0"/>
        <v>0.36727203826896765</v>
      </c>
      <c r="J27" s="22">
        <v>22.97</v>
      </c>
      <c r="K27" s="22">
        <v>9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62</v>
      </c>
      <c r="G28" s="21">
        <v>5</v>
      </c>
      <c r="H28" s="20">
        <v>62.98</v>
      </c>
      <c r="I28" s="32">
        <f t="shared" si="0"/>
        <v>0.55782484299929824</v>
      </c>
      <c r="J28" s="22">
        <v>8.06</v>
      </c>
      <c r="K28" s="22">
        <v>7.5</v>
      </c>
      <c r="L28" s="28" t="s">
        <v>359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96</v>
      </c>
      <c r="G29" s="21">
        <v>9</v>
      </c>
      <c r="H29" s="20">
        <v>66.62</v>
      </c>
      <c r="I29" s="32">
        <f t="shared" si="0"/>
        <v>0.50759810919704329</v>
      </c>
      <c r="J29" s="22">
        <v>9.3800000000000008</v>
      </c>
      <c r="K29" s="22">
        <v>7.5</v>
      </c>
      <c r="L29" s="28" t="s">
        <v>359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81</v>
      </c>
      <c r="G30" s="21">
        <v>5</v>
      </c>
      <c r="H30" s="20">
        <v>36.76</v>
      </c>
      <c r="I30" s="32">
        <f t="shared" si="0"/>
        <v>0.42535761547671563</v>
      </c>
      <c r="J30" s="22">
        <v>6.17</v>
      </c>
      <c r="K30" s="22">
        <v>6.5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479</v>
      </c>
      <c r="G31" s="21">
        <v>41</v>
      </c>
      <c r="H31" s="20">
        <v>97.15</v>
      </c>
      <c r="I31" s="32">
        <f t="shared" si="0"/>
        <v>0.81070743108986831</v>
      </c>
      <c r="J31" s="22">
        <v>8.56</v>
      </c>
      <c r="K31" s="22">
        <v>6.5</v>
      </c>
      <c r="L31" s="28" t="s">
        <v>359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85</v>
      </c>
      <c r="G32" s="21">
        <v>10</v>
      </c>
      <c r="H32" s="20">
        <v>44.93</v>
      </c>
      <c r="I32" s="32">
        <f t="shared" si="0"/>
        <v>0.2727996302762658</v>
      </c>
      <c r="J32" s="22">
        <v>11.76</v>
      </c>
      <c r="K32" s="22">
        <v>7</v>
      </c>
      <c r="L32" s="28" t="s">
        <v>359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759</v>
      </c>
      <c r="G33" s="21">
        <v>65</v>
      </c>
      <c r="H33" s="20">
        <v>110</v>
      </c>
      <c r="I33" s="32">
        <f t="shared" si="0"/>
        <v>0.91747111597850295</v>
      </c>
      <c r="J33" s="22">
        <v>8.56</v>
      </c>
      <c r="K33" s="22">
        <v>6.5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159</v>
      </c>
      <c r="G34" s="21">
        <v>20</v>
      </c>
      <c r="H34" s="20">
        <v>85.14</v>
      </c>
      <c r="I34" s="32">
        <f t="shared" si="0"/>
        <v>0.48344725256014209</v>
      </c>
      <c r="J34" s="22">
        <v>12.58</v>
      </c>
      <c r="K34" s="22">
        <v>7.5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76</v>
      </c>
      <c r="G35" s="21">
        <v>20</v>
      </c>
      <c r="H35" s="20">
        <v>101.72</v>
      </c>
      <c r="I35" s="32">
        <f t="shared" si="0"/>
        <v>0.27610861240890228</v>
      </c>
      <c r="J35" s="22">
        <v>26.32</v>
      </c>
      <c r="K35" s="22">
        <v>10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96</v>
      </c>
      <c r="G36" s="21">
        <v>19</v>
      </c>
      <c r="H36" s="20">
        <v>41.23</v>
      </c>
      <c r="I36" s="32">
        <f t="shared" si="0"/>
        <v>0.14880306534314608</v>
      </c>
      <c r="J36" s="22">
        <v>19.79</v>
      </c>
      <c r="K36" s="22">
        <v>8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21</v>
      </c>
      <c r="G37" s="21">
        <v>5</v>
      </c>
      <c r="H37" s="20">
        <v>34.590000000000003</v>
      </c>
      <c r="I37" s="32">
        <f t="shared" si="0"/>
        <v>0.10377032168799723</v>
      </c>
      <c r="J37" s="22">
        <v>23.81</v>
      </c>
      <c r="K37" s="22">
        <v>8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115</v>
      </c>
      <c r="G38" s="21">
        <v>10</v>
      </c>
      <c r="H38" s="20">
        <v>27.04</v>
      </c>
      <c r="I38" s="32">
        <f t="shared" si="0"/>
        <v>0.22211577833231611</v>
      </c>
      <c r="J38" s="22">
        <v>8.6999999999999993</v>
      </c>
      <c r="K38" s="22">
        <v>7</v>
      </c>
      <c r="L38" s="28" t="s">
        <v>359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51</v>
      </c>
      <c r="G39" s="21">
        <v>5</v>
      </c>
      <c r="H39" s="20">
        <v>57.86</v>
      </c>
      <c r="I39" s="32">
        <f t="shared" si="0"/>
        <v>0.42152940787516119</v>
      </c>
      <c r="J39" s="22">
        <v>9.8000000000000007</v>
      </c>
      <c r="K39" s="22">
        <v>7.5</v>
      </c>
      <c r="L39" s="28" t="s">
        <v>359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283</v>
      </c>
      <c r="G40" s="21">
        <v>46</v>
      </c>
      <c r="H40" s="20">
        <v>159.62</v>
      </c>
      <c r="I40" s="32">
        <f t="shared" si="0"/>
        <v>0.70142217683770125</v>
      </c>
      <c r="J40" s="22">
        <v>16.25</v>
      </c>
      <c r="K40" s="22">
        <v>8</v>
      </c>
      <c r="L40" s="27" t="s">
        <v>358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131</v>
      </c>
      <c r="G41" s="21">
        <v>31</v>
      </c>
      <c r="H41" s="20">
        <v>177.94</v>
      </c>
      <c r="I41" s="32">
        <f t="shared" si="0"/>
        <v>0.53708775439919965</v>
      </c>
      <c r="J41" s="22">
        <v>23.66</v>
      </c>
      <c r="K41" s="22">
        <v>8.5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28</v>
      </c>
      <c r="G42" s="21">
        <v>4</v>
      </c>
      <c r="H42" s="20">
        <v>31.33</v>
      </c>
      <c r="I42" s="32">
        <f t="shared" si="0"/>
        <v>0.15666614444618518</v>
      </c>
      <c r="J42" s="22">
        <v>14.29</v>
      </c>
      <c r="K42" s="22">
        <v>7</v>
      </c>
      <c r="L42" s="28" t="s">
        <v>359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20</v>
      </c>
      <c r="G43" s="21">
        <v>3</v>
      </c>
      <c r="H43" s="20">
        <v>11.21</v>
      </c>
      <c r="I43" s="32">
        <f t="shared" si="0"/>
        <v>5.3366634113019853E-2</v>
      </c>
      <c r="J43" s="22">
        <v>15</v>
      </c>
      <c r="K43" s="22">
        <v>5</v>
      </c>
      <c r="L43" s="29" t="s">
        <v>360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168</v>
      </c>
      <c r="G44" s="21">
        <v>37</v>
      </c>
      <c r="H44" s="20">
        <v>90.22</v>
      </c>
      <c r="I44" s="32">
        <f t="shared" si="0"/>
        <v>0.29261155815654721</v>
      </c>
      <c r="J44" s="22">
        <v>22.02</v>
      </c>
      <c r="K44" s="22">
        <v>9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47</v>
      </c>
      <c r="G45" s="21">
        <v>7</v>
      </c>
      <c r="H45" s="20">
        <v>44.98</v>
      </c>
      <c r="I45" s="32">
        <f t="shared" si="0"/>
        <v>0.21572695393541041</v>
      </c>
      <c r="J45" s="22">
        <v>14.89</v>
      </c>
      <c r="K45" s="22">
        <v>7</v>
      </c>
      <c r="L45" s="28" t="s">
        <v>359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56</v>
      </c>
      <c r="G46" s="21">
        <v>6</v>
      </c>
      <c r="H46" s="20">
        <v>21.33</v>
      </c>
      <c r="I46" s="32">
        <f t="shared" si="0"/>
        <v>0.14220199793807103</v>
      </c>
      <c r="J46" s="22">
        <v>10.71</v>
      </c>
      <c r="K46" s="22">
        <v>6</v>
      </c>
      <c r="L46" s="28" t="s">
        <v>359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48</v>
      </c>
      <c r="G47" s="21">
        <v>0</v>
      </c>
      <c r="H47" s="20">
        <v>0</v>
      </c>
      <c r="I47" s="32">
        <f t="shared" si="0"/>
        <v>0.26962656720442185</v>
      </c>
      <c r="J47" s="22">
        <v>0</v>
      </c>
      <c r="K47" s="22">
        <v>4</v>
      </c>
      <c r="L47" s="29" t="s">
        <v>360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9</v>
      </c>
      <c r="G48" s="21">
        <v>0</v>
      </c>
      <c r="H48" s="20">
        <v>0</v>
      </c>
      <c r="I48" s="32">
        <f t="shared" si="0"/>
        <v>0.14069974674045585</v>
      </c>
      <c r="J48" s="22">
        <v>0</v>
      </c>
      <c r="K48" s="22">
        <v>4</v>
      </c>
      <c r="L48" s="29" t="s">
        <v>360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434</v>
      </c>
      <c r="G49" s="21">
        <v>94</v>
      </c>
      <c r="H49" s="20">
        <v>81.94</v>
      </c>
      <c r="I49" s="32">
        <f t="shared" si="0"/>
        <v>0.27022315202231517</v>
      </c>
      <c r="J49" s="22">
        <v>21.66</v>
      </c>
      <c r="K49" s="22">
        <v>9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44</v>
      </c>
      <c r="G50" s="21">
        <v>7</v>
      </c>
      <c r="H50" s="20">
        <v>20.92</v>
      </c>
      <c r="I50" s="32">
        <f t="shared" si="0"/>
        <v>9.3945631101128191E-2</v>
      </c>
      <c r="J50" s="22">
        <v>15.91</v>
      </c>
      <c r="K50" s="22">
        <v>7</v>
      </c>
      <c r="L50" s="28" t="s">
        <v>359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83</v>
      </c>
      <c r="G51" s="21">
        <v>8</v>
      </c>
      <c r="H51" s="20">
        <v>8.5500000000000007</v>
      </c>
      <c r="I51" s="32">
        <f t="shared" si="0"/>
        <v>6.3395654571590493E-2</v>
      </c>
      <c r="J51" s="22">
        <v>9.64</v>
      </c>
      <c r="K51" s="22">
        <v>5</v>
      </c>
      <c r="L51" s="29" t="s">
        <v>360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71</v>
      </c>
      <c r="G52" s="21">
        <v>17</v>
      </c>
      <c r="H52" s="20">
        <v>28.57</v>
      </c>
      <c r="I52" s="32">
        <f t="shared" si="0"/>
        <v>8.5226931710420506E-2</v>
      </c>
      <c r="J52" s="22">
        <v>23.94</v>
      </c>
      <c r="K52" s="22">
        <v>8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52</v>
      </c>
      <c r="G53" s="21">
        <v>8</v>
      </c>
      <c r="H53" s="20">
        <v>34.090000000000003</v>
      </c>
      <c r="I53" s="32">
        <f t="shared" si="0"/>
        <v>0.15829720909843648</v>
      </c>
      <c r="J53" s="22">
        <v>15.38</v>
      </c>
      <c r="K53" s="22">
        <v>8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103</v>
      </c>
      <c r="G54" s="21">
        <v>18</v>
      </c>
      <c r="H54" s="20">
        <v>16.23</v>
      </c>
      <c r="I54" s="32">
        <f t="shared" si="0"/>
        <v>6.6345716578828373E-2</v>
      </c>
      <c r="J54" s="22">
        <v>17.48</v>
      </c>
      <c r="K54" s="22">
        <v>7</v>
      </c>
      <c r="L54" s="28" t="s">
        <v>359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76</v>
      </c>
      <c r="G55" s="21">
        <v>12</v>
      </c>
      <c r="H55" s="20">
        <v>16.98</v>
      </c>
      <c r="I55" s="32">
        <f t="shared" si="0"/>
        <v>7.6799482614011871E-2</v>
      </c>
      <c r="J55" s="22">
        <v>15.79</v>
      </c>
      <c r="K55" s="22">
        <v>7</v>
      </c>
      <c r="L55" s="28" t="s">
        <v>359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18</v>
      </c>
      <c r="G56" s="21">
        <v>1</v>
      </c>
      <c r="H56" s="20">
        <v>9</v>
      </c>
      <c r="I56" s="32">
        <f t="shared" si="0"/>
        <v>0.11566339382100448</v>
      </c>
      <c r="J56" s="22">
        <v>5.56</v>
      </c>
      <c r="K56" s="22">
        <v>5</v>
      </c>
      <c r="L56" s="29" t="s">
        <v>360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53</v>
      </c>
      <c r="G57" s="21">
        <v>16</v>
      </c>
      <c r="H57" s="20">
        <v>39.9</v>
      </c>
      <c r="I57" s="32">
        <f t="shared" si="0"/>
        <v>9.4397423840870881E-2</v>
      </c>
      <c r="J57" s="22">
        <v>30.19</v>
      </c>
      <c r="K57" s="22">
        <v>9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47</v>
      </c>
      <c r="G58" s="21">
        <v>6</v>
      </c>
      <c r="H58" s="20">
        <v>55.48</v>
      </c>
      <c r="I58" s="32">
        <f t="shared" si="0"/>
        <v>0.31041542830724522</v>
      </c>
      <c r="J58" s="22">
        <v>12.77</v>
      </c>
      <c r="K58" s="22">
        <v>8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28</v>
      </c>
      <c r="G59" s="21">
        <v>1</v>
      </c>
      <c r="H59" s="20">
        <v>3.52</v>
      </c>
      <c r="I59" s="32">
        <f t="shared" si="0"/>
        <v>7.0380406094943171E-2</v>
      </c>
      <c r="J59" s="22">
        <v>3.57</v>
      </c>
      <c r="K59" s="22">
        <v>4</v>
      </c>
      <c r="L59" s="29" t="s">
        <v>360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28</v>
      </c>
      <c r="G60" s="21">
        <v>2</v>
      </c>
      <c r="H60" s="20">
        <v>4.74</v>
      </c>
      <c r="I60" s="32">
        <f t="shared" si="0"/>
        <v>4.7446207861836641E-2</v>
      </c>
      <c r="J60" s="22">
        <v>7.14</v>
      </c>
      <c r="K60" s="22">
        <v>5</v>
      </c>
      <c r="L60" s="29" t="s">
        <v>360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29</v>
      </c>
      <c r="G61" s="21">
        <v>4</v>
      </c>
      <c r="H61" s="20">
        <v>11.4</v>
      </c>
      <c r="I61" s="32">
        <f t="shared" si="0"/>
        <v>5.9036924542667409E-2</v>
      </c>
      <c r="J61" s="22">
        <v>13.79</v>
      </c>
      <c r="K61" s="22">
        <v>5</v>
      </c>
      <c r="L61" s="29" t="s">
        <v>360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44</v>
      </c>
      <c r="G62" s="21">
        <v>5</v>
      </c>
      <c r="H62" s="20">
        <v>24.8</v>
      </c>
      <c r="I62" s="32">
        <f t="shared" si="0"/>
        <v>0.15587249629802818</v>
      </c>
      <c r="J62" s="22">
        <v>11.36</v>
      </c>
      <c r="K62" s="22">
        <v>6</v>
      </c>
      <c r="L62" s="28" t="s">
        <v>359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87</v>
      </c>
      <c r="G63" s="21">
        <v>17</v>
      </c>
      <c r="H63" s="20">
        <v>58.47</v>
      </c>
      <c r="I63" s="32">
        <f t="shared" si="0"/>
        <v>0.21371825546946777</v>
      </c>
      <c r="J63" s="22">
        <v>19.54</v>
      </c>
      <c r="K63" s="22">
        <v>9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76</v>
      </c>
      <c r="G64" s="21">
        <v>14</v>
      </c>
      <c r="H64" s="20">
        <v>60.35</v>
      </c>
      <c r="I64" s="32">
        <f t="shared" si="0"/>
        <v>0.2340103210867932</v>
      </c>
      <c r="J64" s="22">
        <v>18.420000000000002</v>
      </c>
      <c r="K64" s="22">
        <v>9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1152</v>
      </c>
      <c r="G65" s="21">
        <v>44</v>
      </c>
      <c r="H65" s="20">
        <v>26.16</v>
      </c>
      <c r="I65" s="32">
        <f t="shared" si="0"/>
        <v>0.48923388182453664</v>
      </c>
      <c r="J65" s="22">
        <v>3.82</v>
      </c>
      <c r="K65" s="22">
        <v>5.5</v>
      </c>
      <c r="L65" s="28" t="s">
        <v>359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1113</v>
      </c>
      <c r="G66" s="21">
        <v>25</v>
      </c>
      <c r="H66" s="20">
        <v>19.86</v>
      </c>
      <c r="I66" s="32">
        <f t="shared" si="0"/>
        <v>0.6316843326394076</v>
      </c>
      <c r="J66" s="22">
        <v>2.25</v>
      </c>
      <c r="K66" s="22">
        <v>4</v>
      </c>
      <c r="L66" s="29" t="s">
        <v>360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137</v>
      </c>
      <c r="G67" s="21">
        <v>15</v>
      </c>
      <c r="H67" s="20">
        <v>58.36</v>
      </c>
      <c r="I67" s="32">
        <f t="shared" si="0"/>
        <v>0.38072265049660681</v>
      </c>
      <c r="J67" s="22">
        <v>10.95</v>
      </c>
      <c r="K67" s="22">
        <v>8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146</v>
      </c>
      <c r="G68" s="21">
        <v>4</v>
      </c>
      <c r="H68" s="20">
        <v>15.39</v>
      </c>
      <c r="I68" s="32">
        <f t="shared" si="0"/>
        <v>0.40120691834614813</v>
      </c>
      <c r="J68" s="22">
        <v>2.74</v>
      </c>
      <c r="K68" s="22">
        <v>4.5</v>
      </c>
      <c r="L68" s="29" t="s">
        <v>360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240</v>
      </c>
      <c r="G69" s="21">
        <v>15</v>
      </c>
      <c r="H69" s="20">
        <v>31.25</v>
      </c>
      <c r="I69" s="32">
        <f t="shared" si="0"/>
        <v>0.35712797681049008</v>
      </c>
      <c r="J69" s="22">
        <v>6.25</v>
      </c>
      <c r="K69" s="22">
        <v>7</v>
      </c>
      <c r="L69" s="28" t="s">
        <v>359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440</v>
      </c>
      <c r="G70" s="21">
        <v>92</v>
      </c>
      <c r="H70" s="20">
        <v>145.06</v>
      </c>
      <c r="I70" s="32">
        <f t="shared" si="0"/>
        <v>0.49554683593345261</v>
      </c>
      <c r="J70" s="22">
        <v>20.91</v>
      </c>
      <c r="K70" s="22">
        <v>8.5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212</v>
      </c>
      <c r="G71" s="21">
        <v>5</v>
      </c>
      <c r="H71" s="20">
        <v>9.59</v>
      </c>
      <c r="I71" s="32">
        <f t="shared" ref="I71:I134" si="1">((F71/E71)/14)*1000</f>
        <v>0.29057176848557287</v>
      </c>
      <c r="J71" s="22">
        <v>2.36</v>
      </c>
      <c r="K71" s="22">
        <v>4</v>
      </c>
      <c r="L71" s="29" t="s">
        <v>360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181</v>
      </c>
      <c r="G72" s="21">
        <v>2</v>
      </c>
      <c r="H72" s="20">
        <v>11.52</v>
      </c>
      <c r="I72" s="32">
        <f t="shared" si="1"/>
        <v>0.74469048030478824</v>
      </c>
      <c r="J72" s="22">
        <v>1.1000000000000001</v>
      </c>
      <c r="K72" s="22">
        <v>3</v>
      </c>
      <c r="L72" s="29" t="s">
        <v>360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217</v>
      </c>
      <c r="G73" s="21">
        <v>8</v>
      </c>
      <c r="H73" s="20">
        <v>11.88</v>
      </c>
      <c r="I73" s="32">
        <f t="shared" si="1"/>
        <v>0.23022309360425391</v>
      </c>
      <c r="J73" s="22">
        <v>3.69</v>
      </c>
      <c r="K73" s="22">
        <v>4</v>
      </c>
      <c r="L73" s="29" t="s">
        <v>360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175</v>
      </c>
      <c r="G74" s="21">
        <v>12</v>
      </c>
      <c r="H74" s="20">
        <v>59.71</v>
      </c>
      <c r="I74" s="32">
        <f t="shared" si="1"/>
        <v>0.62201433121019101</v>
      </c>
      <c r="J74" s="22">
        <v>6.86</v>
      </c>
      <c r="K74" s="22">
        <v>7</v>
      </c>
      <c r="L74" s="28" t="s">
        <v>359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236</v>
      </c>
      <c r="G75" s="21">
        <v>14</v>
      </c>
      <c r="H75" s="20">
        <v>19.670000000000002</v>
      </c>
      <c r="I75" s="32">
        <f t="shared" si="1"/>
        <v>0.23685076795850696</v>
      </c>
      <c r="J75" s="22">
        <v>5.93</v>
      </c>
      <c r="K75" s="22">
        <v>6</v>
      </c>
      <c r="L75" s="28" t="s">
        <v>359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23</v>
      </c>
      <c r="G76" s="21">
        <v>2</v>
      </c>
      <c r="H76" s="20">
        <v>11.01</v>
      </c>
      <c r="I76" s="32">
        <f t="shared" si="1"/>
        <v>9.0405962076664251E-2</v>
      </c>
      <c r="J76" s="22">
        <v>8.6999999999999993</v>
      </c>
      <c r="K76" s="22">
        <v>5</v>
      </c>
      <c r="L76" s="29" t="s">
        <v>360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40</v>
      </c>
      <c r="G77" s="21">
        <v>8</v>
      </c>
      <c r="H77" s="20">
        <v>9.85</v>
      </c>
      <c r="I77" s="32">
        <f t="shared" si="1"/>
        <v>3.517219427009783E-2</v>
      </c>
      <c r="J77" s="22">
        <v>20</v>
      </c>
      <c r="K77" s="22">
        <v>6</v>
      </c>
      <c r="L77" s="28" t="s">
        <v>359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10</v>
      </c>
      <c r="G78" s="21">
        <v>1</v>
      </c>
      <c r="H78" s="20">
        <v>5.61</v>
      </c>
      <c r="I78" s="32">
        <f t="shared" si="1"/>
        <v>4.0042926016689892E-2</v>
      </c>
      <c r="J78" s="22">
        <v>10</v>
      </c>
      <c r="K78" s="22">
        <v>5</v>
      </c>
      <c r="L78" s="29" t="s">
        <v>360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113</v>
      </c>
      <c r="G79" s="21">
        <v>6</v>
      </c>
      <c r="H79" s="20">
        <v>12.77</v>
      </c>
      <c r="I79" s="32">
        <f t="shared" si="1"/>
        <v>0.17182757634922663</v>
      </c>
      <c r="J79" s="22">
        <v>5.31</v>
      </c>
      <c r="K79" s="22">
        <v>5</v>
      </c>
      <c r="L79" s="29" t="s">
        <v>360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124</v>
      </c>
      <c r="G80" s="21">
        <v>42</v>
      </c>
      <c r="H80" s="20">
        <v>68.760000000000005</v>
      </c>
      <c r="I80" s="32">
        <f t="shared" si="1"/>
        <v>0.14501126176169973</v>
      </c>
      <c r="J80" s="22">
        <v>33.869999999999997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88</v>
      </c>
      <c r="G81" s="21">
        <v>1</v>
      </c>
      <c r="H81" s="20">
        <v>4.67</v>
      </c>
      <c r="I81" s="32">
        <f t="shared" si="1"/>
        <v>0.29351922884493514</v>
      </c>
      <c r="J81" s="22">
        <v>1.1399999999999999</v>
      </c>
      <c r="K81" s="22">
        <v>4</v>
      </c>
      <c r="L81" s="29" t="s">
        <v>360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61</v>
      </c>
      <c r="G82" s="21">
        <v>5</v>
      </c>
      <c r="H82" s="20">
        <v>19.190000000000001</v>
      </c>
      <c r="I82" s="32">
        <f t="shared" si="1"/>
        <v>0.16720299540054712</v>
      </c>
      <c r="J82" s="22">
        <v>8.1999999999999993</v>
      </c>
      <c r="K82" s="22">
        <v>6</v>
      </c>
      <c r="L82" s="28" t="s">
        <v>359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54</v>
      </c>
      <c r="G83" s="21">
        <v>5</v>
      </c>
      <c r="H83" s="20">
        <v>36.1</v>
      </c>
      <c r="I83" s="32">
        <f t="shared" si="1"/>
        <v>0.27849406910778751</v>
      </c>
      <c r="J83" s="22">
        <v>9.26</v>
      </c>
      <c r="K83" s="22">
        <v>7</v>
      </c>
      <c r="L83" s="28" t="s">
        <v>359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32</v>
      </c>
      <c r="G84" s="21">
        <v>3</v>
      </c>
      <c r="H84" s="20">
        <v>11.06</v>
      </c>
      <c r="I84" s="32">
        <f t="shared" si="1"/>
        <v>8.4297041700692826E-2</v>
      </c>
      <c r="J84" s="22">
        <v>9.3800000000000008</v>
      </c>
      <c r="K84" s="22">
        <v>5</v>
      </c>
      <c r="L84" s="29" t="s">
        <v>360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5</v>
      </c>
      <c r="G85" s="21">
        <v>1</v>
      </c>
      <c r="H85" s="20">
        <v>7.8</v>
      </c>
      <c r="I85" s="32">
        <f t="shared" si="1"/>
        <v>2.7847396268448898E-2</v>
      </c>
      <c r="J85" s="22">
        <v>20</v>
      </c>
      <c r="K85" s="22">
        <v>6</v>
      </c>
      <c r="L85" s="28" t="s">
        <v>359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103</v>
      </c>
      <c r="G86" s="21">
        <v>10</v>
      </c>
      <c r="H86" s="20">
        <v>15.42</v>
      </c>
      <c r="I86" s="32">
        <f t="shared" si="1"/>
        <v>0.1134118921728177</v>
      </c>
      <c r="J86" s="22">
        <v>9.7100000000000009</v>
      </c>
      <c r="K86" s="22">
        <v>6</v>
      </c>
      <c r="L86" s="28" t="s">
        <v>359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51</v>
      </c>
      <c r="G87" s="21">
        <v>2</v>
      </c>
      <c r="H87" s="20">
        <v>5.44</v>
      </c>
      <c r="I87" s="32">
        <f t="shared" si="1"/>
        <v>9.9122667216052437E-2</v>
      </c>
      <c r="J87" s="22">
        <v>3.92</v>
      </c>
      <c r="K87" s="22">
        <v>4</v>
      </c>
      <c r="L87" s="29" t="s">
        <v>360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40">
        <v>26721</v>
      </c>
      <c r="F88" s="41">
        <v>148</v>
      </c>
      <c r="G88" s="40">
        <v>21</v>
      </c>
      <c r="H88" s="41">
        <v>78.59</v>
      </c>
      <c r="I88" s="42">
        <f t="shared" si="1"/>
        <v>0.39562249060396587</v>
      </c>
      <c r="J88" s="43">
        <v>14.19</v>
      </c>
      <c r="K88" s="43">
        <v>7.5</v>
      </c>
      <c r="L88" s="44" t="s">
        <v>359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14</v>
      </c>
      <c r="G89" s="21">
        <v>0</v>
      </c>
      <c r="H89" s="20">
        <v>0</v>
      </c>
      <c r="I89" s="32">
        <f t="shared" si="1"/>
        <v>4.5051133035995852E-2</v>
      </c>
      <c r="J89" s="22">
        <v>0</v>
      </c>
      <c r="K89" s="22">
        <v>4</v>
      </c>
      <c r="L89" s="29" t="s">
        <v>360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19</v>
      </c>
      <c r="G90" s="21">
        <v>0</v>
      </c>
      <c r="H90" s="20">
        <v>0</v>
      </c>
      <c r="I90" s="32">
        <f t="shared" si="1"/>
        <v>7.5924075924075934E-2</v>
      </c>
      <c r="J90" s="22">
        <v>0</v>
      </c>
      <c r="K90" s="22">
        <v>4</v>
      </c>
      <c r="L90" s="29" t="s">
        <v>360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73</v>
      </c>
      <c r="G91" s="21">
        <v>4</v>
      </c>
      <c r="H91" s="20">
        <v>13.6</v>
      </c>
      <c r="I91" s="32">
        <f t="shared" si="1"/>
        <v>0.177248137680526</v>
      </c>
      <c r="J91" s="22">
        <v>5.48</v>
      </c>
      <c r="K91" s="22">
        <v>5</v>
      </c>
      <c r="L91" s="29" t="s">
        <v>360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165</v>
      </c>
      <c r="G92" s="21">
        <v>4</v>
      </c>
      <c r="H92" s="20">
        <v>10.18</v>
      </c>
      <c r="I92" s="32">
        <f t="shared" si="1"/>
        <v>0.29999781819768584</v>
      </c>
      <c r="J92" s="22">
        <v>2.42</v>
      </c>
      <c r="K92" s="22">
        <v>4</v>
      </c>
      <c r="L92" s="29" t="s">
        <v>360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209</v>
      </c>
      <c r="G93" s="21">
        <v>23</v>
      </c>
      <c r="H93" s="20">
        <v>23.02</v>
      </c>
      <c r="I93" s="32">
        <f t="shared" si="1"/>
        <v>0.14938430792894739</v>
      </c>
      <c r="J93" s="22">
        <v>11</v>
      </c>
      <c r="K93" s="22">
        <v>6</v>
      </c>
      <c r="L93" s="28" t="s">
        <v>359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13</v>
      </c>
      <c r="G94" s="21">
        <v>4</v>
      </c>
      <c r="H94" s="20">
        <v>76.63</v>
      </c>
      <c r="I94" s="32">
        <f t="shared" si="1"/>
        <v>0.17788724685276411</v>
      </c>
      <c r="J94" s="22">
        <v>30.77</v>
      </c>
      <c r="K94" s="22">
        <v>10</v>
      </c>
      <c r="L94" s="27" t="s">
        <v>358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1</v>
      </c>
      <c r="G95" s="21">
        <v>0</v>
      </c>
      <c r="H95" s="20">
        <v>0</v>
      </c>
      <c r="I95" s="32">
        <f t="shared" si="1"/>
        <v>2.745141100252553E-2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11</v>
      </c>
      <c r="G96" s="21">
        <v>3</v>
      </c>
      <c r="H96" s="20">
        <v>13.77</v>
      </c>
      <c r="I96" s="32">
        <f t="shared" si="1"/>
        <v>3.6058480298957578E-2</v>
      </c>
      <c r="J96" s="22">
        <v>27.27</v>
      </c>
      <c r="K96" s="22">
        <v>7</v>
      </c>
      <c r="L96" s="28" t="s">
        <v>359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78</v>
      </c>
      <c r="G97" s="21">
        <v>10</v>
      </c>
      <c r="H97" s="20">
        <v>10.69</v>
      </c>
      <c r="I97" s="32">
        <f t="shared" si="1"/>
        <v>5.9561353539395255E-2</v>
      </c>
      <c r="J97" s="22">
        <v>12.82</v>
      </c>
      <c r="K97" s="22">
        <v>5</v>
      </c>
      <c r="L97" s="29" t="s">
        <v>360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38</v>
      </c>
      <c r="G98" s="21">
        <v>3</v>
      </c>
      <c r="H98" s="20">
        <v>4.9000000000000004</v>
      </c>
      <c r="I98" s="32">
        <f t="shared" si="1"/>
        <v>4.4297511412437811E-2</v>
      </c>
      <c r="J98" s="22">
        <v>7.89</v>
      </c>
      <c r="K98" s="22">
        <v>5</v>
      </c>
      <c r="L98" s="29" t="s">
        <v>360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3</v>
      </c>
      <c r="G99" s="21">
        <v>3</v>
      </c>
      <c r="H99" s="20">
        <v>29.01</v>
      </c>
      <c r="I99" s="32">
        <f t="shared" si="1"/>
        <v>2.072395689416966E-2</v>
      </c>
      <c r="J99" s="22">
        <v>100</v>
      </c>
      <c r="K99" s="22">
        <v>9</v>
      </c>
      <c r="L99" s="27" t="s">
        <v>358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0</v>
      </c>
      <c r="G100" s="21">
        <v>0</v>
      </c>
      <c r="H100" s="20">
        <v>0</v>
      </c>
      <c r="I100" s="32">
        <f t="shared" si="1"/>
        <v>0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4</v>
      </c>
      <c r="G101" s="21">
        <v>0</v>
      </c>
      <c r="H101" s="20">
        <v>0</v>
      </c>
      <c r="I101" s="32">
        <f t="shared" si="1"/>
        <v>1.922577792303921E-2</v>
      </c>
      <c r="J101" s="22">
        <v>0</v>
      </c>
      <c r="K101" s="22">
        <v>4</v>
      </c>
      <c r="L101" s="29" t="s">
        <v>360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87</v>
      </c>
      <c r="G102" s="21">
        <v>13</v>
      </c>
      <c r="H102" s="20">
        <v>80.739999999999995</v>
      </c>
      <c r="I102" s="32">
        <f t="shared" si="1"/>
        <v>0.38595650669434906</v>
      </c>
      <c r="J102" s="22">
        <v>14.94</v>
      </c>
      <c r="K102" s="22">
        <v>8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7</v>
      </c>
      <c r="G103" s="21">
        <v>0</v>
      </c>
      <c r="H103" s="20">
        <v>0</v>
      </c>
      <c r="I103" s="32">
        <f t="shared" si="1"/>
        <v>0.10241704219582139</v>
      </c>
      <c r="J103" s="22">
        <v>0</v>
      </c>
      <c r="K103" s="22">
        <v>4</v>
      </c>
      <c r="L103" s="29" t="s">
        <v>360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11</v>
      </c>
      <c r="G104" s="21">
        <v>1</v>
      </c>
      <c r="H104" s="20">
        <v>6.35</v>
      </c>
      <c r="I104" s="32">
        <f t="shared" si="1"/>
        <v>4.9880287310454914E-2</v>
      </c>
      <c r="J104" s="22">
        <v>9.09</v>
      </c>
      <c r="K104" s="22">
        <v>5</v>
      </c>
      <c r="L104" s="29" t="s">
        <v>360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50</v>
      </c>
      <c r="G105" s="21">
        <v>8</v>
      </c>
      <c r="H105" s="20">
        <v>25.15</v>
      </c>
      <c r="I105" s="32">
        <f t="shared" si="1"/>
        <v>0.11229141868978373</v>
      </c>
      <c r="J105" s="22">
        <v>16</v>
      </c>
      <c r="K105" s="22">
        <v>8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4</v>
      </c>
      <c r="G106" s="21">
        <v>0</v>
      </c>
      <c r="H106" s="20">
        <v>0</v>
      </c>
      <c r="I106" s="32">
        <f t="shared" si="1"/>
        <v>3.6193854283542659E-2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4</v>
      </c>
      <c r="G107" s="21">
        <v>0</v>
      </c>
      <c r="H107" s="20">
        <v>0</v>
      </c>
      <c r="I107" s="32">
        <f t="shared" si="1"/>
        <v>3.5696437495537942E-2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5</v>
      </c>
      <c r="G108" s="21">
        <v>0</v>
      </c>
      <c r="H108" s="20">
        <v>0</v>
      </c>
      <c r="I108" s="32">
        <f t="shared" si="1"/>
        <v>0.12131211180124224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21</v>
      </c>
      <c r="G109" s="21">
        <v>6</v>
      </c>
      <c r="H109" s="20">
        <v>44.78</v>
      </c>
      <c r="I109" s="32">
        <f t="shared" si="1"/>
        <v>0.11194029850746269</v>
      </c>
      <c r="J109" s="22">
        <v>28.57</v>
      </c>
      <c r="K109" s="22">
        <v>9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67</v>
      </c>
      <c r="G110" s="21">
        <v>11</v>
      </c>
      <c r="H110" s="20">
        <v>93</v>
      </c>
      <c r="I110" s="32">
        <f t="shared" si="1"/>
        <v>0.40460891830523216</v>
      </c>
      <c r="J110" s="22">
        <v>16.420000000000002</v>
      </c>
      <c r="K110" s="22">
        <v>8.5</v>
      </c>
      <c r="L110" s="27" t="s">
        <v>358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39</v>
      </c>
      <c r="G111" s="21">
        <v>3</v>
      </c>
      <c r="H111" s="20">
        <v>6.69</v>
      </c>
      <c r="I111" s="32">
        <f t="shared" si="1"/>
        <v>6.2106262222193911E-2</v>
      </c>
      <c r="J111" s="22">
        <v>7.69</v>
      </c>
      <c r="K111" s="22">
        <v>5</v>
      </c>
      <c r="L111" s="29" t="s">
        <v>360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987</v>
      </c>
      <c r="G112" s="21">
        <v>178</v>
      </c>
      <c r="H112" s="20">
        <v>149.63</v>
      </c>
      <c r="I112" s="32">
        <f t="shared" si="1"/>
        <v>0.59263618022864828</v>
      </c>
      <c r="J112" s="22">
        <v>18.03</v>
      </c>
      <c r="K112" s="22">
        <v>8.5</v>
      </c>
      <c r="L112" s="27" t="s">
        <v>358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248</v>
      </c>
      <c r="G113" s="21">
        <v>73</v>
      </c>
      <c r="H113" s="20">
        <v>170.02</v>
      </c>
      <c r="I113" s="32">
        <f t="shared" si="1"/>
        <v>0.41256458798438911</v>
      </c>
      <c r="J113" s="22">
        <v>29.44</v>
      </c>
      <c r="K113" s="22">
        <v>9.5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81</v>
      </c>
      <c r="G114" s="21">
        <v>4</v>
      </c>
      <c r="H114" s="20">
        <v>6.1</v>
      </c>
      <c r="I114" s="32">
        <f t="shared" si="1"/>
        <v>8.8303204861254952E-2</v>
      </c>
      <c r="J114" s="22">
        <v>4.9400000000000004</v>
      </c>
      <c r="K114" s="22">
        <v>4</v>
      </c>
      <c r="L114" s="29" t="s">
        <v>360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76</v>
      </c>
      <c r="G115" s="21">
        <v>9</v>
      </c>
      <c r="H115" s="20">
        <v>30.15</v>
      </c>
      <c r="I115" s="32">
        <f t="shared" si="1"/>
        <v>0.18186778212239701</v>
      </c>
      <c r="J115" s="22">
        <v>11.84</v>
      </c>
      <c r="K115" s="22">
        <v>7</v>
      </c>
      <c r="L115" s="28" t="s">
        <v>359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263</v>
      </c>
      <c r="G116" s="21">
        <v>48</v>
      </c>
      <c r="H116" s="20">
        <v>34.4</v>
      </c>
      <c r="I116" s="32">
        <f t="shared" si="1"/>
        <v>0.13461443967635206</v>
      </c>
      <c r="J116" s="22">
        <v>18.25</v>
      </c>
      <c r="K116" s="22">
        <v>8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18</v>
      </c>
      <c r="G117" s="21">
        <v>1</v>
      </c>
      <c r="H117" s="20">
        <v>1.7</v>
      </c>
      <c r="I117" s="32">
        <f t="shared" si="1"/>
        <v>2.1822096570051356E-2</v>
      </c>
      <c r="J117" s="22">
        <v>5.56</v>
      </c>
      <c r="K117" s="22">
        <v>5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0</v>
      </c>
      <c r="G118" s="21">
        <v>0</v>
      </c>
      <c r="H118" s="20">
        <v>0</v>
      </c>
      <c r="I118" s="32">
        <f t="shared" si="1"/>
        <v>0</v>
      </c>
      <c r="J118" s="22">
        <v>0</v>
      </c>
      <c r="K118" s="22">
        <v>4</v>
      </c>
      <c r="L118" s="29" t="s">
        <v>360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12</v>
      </c>
      <c r="G119" s="21">
        <v>0</v>
      </c>
      <c r="H119" s="20">
        <v>0</v>
      </c>
      <c r="I119" s="32">
        <f t="shared" si="1"/>
        <v>6.8797083003680648E-2</v>
      </c>
      <c r="J119" s="22">
        <v>0</v>
      </c>
      <c r="K119" s="22">
        <v>4</v>
      </c>
      <c r="L119" s="29" t="s">
        <v>360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2168</v>
      </c>
      <c r="G120" s="21">
        <v>446</v>
      </c>
      <c r="H120" s="20">
        <v>222.45</v>
      </c>
      <c r="I120" s="32">
        <f t="shared" si="1"/>
        <v>0.77238949806795754</v>
      </c>
      <c r="J120" s="22">
        <v>20.57</v>
      </c>
      <c r="K120" s="22">
        <v>8</v>
      </c>
      <c r="L120" s="27" t="s">
        <v>358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144</v>
      </c>
      <c r="G121" s="21">
        <v>36</v>
      </c>
      <c r="H121" s="20">
        <v>169.64</v>
      </c>
      <c r="I121" s="32">
        <f t="shared" si="1"/>
        <v>0.48467224039743123</v>
      </c>
      <c r="J121" s="22">
        <v>25</v>
      </c>
      <c r="K121" s="22">
        <v>8.5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108</v>
      </c>
      <c r="G122" s="21">
        <v>34</v>
      </c>
      <c r="H122" s="20">
        <v>87.61</v>
      </c>
      <c r="I122" s="32">
        <f t="shared" si="1"/>
        <v>0.19878081102570899</v>
      </c>
      <c r="J122" s="22">
        <v>31.48</v>
      </c>
      <c r="K122" s="22">
        <v>10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88</v>
      </c>
      <c r="G123" s="21">
        <v>7</v>
      </c>
      <c r="H123" s="20">
        <v>19.75</v>
      </c>
      <c r="I123" s="32">
        <f t="shared" si="1"/>
        <v>0.17737715624105554</v>
      </c>
      <c r="J123" s="22">
        <v>7.95</v>
      </c>
      <c r="K123" s="22">
        <v>6</v>
      </c>
      <c r="L123" s="28" t="s">
        <v>359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39</v>
      </c>
      <c r="G124" s="21">
        <v>3</v>
      </c>
      <c r="H124" s="20">
        <v>33.630000000000003</v>
      </c>
      <c r="I124" s="32">
        <f t="shared" si="1"/>
        <v>0.31229980781550282</v>
      </c>
      <c r="J124" s="22">
        <v>7.69</v>
      </c>
      <c r="K124" s="22">
        <v>7</v>
      </c>
      <c r="L124" s="28" t="s">
        <v>359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18</v>
      </c>
      <c r="G125" s="21">
        <v>1</v>
      </c>
      <c r="H125" s="20">
        <v>3.61</v>
      </c>
      <c r="I125" s="32">
        <f t="shared" si="1"/>
        <v>4.6382189239332093E-2</v>
      </c>
      <c r="J125" s="22">
        <v>5.56</v>
      </c>
      <c r="K125" s="22">
        <v>5</v>
      </c>
      <c r="L125" s="29" t="s">
        <v>360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26</v>
      </c>
      <c r="G126" s="21">
        <v>3</v>
      </c>
      <c r="H126" s="20">
        <v>15.69</v>
      </c>
      <c r="I126" s="32">
        <f t="shared" si="1"/>
        <v>9.7151227094729925E-2</v>
      </c>
      <c r="J126" s="22">
        <v>11.54</v>
      </c>
      <c r="K126" s="22">
        <v>6</v>
      </c>
      <c r="L126" s="28" t="s">
        <v>359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6</v>
      </c>
      <c r="G127" s="21">
        <v>0</v>
      </c>
      <c r="H127" s="20">
        <v>0</v>
      </c>
      <c r="I127" s="32">
        <f t="shared" si="1"/>
        <v>4.400569140275476E-2</v>
      </c>
      <c r="J127" s="22">
        <v>0</v>
      </c>
      <c r="K127" s="22">
        <v>4</v>
      </c>
      <c r="L127" s="29" t="s">
        <v>360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145</v>
      </c>
      <c r="G128" s="21">
        <v>14</v>
      </c>
      <c r="H128" s="20">
        <v>22.9</v>
      </c>
      <c r="I128" s="32">
        <f t="shared" si="1"/>
        <v>0.16937827659355756</v>
      </c>
      <c r="J128" s="22">
        <v>9.66</v>
      </c>
      <c r="K128" s="22">
        <v>6</v>
      </c>
      <c r="L128" s="28" t="s">
        <v>359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57</v>
      </c>
      <c r="G129" s="23">
        <v>14</v>
      </c>
      <c r="H129" s="22">
        <v>158.97999999999999</v>
      </c>
      <c r="I129" s="32">
        <f t="shared" si="1"/>
        <v>0.46234710100256321</v>
      </c>
      <c r="J129" s="22">
        <v>24.56</v>
      </c>
      <c r="K129" s="22">
        <v>8.5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30</v>
      </c>
      <c r="G130" s="21">
        <v>1</v>
      </c>
      <c r="H130" s="20">
        <v>4.8600000000000003</v>
      </c>
      <c r="I130" s="32">
        <f t="shared" si="1"/>
        <v>0.10409799090877546</v>
      </c>
      <c r="J130" s="22">
        <v>3.33</v>
      </c>
      <c r="K130" s="22">
        <v>4</v>
      </c>
      <c r="L130" s="29" t="s">
        <v>360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27</v>
      </c>
      <c r="G131" s="21">
        <v>0</v>
      </c>
      <c r="H131" s="20">
        <v>0</v>
      </c>
      <c r="I131" s="32">
        <f t="shared" si="1"/>
        <v>5.790984081228203E-2</v>
      </c>
      <c r="J131" s="22">
        <v>0</v>
      </c>
      <c r="K131" s="22">
        <v>4</v>
      </c>
      <c r="L131" s="29" t="s">
        <v>360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8</v>
      </c>
      <c r="G132" s="21">
        <v>1</v>
      </c>
      <c r="H132" s="20">
        <v>5.88</v>
      </c>
      <c r="I132" s="32">
        <f t="shared" si="1"/>
        <v>3.3627291910114245E-2</v>
      </c>
      <c r="J132" s="22">
        <v>12.5</v>
      </c>
      <c r="K132" s="22">
        <v>5</v>
      </c>
      <c r="L132" s="29" t="s">
        <v>360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73</v>
      </c>
      <c r="G133" s="21">
        <v>16</v>
      </c>
      <c r="H133" s="20">
        <v>34.64</v>
      </c>
      <c r="I133" s="32">
        <f t="shared" si="1"/>
        <v>0.11289753852435185</v>
      </c>
      <c r="J133" s="22">
        <v>21.92</v>
      </c>
      <c r="K133" s="22">
        <v>8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21</v>
      </c>
      <c r="G134" s="21">
        <v>1</v>
      </c>
      <c r="H134" s="20">
        <v>6.81</v>
      </c>
      <c r="I134" s="32">
        <f t="shared" si="1"/>
        <v>0.10220072221843703</v>
      </c>
      <c r="J134" s="22">
        <v>4.76</v>
      </c>
      <c r="K134" s="22">
        <v>4</v>
      </c>
      <c r="L134" s="29" t="s">
        <v>360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21</v>
      </c>
      <c r="G135" s="21">
        <v>2</v>
      </c>
      <c r="H135" s="20">
        <v>12.77</v>
      </c>
      <c r="I135" s="32">
        <f t="shared" ref="I135:I198" si="2">((F135/E135)/14)*1000</f>
        <v>9.5803793830235684E-2</v>
      </c>
      <c r="J135" s="22">
        <v>9.52</v>
      </c>
      <c r="K135" s="22">
        <v>5</v>
      </c>
      <c r="L135" s="29" t="s">
        <v>360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95</v>
      </c>
      <c r="G136" s="21">
        <v>12</v>
      </c>
      <c r="H136" s="20">
        <v>21.48</v>
      </c>
      <c r="I136" s="32">
        <f t="shared" si="2"/>
        <v>0.12143803081202416</v>
      </c>
      <c r="J136" s="22">
        <v>12.63</v>
      </c>
      <c r="K136" s="22">
        <v>6</v>
      </c>
      <c r="L136" s="28" t="s">
        <v>359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7</v>
      </c>
      <c r="G137" s="21">
        <v>2</v>
      </c>
      <c r="H137" s="20">
        <v>21.02</v>
      </c>
      <c r="I137" s="32">
        <f t="shared" si="2"/>
        <v>5.2543085329970575E-2</v>
      </c>
      <c r="J137" s="22">
        <v>28.57</v>
      </c>
      <c r="K137" s="22">
        <v>8</v>
      </c>
      <c r="L137" s="27" t="s">
        <v>358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49</v>
      </c>
      <c r="G138" s="21">
        <v>9</v>
      </c>
      <c r="H138" s="20">
        <v>28.72</v>
      </c>
      <c r="I138" s="32">
        <f t="shared" si="2"/>
        <v>0.11167123986982325</v>
      </c>
      <c r="J138" s="22">
        <v>18.37</v>
      </c>
      <c r="K138" s="22">
        <v>8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445</v>
      </c>
      <c r="G139" s="21">
        <v>93</v>
      </c>
      <c r="H139" s="20">
        <v>78.05</v>
      </c>
      <c r="I139" s="32">
        <f t="shared" si="2"/>
        <v>0.26676609948397245</v>
      </c>
      <c r="J139" s="22">
        <v>20.9</v>
      </c>
      <c r="K139" s="22">
        <v>9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41</v>
      </c>
      <c r="G140" s="21">
        <v>11</v>
      </c>
      <c r="H140" s="20">
        <v>24.05</v>
      </c>
      <c r="I140" s="32">
        <f t="shared" si="2"/>
        <v>6.4039085709287541E-2</v>
      </c>
      <c r="J140" s="22">
        <v>26.83</v>
      </c>
      <c r="K140" s="22">
        <v>8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39</v>
      </c>
      <c r="G141" s="21">
        <v>6</v>
      </c>
      <c r="H141" s="20">
        <v>24.62</v>
      </c>
      <c r="I141" s="32">
        <f t="shared" si="2"/>
        <v>0.11431385308031866</v>
      </c>
      <c r="J141" s="22">
        <v>15.38</v>
      </c>
      <c r="K141" s="22">
        <v>7</v>
      </c>
      <c r="L141" s="28" t="s">
        <v>359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135</v>
      </c>
      <c r="G142" s="21">
        <v>38</v>
      </c>
      <c r="H142" s="20">
        <v>154.6</v>
      </c>
      <c r="I142" s="32">
        <f t="shared" si="2"/>
        <v>0.39232097086362921</v>
      </c>
      <c r="J142" s="22">
        <v>28.15</v>
      </c>
      <c r="K142" s="22">
        <v>10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25</v>
      </c>
      <c r="G143" s="21">
        <v>6</v>
      </c>
      <c r="H143" s="20">
        <v>29.26</v>
      </c>
      <c r="I143" s="32">
        <f t="shared" si="2"/>
        <v>8.7091020567415425E-2</v>
      </c>
      <c r="J143" s="22">
        <v>24</v>
      </c>
      <c r="K143" s="22">
        <v>8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40">
        <v>83828</v>
      </c>
      <c r="F144" s="41">
        <v>707</v>
      </c>
      <c r="G144" s="40">
        <v>172</v>
      </c>
      <c r="H144" s="41">
        <v>205.18</v>
      </c>
      <c r="I144" s="42">
        <f t="shared" si="2"/>
        <v>0.60242401107028676</v>
      </c>
      <c r="J144" s="43">
        <v>24.33</v>
      </c>
      <c r="K144" s="43">
        <v>8.5</v>
      </c>
      <c r="L144" s="45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137</v>
      </c>
      <c r="G145" s="21">
        <v>37</v>
      </c>
      <c r="H145" s="20">
        <v>97.92</v>
      </c>
      <c r="I145" s="32">
        <f t="shared" si="2"/>
        <v>0.25898410177886161</v>
      </c>
      <c r="J145" s="22">
        <v>27.01</v>
      </c>
      <c r="K145" s="22">
        <v>10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145</v>
      </c>
      <c r="G146" s="21">
        <v>23</v>
      </c>
      <c r="H146" s="20">
        <v>92.88</v>
      </c>
      <c r="I146" s="32">
        <f t="shared" si="2"/>
        <v>0.41825073121765771</v>
      </c>
      <c r="J146" s="22">
        <v>15.86</v>
      </c>
      <c r="K146" s="22">
        <v>8.5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67</v>
      </c>
      <c r="G147" s="21">
        <v>14</v>
      </c>
      <c r="H147" s="20">
        <v>81.819999999999993</v>
      </c>
      <c r="I147" s="32">
        <f t="shared" si="2"/>
        <v>0.27970276363029145</v>
      </c>
      <c r="J147" s="22">
        <v>20.9</v>
      </c>
      <c r="K147" s="22">
        <v>9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53</v>
      </c>
      <c r="G148" s="21">
        <v>11</v>
      </c>
      <c r="H148" s="20">
        <v>91.54</v>
      </c>
      <c r="I148" s="32">
        <f t="shared" si="2"/>
        <v>0.31502989812051979</v>
      </c>
      <c r="J148" s="22">
        <v>20.75</v>
      </c>
      <c r="K148" s="22">
        <v>9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76</v>
      </c>
      <c r="G149" s="21">
        <v>17</v>
      </c>
      <c r="H149" s="20">
        <v>34.82</v>
      </c>
      <c r="I149" s="32">
        <f t="shared" si="2"/>
        <v>0.11118425864969644</v>
      </c>
      <c r="J149" s="22">
        <v>22.37</v>
      </c>
      <c r="K149" s="22">
        <v>8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31</v>
      </c>
      <c r="G150" s="21">
        <v>5</v>
      </c>
      <c r="H150" s="20">
        <v>35.89</v>
      </c>
      <c r="I150" s="32">
        <f t="shared" si="2"/>
        <v>0.15895805558404266</v>
      </c>
      <c r="J150" s="22">
        <v>16.13</v>
      </c>
      <c r="K150" s="22">
        <v>8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99</v>
      </c>
      <c r="G151" s="21">
        <v>10</v>
      </c>
      <c r="H151" s="20">
        <v>37.5</v>
      </c>
      <c r="I151" s="32">
        <f t="shared" si="2"/>
        <v>0.26518520105859794</v>
      </c>
      <c r="J151" s="22">
        <v>10.1</v>
      </c>
      <c r="K151" s="22">
        <v>7</v>
      </c>
      <c r="L151" s="28" t="s">
        <v>359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53</v>
      </c>
      <c r="G152" s="21">
        <v>10</v>
      </c>
      <c r="H152" s="20">
        <v>44.46</v>
      </c>
      <c r="I152" s="32">
        <f t="shared" si="2"/>
        <v>0.16832878104554405</v>
      </c>
      <c r="J152" s="22">
        <v>18.87</v>
      </c>
      <c r="K152" s="22">
        <v>8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139</v>
      </c>
      <c r="G153" s="21">
        <v>37</v>
      </c>
      <c r="H153" s="20">
        <v>56.49</v>
      </c>
      <c r="I153" s="32">
        <f t="shared" si="2"/>
        <v>0.15157892900217446</v>
      </c>
      <c r="J153" s="22">
        <v>26.62</v>
      </c>
      <c r="K153" s="22">
        <v>10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10</v>
      </c>
      <c r="G154" s="21">
        <v>2</v>
      </c>
      <c r="H154" s="20">
        <v>16.03</v>
      </c>
      <c r="I154" s="32">
        <f t="shared" si="2"/>
        <v>5.7257371886630402E-2</v>
      </c>
      <c r="J154" s="22">
        <v>20</v>
      </c>
      <c r="K154" s="22">
        <v>7</v>
      </c>
      <c r="L154" s="28" t="s">
        <v>359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27</v>
      </c>
      <c r="G155" s="21">
        <v>8</v>
      </c>
      <c r="H155" s="20">
        <v>98.99</v>
      </c>
      <c r="I155" s="32">
        <f t="shared" si="2"/>
        <v>0.23862551702195356</v>
      </c>
      <c r="J155" s="22">
        <v>29.63</v>
      </c>
      <c r="K155" s="22">
        <v>10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59</v>
      </c>
      <c r="G156" s="21">
        <v>17</v>
      </c>
      <c r="H156" s="20">
        <v>24.89</v>
      </c>
      <c r="I156" s="32">
        <f t="shared" si="2"/>
        <v>6.1706186515838618E-2</v>
      </c>
      <c r="J156" s="22">
        <v>28.81</v>
      </c>
      <c r="K156" s="22">
        <v>8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96</v>
      </c>
      <c r="G157" s="21">
        <v>15</v>
      </c>
      <c r="H157" s="20">
        <v>35.380000000000003</v>
      </c>
      <c r="I157" s="32">
        <f t="shared" si="2"/>
        <v>0.16174795624717783</v>
      </c>
      <c r="J157" s="22">
        <v>15.63</v>
      </c>
      <c r="K157" s="22">
        <v>8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51</v>
      </c>
      <c r="G158" s="21">
        <v>4</v>
      </c>
      <c r="H158" s="20">
        <v>14.44</v>
      </c>
      <c r="I158" s="32">
        <f t="shared" si="2"/>
        <v>0.1314731176143043</v>
      </c>
      <c r="J158" s="22">
        <v>7.84</v>
      </c>
      <c r="K158" s="22">
        <v>5</v>
      </c>
      <c r="L158" s="29" t="s">
        <v>360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2</v>
      </c>
      <c r="G159" s="21">
        <v>0</v>
      </c>
      <c r="H159" s="20">
        <v>0</v>
      </c>
      <c r="I159" s="32">
        <f t="shared" si="2"/>
        <v>1.5191104089445221E-2</v>
      </c>
      <c r="J159" s="22">
        <v>0</v>
      </c>
      <c r="K159" s="22">
        <v>4</v>
      </c>
      <c r="L159" s="29" t="s">
        <v>360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41</v>
      </c>
      <c r="G160" s="21">
        <v>0</v>
      </c>
      <c r="H160" s="20">
        <v>0</v>
      </c>
      <c r="I160" s="32">
        <f t="shared" si="2"/>
        <v>0.22879464285714285</v>
      </c>
      <c r="J160" s="22">
        <v>0</v>
      </c>
      <c r="K160" s="22">
        <v>4</v>
      </c>
      <c r="L160" s="29" t="s">
        <v>360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39</v>
      </c>
      <c r="G161" s="21">
        <v>6</v>
      </c>
      <c r="H161" s="20">
        <v>67.510000000000005</v>
      </c>
      <c r="I161" s="32">
        <f t="shared" si="2"/>
        <v>0.31342419956281342</v>
      </c>
      <c r="J161" s="22">
        <v>15.38</v>
      </c>
      <c r="K161" s="22">
        <v>9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21</v>
      </c>
      <c r="G162" s="21">
        <v>2</v>
      </c>
      <c r="H162" s="20">
        <v>16.510000000000002</v>
      </c>
      <c r="I162" s="32">
        <f t="shared" si="2"/>
        <v>0.12385434728758979</v>
      </c>
      <c r="J162" s="22">
        <v>9.52</v>
      </c>
      <c r="K162" s="22">
        <v>6</v>
      </c>
      <c r="L162" s="28" t="s">
        <v>359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88</v>
      </c>
      <c r="G163" s="21">
        <v>16</v>
      </c>
      <c r="H163" s="20">
        <v>51.11</v>
      </c>
      <c r="I163" s="32">
        <f t="shared" si="2"/>
        <v>0.2008022964480812</v>
      </c>
      <c r="J163" s="22">
        <v>18.18</v>
      </c>
      <c r="K163" s="22">
        <v>8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39</v>
      </c>
      <c r="G164" s="21">
        <v>4</v>
      </c>
      <c r="H164" s="20">
        <v>15.35</v>
      </c>
      <c r="I164" s="32">
        <f t="shared" si="2"/>
        <v>0.10688797044410581</v>
      </c>
      <c r="J164" s="22">
        <v>10.26</v>
      </c>
      <c r="K164" s="22">
        <v>6</v>
      </c>
      <c r="L164" s="28" t="s">
        <v>359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1623</v>
      </c>
      <c r="G165" s="21">
        <v>328</v>
      </c>
      <c r="H165" s="20">
        <v>298.36</v>
      </c>
      <c r="I165" s="32">
        <f t="shared" si="2"/>
        <v>1.0545192288949963</v>
      </c>
      <c r="J165" s="22">
        <v>20.21</v>
      </c>
      <c r="K165" s="22">
        <v>7.5</v>
      </c>
      <c r="L165" s="28" t="s">
        <v>359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510</v>
      </c>
      <c r="G166" s="21">
        <v>86</v>
      </c>
      <c r="H166" s="20">
        <v>279.91000000000003</v>
      </c>
      <c r="I166" s="32">
        <f t="shared" si="2"/>
        <v>1.1856715085461345</v>
      </c>
      <c r="J166" s="22">
        <v>16.86</v>
      </c>
      <c r="K166" s="22">
        <v>7.5</v>
      </c>
      <c r="L166" s="28" t="s">
        <v>359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266</v>
      </c>
      <c r="G167" s="21">
        <v>55</v>
      </c>
      <c r="H167" s="20">
        <v>340.81</v>
      </c>
      <c r="I167" s="32">
        <f t="shared" si="2"/>
        <v>1.1773453959598463</v>
      </c>
      <c r="J167" s="22">
        <v>20.68</v>
      </c>
      <c r="K167" s="22">
        <v>7.5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249</v>
      </c>
      <c r="G168" s="21">
        <v>64</v>
      </c>
      <c r="H168" s="20">
        <v>488.77</v>
      </c>
      <c r="I168" s="32">
        <f t="shared" si="2"/>
        <v>1.3583102402408957</v>
      </c>
      <c r="J168" s="22">
        <v>25.7</v>
      </c>
      <c r="K168" s="22">
        <v>8.5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489</v>
      </c>
      <c r="G169" s="21">
        <v>153</v>
      </c>
      <c r="H169" s="20">
        <v>574.32000000000005</v>
      </c>
      <c r="I169" s="32">
        <f t="shared" si="2"/>
        <v>1.3111325611325613</v>
      </c>
      <c r="J169" s="22">
        <v>31.29</v>
      </c>
      <c r="K169" s="22">
        <v>8.5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341</v>
      </c>
      <c r="G170" s="21">
        <v>57</v>
      </c>
      <c r="H170" s="20">
        <v>101.68</v>
      </c>
      <c r="I170" s="32">
        <f t="shared" si="2"/>
        <v>0.43448346159726819</v>
      </c>
      <c r="J170" s="22">
        <v>16.72</v>
      </c>
      <c r="K170" s="22">
        <v>8.5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305</v>
      </c>
      <c r="G171" s="21">
        <v>38</v>
      </c>
      <c r="H171" s="20">
        <v>98.52</v>
      </c>
      <c r="I171" s="32">
        <f t="shared" si="2"/>
        <v>0.56483573465683912</v>
      </c>
      <c r="J171" s="22">
        <v>12.46</v>
      </c>
      <c r="K171" s="22">
        <v>7.5</v>
      </c>
      <c r="L171" s="28" t="s">
        <v>359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372</v>
      </c>
      <c r="G172" s="21">
        <v>86</v>
      </c>
      <c r="H172" s="20">
        <v>204.98</v>
      </c>
      <c r="I172" s="32">
        <f t="shared" si="2"/>
        <v>0.63331653569045121</v>
      </c>
      <c r="J172" s="22">
        <v>23.12</v>
      </c>
      <c r="K172" s="22">
        <v>8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397</v>
      </c>
      <c r="G173" s="21">
        <v>78</v>
      </c>
      <c r="H173" s="20">
        <v>180.22</v>
      </c>
      <c r="I173" s="32">
        <f t="shared" si="2"/>
        <v>0.65518686853683739</v>
      </c>
      <c r="J173" s="22">
        <v>19.649999999999999</v>
      </c>
      <c r="K173" s="22">
        <v>8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459</v>
      </c>
      <c r="G174" s="21">
        <v>135</v>
      </c>
      <c r="H174" s="20">
        <v>274.87</v>
      </c>
      <c r="I174" s="32">
        <f t="shared" si="2"/>
        <v>0.66752955890693844</v>
      </c>
      <c r="J174" s="22">
        <v>29.41</v>
      </c>
      <c r="K174" s="22">
        <v>9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330</v>
      </c>
      <c r="G175" s="21">
        <v>119</v>
      </c>
      <c r="H175" s="20">
        <v>138.9</v>
      </c>
      <c r="I175" s="32">
        <f t="shared" si="2"/>
        <v>0.27513894516730947</v>
      </c>
      <c r="J175" s="22">
        <v>36.06</v>
      </c>
      <c r="K175" s="22">
        <v>10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15</v>
      </c>
      <c r="G176" s="21">
        <v>4</v>
      </c>
      <c r="H176" s="20">
        <v>19.05</v>
      </c>
      <c r="I176" s="32">
        <f t="shared" si="2"/>
        <v>5.1034989588862122E-2</v>
      </c>
      <c r="J176" s="22">
        <v>26.67</v>
      </c>
      <c r="K176" s="22">
        <v>8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18</v>
      </c>
      <c r="G177" s="21">
        <v>0</v>
      </c>
      <c r="H177" s="20">
        <v>0</v>
      </c>
      <c r="I177" s="32">
        <f t="shared" si="2"/>
        <v>1.5949415542528229E-2</v>
      </c>
      <c r="J177" s="22">
        <v>0</v>
      </c>
      <c r="K177" s="22">
        <v>4</v>
      </c>
      <c r="L177" s="29" t="s">
        <v>360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16</v>
      </c>
      <c r="G178" s="21">
        <v>2</v>
      </c>
      <c r="H178" s="20">
        <v>3.81</v>
      </c>
      <c r="I178" s="32">
        <f t="shared" si="2"/>
        <v>2.1788628514778138E-2</v>
      </c>
      <c r="J178" s="22">
        <v>12.5</v>
      </c>
      <c r="K178" s="22">
        <v>5</v>
      </c>
      <c r="L178" s="29" t="s">
        <v>360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39</v>
      </c>
      <c r="G179" s="21">
        <v>6</v>
      </c>
      <c r="H179" s="20">
        <v>7.13</v>
      </c>
      <c r="I179" s="32">
        <f t="shared" si="2"/>
        <v>3.3108872159004085E-2</v>
      </c>
      <c r="J179" s="22">
        <v>15.38</v>
      </c>
      <c r="K179" s="22">
        <v>6</v>
      </c>
      <c r="L179" s="28" t="s">
        <v>359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43</v>
      </c>
      <c r="G180" s="21">
        <v>5</v>
      </c>
      <c r="H180" s="20">
        <v>6.09</v>
      </c>
      <c r="I180" s="32">
        <f t="shared" si="2"/>
        <v>3.7420394637222333E-2</v>
      </c>
      <c r="J180" s="22">
        <v>11.63</v>
      </c>
      <c r="K180" s="22">
        <v>5</v>
      </c>
      <c r="L180" s="29" t="s">
        <v>360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11</v>
      </c>
      <c r="G181" s="21">
        <v>2</v>
      </c>
      <c r="H181" s="20">
        <v>11.72</v>
      </c>
      <c r="I181" s="32">
        <f t="shared" si="2"/>
        <v>4.6031653038507578E-2</v>
      </c>
      <c r="J181" s="22">
        <v>18.18</v>
      </c>
      <c r="K181" s="22">
        <v>6</v>
      </c>
      <c r="L181" s="28" t="s">
        <v>359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18</v>
      </c>
      <c r="G182" s="21">
        <v>2</v>
      </c>
      <c r="H182" s="20">
        <v>3.15</v>
      </c>
      <c r="I182" s="32">
        <f t="shared" si="2"/>
        <v>2.027780594139714E-2</v>
      </c>
      <c r="J182" s="22">
        <v>11.11</v>
      </c>
      <c r="K182" s="22">
        <v>5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18</v>
      </c>
      <c r="G183" s="21">
        <v>1</v>
      </c>
      <c r="H183" s="20">
        <v>2.25</v>
      </c>
      <c r="I183" s="32">
        <f t="shared" si="2"/>
        <v>2.8947097571016881E-2</v>
      </c>
      <c r="J183" s="22">
        <v>5.56</v>
      </c>
      <c r="K183" s="22">
        <v>5</v>
      </c>
      <c r="L183" s="29" t="s">
        <v>360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45</v>
      </c>
      <c r="G184" s="21">
        <v>15</v>
      </c>
      <c r="H184" s="20">
        <v>81.73</v>
      </c>
      <c r="I184" s="32">
        <f t="shared" si="2"/>
        <v>0.17514634450118322</v>
      </c>
      <c r="J184" s="22">
        <v>33.33</v>
      </c>
      <c r="K184" s="22">
        <v>10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42</v>
      </c>
      <c r="G185" s="21">
        <v>10</v>
      </c>
      <c r="H185" s="20">
        <v>31.28</v>
      </c>
      <c r="I185" s="32">
        <f t="shared" si="2"/>
        <v>9.3843843843843852E-2</v>
      </c>
      <c r="J185" s="22">
        <v>23.81</v>
      </c>
      <c r="K185" s="22">
        <v>8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46</v>
      </c>
      <c r="G186" s="21">
        <v>13</v>
      </c>
      <c r="H186" s="20">
        <v>24.93</v>
      </c>
      <c r="I186" s="32">
        <f t="shared" si="2"/>
        <v>6.3012317538245738E-2</v>
      </c>
      <c r="J186" s="22">
        <v>28.26</v>
      </c>
      <c r="K186" s="22">
        <v>8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19</v>
      </c>
      <c r="G187" s="21">
        <v>6</v>
      </c>
      <c r="H187" s="20">
        <v>30.93</v>
      </c>
      <c r="I187" s="32">
        <f t="shared" si="2"/>
        <v>6.9952211594394978E-2</v>
      </c>
      <c r="J187" s="22">
        <v>31.58</v>
      </c>
      <c r="K187" s="22">
        <v>9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231</v>
      </c>
      <c r="G188" s="21">
        <v>39</v>
      </c>
      <c r="H188" s="20">
        <v>35.68</v>
      </c>
      <c r="I188" s="32">
        <f t="shared" si="2"/>
        <v>0.15093580197222783</v>
      </c>
      <c r="J188" s="22">
        <v>16.88</v>
      </c>
      <c r="K188" s="22">
        <v>8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51</v>
      </c>
      <c r="G189" s="21">
        <v>4</v>
      </c>
      <c r="H189" s="20">
        <v>12.29</v>
      </c>
      <c r="I189" s="32">
        <f t="shared" si="2"/>
        <v>0.11194324696875248</v>
      </c>
      <c r="J189" s="22">
        <v>7.84</v>
      </c>
      <c r="K189" s="22">
        <v>5</v>
      </c>
      <c r="L189" s="29" t="s">
        <v>360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66</v>
      </c>
      <c r="G190" s="21">
        <v>7</v>
      </c>
      <c r="H190" s="20">
        <v>15.09</v>
      </c>
      <c r="I190" s="32">
        <f t="shared" si="2"/>
        <v>0.10163822336385558</v>
      </c>
      <c r="J190" s="22">
        <v>10.61</v>
      </c>
      <c r="K190" s="22">
        <v>6</v>
      </c>
      <c r="L190" s="28" t="s">
        <v>359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10</v>
      </c>
      <c r="G191" s="21">
        <v>1</v>
      </c>
      <c r="H191" s="20">
        <v>7.83</v>
      </c>
      <c r="I191" s="32">
        <f t="shared" si="2"/>
        <v>5.5908399677967617E-2</v>
      </c>
      <c r="J191" s="22">
        <v>10</v>
      </c>
      <c r="K191" s="22">
        <v>5</v>
      </c>
      <c r="L191" s="29" t="s">
        <v>360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44</v>
      </c>
      <c r="G192" s="21">
        <v>7</v>
      </c>
      <c r="H192" s="20">
        <v>13.41</v>
      </c>
      <c r="I192" s="32">
        <f t="shared" si="2"/>
        <v>6.0188389659634654E-2</v>
      </c>
      <c r="J192" s="22">
        <v>15.91</v>
      </c>
      <c r="K192" s="22">
        <v>6</v>
      </c>
      <c r="L192" s="28" t="s">
        <v>359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5</v>
      </c>
      <c r="G193" s="21">
        <v>1</v>
      </c>
      <c r="H193" s="20">
        <v>3.86</v>
      </c>
      <c r="I193" s="32">
        <f t="shared" si="2"/>
        <v>1.3795691329683913E-2</v>
      </c>
      <c r="J193" s="22">
        <v>20</v>
      </c>
      <c r="K193" s="22">
        <v>6</v>
      </c>
      <c r="L193" s="28" t="s">
        <v>359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12</v>
      </c>
      <c r="G194" s="21">
        <v>2</v>
      </c>
      <c r="H194" s="20">
        <v>8.43</v>
      </c>
      <c r="I194" s="32">
        <f t="shared" si="2"/>
        <v>3.6140441756666405E-2</v>
      </c>
      <c r="J194" s="22">
        <v>16.670000000000002</v>
      </c>
      <c r="K194" s="22">
        <v>6</v>
      </c>
      <c r="L194" s="28" t="s">
        <v>359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60</v>
      </c>
      <c r="G195" s="21">
        <v>16</v>
      </c>
      <c r="H195" s="20">
        <v>69.05</v>
      </c>
      <c r="I195" s="32">
        <f t="shared" si="2"/>
        <v>0.1849602643698712</v>
      </c>
      <c r="J195" s="22">
        <v>26.67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28</v>
      </c>
      <c r="G196" s="21">
        <v>3</v>
      </c>
      <c r="H196" s="20">
        <v>12.04</v>
      </c>
      <c r="I196" s="32">
        <f t="shared" si="2"/>
        <v>8.0237503008906363E-2</v>
      </c>
      <c r="J196" s="22">
        <v>10.71</v>
      </c>
      <c r="K196" s="22">
        <v>5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4</v>
      </c>
      <c r="G197" s="21">
        <v>0</v>
      </c>
      <c r="H197" s="20">
        <v>0</v>
      </c>
      <c r="I197" s="32">
        <f t="shared" si="2"/>
        <v>1.2548940869390623E-2</v>
      </c>
      <c r="J197" s="22">
        <v>0</v>
      </c>
      <c r="K197" s="22">
        <v>4</v>
      </c>
      <c r="L197" s="29" t="s">
        <v>360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13</v>
      </c>
      <c r="G198" s="21">
        <v>2</v>
      </c>
      <c r="H198" s="20">
        <v>11.12</v>
      </c>
      <c r="I198" s="32">
        <f t="shared" si="2"/>
        <v>5.1624586010531416E-2</v>
      </c>
      <c r="J198" s="22">
        <v>15.38</v>
      </c>
      <c r="K198" s="22">
        <v>6</v>
      </c>
      <c r="L198" s="28" t="s">
        <v>359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7</v>
      </c>
      <c r="G199" s="21">
        <v>1</v>
      </c>
      <c r="H199" s="20">
        <v>3.67</v>
      </c>
      <c r="I199" s="32">
        <f t="shared" ref="I199:I262" si="3">((F199/E199)/14)*1000</f>
        <v>1.8335166850018337E-2</v>
      </c>
      <c r="J199" s="22">
        <v>14.29</v>
      </c>
      <c r="K199" s="22">
        <v>5</v>
      </c>
      <c r="L199" s="29" t="s">
        <v>360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16</v>
      </c>
      <c r="G200" s="21">
        <v>8</v>
      </c>
      <c r="H200" s="20">
        <v>57.07</v>
      </c>
      <c r="I200" s="32">
        <f t="shared" si="3"/>
        <v>8.1527831563499992E-2</v>
      </c>
      <c r="J200" s="22">
        <v>50</v>
      </c>
      <c r="K200" s="22">
        <v>10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10</v>
      </c>
      <c r="G201" s="21">
        <v>1</v>
      </c>
      <c r="H201" s="20">
        <v>16.43</v>
      </c>
      <c r="I201" s="32">
        <f t="shared" si="3"/>
        <v>0.11738466956215518</v>
      </c>
      <c r="J201" s="22">
        <v>10</v>
      </c>
      <c r="K201" s="22">
        <v>6</v>
      </c>
      <c r="L201" s="28" t="s">
        <v>359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27</v>
      </c>
      <c r="G202" s="21">
        <v>10</v>
      </c>
      <c r="H202" s="20">
        <v>71</v>
      </c>
      <c r="I202" s="32">
        <f t="shared" si="3"/>
        <v>0.13692377909630307</v>
      </c>
      <c r="J202" s="22">
        <v>37.04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38</v>
      </c>
      <c r="G203" s="21">
        <v>6</v>
      </c>
      <c r="H203" s="20">
        <v>17.489999999999998</v>
      </c>
      <c r="I203" s="32">
        <f t="shared" si="3"/>
        <v>7.9117547855706252E-2</v>
      </c>
      <c r="J203" s="22">
        <v>15.79</v>
      </c>
      <c r="K203" s="22">
        <v>7</v>
      </c>
      <c r="L203" s="28" t="s">
        <v>359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1004</v>
      </c>
      <c r="G204" s="21">
        <v>232</v>
      </c>
      <c r="H204" s="20">
        <v>174.51</v>
      </c>
      <c r="I204" s="32">
        <f t="shared" si="3"/>
        <v>0.53943228512972163</v>
      </c>
      <c r="J204" s="22">
        <v>23.11</v>
      </c>
      <c r="K204" s="22">
        <v>8.5</v>
      </c>
      <c r="L204" s="27" t="s">
        <v>358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234</v>
      </c>
      <c r="G205" s="21">
        <v>53</v>
      </c>
      <c r="H205" s="20">
        <v>57.09</v>
      </c>
      <c r="I205" s="32">
        <f t="shared" si="3"/>
        <v>0.18003323690527484</v>
      </c>
      <c r="J205" s="22">
        <v>22.65</v>
      </c>
      <c r="K205" s="22">
        <v>9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42</v>
      </c>
      <c r="G206" s="21">
        <v>7</v>
      </c>
      <c r="H206" s="20">
        <v>31.31</v>
      </c>
      <c r="I206" s="32">
        <f t="shared" si="3"/>
        <v>0.13418616093393571</v>
      </c>
      <c r="J206" s="22">
        <v>16.670000000000002</v>
      </c>
      <c r="K206" s="22">
        <v>8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24</v>
      </c>
      <c r="G207" s="21">
        <v>4</v>
      </c>
      <c r="H207" s="20">
        <v>6.04</v>
      </c>
      <c r="I207" s="32">
        <f t="shared" si="3"/>
        <v>2.5876791967843774E-2</v>
      </c>
      <c r="J207" s="22">
        <v>16.670000000000002</v>
      </c>
      <c r="K207" s="22">
        <v>6</v>
      </c>
      <c r="L207" s="28" t="s">
        <v>359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14</v>
      </c>
      <c r="G208" s="21">
        <v>1</v>
      </c>
      <c r="H208" s="20">
        <v>1.99</v>
      </c>
      <c r="I208" s="32">
        <f t="shared" si="3"/>
        <v>1.9869655062788111E-2</v>
      </c>
      <c r="J208" s="22">
        <v>7.14</v>
      </c>
      <c r="K208" s="22">
        <v>5</v>
      </c>
      <c r="L208" s="29" t="s">
        <v>360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36</v>
      </c>
      <c r="G209" s="21">
        <v>8</v>
      </c>
      <c r="H209" s="20">
        <v>19.5</v>
      </c>
      <c r="I209" s="32">
        <f t="shared" si="3"/>
        <v>6.2662749084427621E-2</v>
      </c>
      <c r="J209" s="22">
        <v>22.22</v>
      </c>
      <c r="K209" s="22">
        <v>7</v>
      </c>
      <c r="L209" s="28" t="s">
        <v>359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51</v>
      </c>
      <c r="G210" s="21">
        <v>11</v>
      </c>
      <c r="H210" s="20">
        <v>25.29</v>
      </c>
      <c r="I210" s="32">
        <f t="shared" si="3"/>
        <v>8.3757320554046458E-2</v>
      </c>
      <c r="J210" s="22">
        <v>21.57</v>
      </c>
      <c r="K210" s="22">
        <v>8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59</v>
      </c>
      <c r="G211" s="21">
        <v>14</v>
      </c>
      <c r="H211" s="20">
        <v>22.16</v>
      </c>
      <c r="I211" s="32">
        <f t="shared" si="3"/>
        <v>6.6717628380548316E-2</v>
      </c>
      <c r="J211" s="22">
        <v>23.73</v>
      </c>
      <c r="K211" s="22">
        <v>7</v>
      </c>
      <c r="L211" s="28" t="s">
        <v>359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75</v>
      </c>
      <c r="G212" s="21">
        <v>8</v>
      </c>
      <c r="H212" s="20">
        <v>14.43</v>
      </c>
      <c r="I212" s="32">
        <f t="shared" si="3"/>
        <v>9.6606907780333928E-2</v>
      </c>
      <c r="J212" s="22">
        <v>10.67</v>
      </c>
      <c r="K212" s="22">
        <v>5</v>
      </c>
      <c r="L212" s="29" t="s">
        <v>360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11</v>
      </c>
      <c r="G213" s="21">
        <v>1</v>
      </c>
      <c r="H213" s="20">
        <v>2.29</v>
      </c>
      <c r="I213" s="32">
        <f t="shared" si="3"/>
        <v>1.7962057602685818E-2</v>
      </c>
      <c r="J213" s="22">
        <v>9.09</v>
      </c>
      <c r="K213" s="22">
        <v>5</v>
      </c>
      <c r="L213" s="29" t="s">
        <v>360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53</v>
      </c>
      <c r="G214" s="21">
        <v>3</v>
      </c>
      <c r="H214" s="20">
        <v>6.27</v>
      </c>
      <c r="I214" s="32">
        <f t="shared" si="3"/>
        <v>7.9137786351867509E-2</v>
      </c>
      <c r="J214" s="22">
        <v>5.66</v>
      </c>
      <c r="K214" s="22">
        <v>5</v>
      </c>
      <c r="L214" s="29" t="s">
        <v>360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45</v>
      </c>
      <c r="G215" s="21">
        <v>5</v>
      </c>
      <c r="H215" s="20">
        <v>8.24</v>
      </c>
      <c r="I215" s="32">
        <f t="shared" si="3"/>
        <v>5.2999912844587764E-2</v>
      </c>
      <c r="J215" s="22">
        <v>11.11</v>
      </c>
      <c r="K215" s="22">
        <v>5</v>
      </c>
      <c r="L215" s="29" t="s">
        <v>360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12</v>
      </c>
      <c r="G216" s="21">
        <v>2</v>
      </c>
      <c r="H216" s="20">
        <v>5.61</v>
      </c>
      <c r="I216" s="32">
        <f t="shared" si="3"/>
        <v>2.4044626827391641E-2</v>
      </c>
      <c r="J216" s="22">
        <v>16.670000000000002</v>
      </c>
      <c r="K216" s="22">
        <v>6</v>
      </c>
      <c r="L216" s="28" t="s">
        <v>359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54</v>
      </c>
      <c r="G217" s="21">
        <v>5</v>
      </c>
      <c r="H217" s="20">
        <v>27.05</v>
      </c>
      <c r="I217" s="32">
        <f t="shared" si="3"/>
        <v>0.20870855782386544</v>
      </c>
      <c r="J217" s="22">
        <v>9.26</v>
      </c>
      <c r="K217" s="22">
        <v>7</v>
      </c>
      <c r="L217" s="28" t="s">
        <v>359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15</v>
      </c>
      <c r="G218" s="21">
        <v>3</v>
      </c>
      <c r="H218" s="20">
        <v>7.7</v>
      </c>
      <c r="I218" s="32">
        <f t="shared" si="3"/>
        <v>2.7489444053483466E-2</v>
      </c>
      <c r="J218" s="22">
        <v>20</v>
      </c>
      <c r="K218" s="22">
        <v>6</v>
      </c>
      <c r="L218" s="28" t="s">
        <v>359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18</v>
      </c>
      <c r="G219" s="21">
        <v>2</v>
      </c>
      <c r="H219" s="20">
        <v>7.82</v>
      </c>
      <c r="I219" s="32">
        <f t="shared" si="3"/>
        <v>5.0240877094067667E-2</v>
      </c>
      <c r="J219" s="22">
        <v>11.11</v>
      </c>
      <c r="K219" s="22">
        <v>5</v>
      </c>
      <c r="L219" s="29" t="s">
        <v>360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54</v>
      </c>
      <c r="G220" s="21">
        <v>12</v>
      </c>
      <c r="H220" s="20">
        <v>23.51</v>
      </c>
      <c r="I220" s="32">
        <f t="shared" si="3"/>
        <v>7.5560617805999514E-2</v>
      </c>
      <c r="J220" s="22">
        <v>22.22</v>
      </c>
      <c r="K220" s="22">
        <v>7</v>
      </c>
      <c r="L220" s="28" t="s">
        <v>359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5</v>
      </c>
      <c r="G221" s="21">
        <v>0</v>
      </c>
      <c r="H221" s="20">
        <v>0</v>
      </c>
      <c r="I221" s="32">
        <f t="shared" si="3"/>
        <v>6.0802692829660041E-3</v>
      </c>
      <c r="J221" s="22">
        <v>0</v>
      </c>
      <c r="K221" s="22">
        <v>4</v>
      </c>
      <c r="L221" s="29" t="s">
        <v>360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52</v>
      </c>
      <c r="G222" s="21">
        <v>3</v>
      </c>
      <c r="H222" s="20">
        <v>6.78</v>
      </c>
      <c r="I222" s="32">
        <f t="shared" si="3"/>
        <v>8.3974717150544068E-2</v>
      </c>
      <c r="J222" s="22">
        <v>5.77</v>
      </c>
      <c r="K222" s="22">
        <v>5</v>
      </c>
      <c r="L222" s="29" t="s">
        <v>360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40</v>
      </c>
      <c r="G223" s="21">
        <v>7</v>
      </c>
      <c r="H223" s="20">
        <v>16.61</v>
      </c>
      <c r="I223" s="32">
        <f t="shared" si="3"/>
        <v>6.778029694548092E-2</v>
      </c>
      <c r="J223" s="22">
        <v>17.5</v>
      </c>
      <c r="K223" s="22">
        <v>7</v>
      </c>
      <c r="L223" s="28" t="s">
        <v>359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5</v>
      </c>
      <c r="G224" s="21">
        <v>0</v>
      </c>
      <c r="H224" s="20">
        <v>0</v>
      </c>
      <c r="I224" s="32">
        <f t="shared" si="3"/>
        <v>3.0310010790363846E-2</v>
      </c>
      <c r="J224" s="22">
        <v>0</v>
      </c>
      <c r="K224" s="22">
        <v>4</v>
      </c>
      <c r="L224" s="29" t="s">
        <v>360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16</v>
      </c>
      <c r="G225" s="21">
        <v>1</v>
      </c>
      <c r="H225" s="20">
        <v>4.8099999999999996</v>
      </c>
      <c r="I225" s="32">
        <f t="shared" si="3"/>
        <v>5.4950338631461815E-2</v>
      </c>
      <c r="J225" s="22">
        <v>6.25</v>
      </c>
      <c r="K225" s="22">
        <v>5</v>
      </c>
      <c r="L225" s="29" t="s">
        <v>360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50</v>
      </c>
      <c r="G226" s="21">
        <v>1</v>
      </c>
      <c r="H226" s="20">
        <v>3.26</v>
      </c>
      <c r="I226" s="32">
        <f t="shared" si="3"/>
        <v>0.11652675687391338</v>
      </c>
      <c r="J226" s="22">
        <v>2</v>
      </c>
      <c r="K226" s="22">
        <v>4</v>
      </c>
      <c r="L226" s="29" t="s">
        <v>360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18</v>
      </c>
      <c r="G227" s="21">
        <v>1</v>
      </c>
      <c r="H227" s="20">
        <v>5.32</v>
      </c>
      <c r="I227" s="32">
        <f t="shared" si="3"/>
        <v>6.837814634442832E-2</v>
      </c>
      <c r="J227" s="22">
        <v>5.56</v>
      </c>
      <c r="K227" s="22">
        <v>5</v>
      </c>
      <c r="L227" s="29" t="s">
        <v>360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11</v>
      </c>
      <c r="G228" s="21">
        <v>1</v>
      </c>
      <c r="H228" s="20">
        <v>3.9</v>
      </c>
      <c r="I228" s="32">
        <f t="shared" si="3"/>
        <v>3.0645278119828607E-2</v>
      </c>
      <c r="J228" s="22">
        <v>9.09</v>
      </c>
      <c r="K228" s="22">
        <v>5</v>
      </c>
      <c r="L228" s="29" t="s">
        <v>360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94</v>
      </c>
      <c r="G229" s="21">
        <v>16</v>
      </c>
      <c r="H229" s="20">
        <v>12.77</v>
      </c>
      <c r="I229" s="32">
        <f t="shared" si="3"/>
        <v>5.3603647785256947E-2</v>
      </c>
      <c r="J229" s="22">
        <v>17.02</v>
      </c>
      <c r="K229" s="22">
        <v>6</v>
      </c>
      <c r="L229" s="28" t="s">
        <v>359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57</v>
      </c>
      <c r="G230" s="21">
        <v>9</v>
      </c>
      <c r="H230" s="20">
        <v>15.3</v>
      </c>
      <c r="I230" s="32">
        <f t="shared" si="3"/>
        <v>6.9220792468777784E-2</v>
      </c>
      <c r="J230" s="22">
        <v>15.79</v>
      </c>
      <c r="K230" s="22">
        <v>7</v>
      </c>
      <c r="L230" s="28" t="s">
        <v>359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27</v>
      </c>
      <c r="G231" s="21">
        <v>10</v>
      </c>
      <c r="H231" s="20">
        <v>79.62</v>
      </c>
      <c r="I231" s="32">
        <f t="shared" si="3"/>
        <v>0.1535609068055919</v>
      </c>
      <c r="J231" s="22">
        <v>37.04</v>
      </c>
      <c r="K231" s="22">
        <v>10</v>
      </c>
      <c r="L231" s="27" t="s">
        <v>358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5</v>
      </c>
      <c r="G232" s="21">
        <v>2</v>
      </c>
      <c r="H232" s="20">
        <v>19.11</v>
      </c>
      <c r="I232" s="32">
        <f t="shared" si="3"/>
        <v>3.4133886757417291E-2</v>
      </c>
      <c r="J232" s="22">
        <v>40</v>
      </c>
      <c r="K232" s="22">
        <v>8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35</v>
      </c>
      <c r="G233" s="21">
        <v>4</v>
      </c>
      <c r="H233" s="20">
        <v>27.97</v>
      </c>
      <c r="I233" s="32">
        <f t="shared" si="3"/>
        <v>0.17480072717102504</v>
      </c>
      <c r="J233" s="22">
        <v>11.43</v>
      </c>
      <c r="K233" s="22">
        <v>7</v>
      </c>
      <c r="L233" s="28" t="s">
        <v>359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7</v>
      </c>
      <c r="G234" s="21">
        <v>1</v>
      </c>
      <c r="H234" s="20">
        <v>9.56</v>
      </c>
      <c r="I234" s="32">
        <f t="shared" si="3"/>
        <v>4.780114722753346E-2</v>
      </c>
      <c r="J234" s="22">
        <v>14.29</v>
      </c>
      <c r="K234" s="22">
        <v>5</v>
      </c>
      <c r="L234" s="29" t="s">
        <v>360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10</v>
      </c>
      <c r="G235" s="21">
        <v>1</v>
      </c>
      <c r="H235" s="20">
        <v>5.59</v>
      </c>
      <c r="I235" s="32">
        <f t="shared" si="3"/>
        <v>3.9953334505297811E-2</v>
      </c>
      <c r="J235" s="22">
        <v>10</v>
      </c>
      <c r="K235" s="22">
        <v>5</v>
      </c>
      <c r="L235" s="29" t="s">
        <v>360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15</v>
      </c>
      <c r="G236" s="21">
        <v>0</v>
      </c>
      <c r="H236" s="20">
        <v>0</v>
      </c>
      <c r="I236" s="32">
        <f t="shared" si="3"/>
        <v>0.15306122448979595</v>
      </c>
      <c r="J236" s="22">
        <v>0</v>
      </c>
      <c r="K236" s="22">
        <v>4</v>
      </c>
      <c r="L236" s="29" t="s">
        <v>360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257</v>
      </c>
      <c r="G237" s="21">
        <v>64</v>
      </c>
      <c r="H237" s="20">
        <v>64.34</v>
      </c>
      <c r="I237" s="32">
        <f t="shared" si="3"/>
        <v>0.18453284469227532</v>
      </c>
      <c r="J237" s="22">
        <v>24.9</v>
      </c>
      <c r="K237" s="22">
        <v>9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19</v>
      </c>
      <c r="G238" s="21">
        <v>4</v>
      </c>
      <c r="H238" s="20">
        <v>12.4</v>
      </c>
      <c r="I238" s="32">
        <f t="shared" si="3"/>
        <v>4.2054564690987485E-2</v>
      </c>
      <c r="J238" s="22">
        <v>21.05</v>
      </c>
      <c r="K238" s="22">
        <v>6</v>
      </c>
      <c r="L238" s="28" t="s">
        <v>359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36</v>
      </c>
      <c r="G239" s="21">
        <v>5</v>
      </c>
      <c r="H239" s="20">
        <v>36.909999999999997</v>
      </c>
      <c r="I239" s="32">
        <f t="shared" si="3"/>
        <v>0.18981535184384524</v>
      </c>
      <c r="J239" s="22">
        <v>13.89</v>
      </c>
      <c r="K239" s="22">
        <v>7</v>
      </c>
      <c r="L239" s="28" t="s">
        <v>359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83</v>
      </c>
      <c r="G240" s="21">
        <v>2</v>
      </c>
      <c r="H240" s="20">
        <v>5</v>
      </c>
      <c r="I240" s="32">
        <f t="shared" si="3"/>
        <v>0.14820317047649997</v>
      </c>
      <c r="J240" s="22">
        <v>2.41</v>
      </c>
      <c r="K240" s="22">
        <v>4</v>
      </c>
      <c r="L240" s="29" t="s">
        <v>360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296</v>
      </c>
      <c r="G241" s="21">
        <v>12</v>
      </c>
      <c r="H241" s="20">
        <v>23.07</v>
      </c>
      <c r="I241" s="32">
        <f t="shared" si="3"/>
        <v>0.40644489788071941</v>
      </c>
      <c r="J241" s="22">
        <v>4.05</v>
      </c>
      <c r="K241" s="22">
        <v>4.5</v>
      </c>
      <c r="L241" s="29" t="s">
        <v>360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83</v>
      </c>
      <c r="G242" s="21">
        <v>8</v>
      </c>
      <c r="H242" s="20">
        <v>5.3</v>
      </c>
      <c r="I242" s="32">
        <f t="shared" si="3"/>
        <v>3.9279751335511544E-2</v>
      </c>
      <c r="J242" s="22">
        <v>9.64</v>
      </c>
      <c r="K242" s="22">
        <v>5</v>
      </c>
      <c r="L242" s="29" t="s">
        <v>360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9</v>
      </c>
      <c r="G243" s="21">
        <v>0</v>
      </c>
      <c r="H243" s="20">
        <v>0</v>
      </c>
      <c r="I243" s="32">
        <f t="shared" si="3"/>
        <v>8.2555174374873877E-2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20</v>
      </c>
      <c r="G244" s="21">
        <v>1</v>
      </c>
      <c r="H244" s="20">
        <v>3.24</v>
      </c>
      <c r="I244" s="32">
        <f t="shared" si="3"/>
        <v>4.6286010516181593E-2</v>
      </c>
      <c r="J244" s="22">
        <v>5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7</v>
      </c>
      <c r="G245" s="21">
        <v>0</v>
      </c>
      <c r="H245" s="20">
        <v>0</v>
      </c>
      <c r="I245" s="32">
        <f t="shared" si="3"/>
        <v>1.3161358252171625E-2</v>
      </c>
      <c r="J245" s="22">
        <v>0</v>
      </c>
      <c r="K245" s="22">
        <v>4</v>
      </c>
      <c r="L245" s="29" t="s">
        <v>360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18</v>
      </c>
      <c r="G246" s="21">
        <v>0</v>
      </c>
      <c r="H246" s="20">
        <v>0</v>
      </c>
      <c r="I246" s="32">
        <f t="shared" si="3"/>
        <v>2.7210884353741499E-2</v>
      </c>
      <c r="J246" s="22">
        <v>0</v>
      </c>
      <c r="K246" s="22">
        <v>4</v>
      </c>
      <c r="L246" s="29" t="s">
        <v>360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179</v>
      </c>
      <c r="G247" s="21">
        <v>9</v>
      </c>
      <c r="H247" s="20">
        <v>24.79</v>
      </c>
      <c r="I247" s="32">
        <f t="shared" si="3"/>
        <v>0.35224294136630907</v>
      </c>
      <c r="J247" s="22">
        <v>5.03</v>
      </c>
      <c r="K247" s="22">
        <v>6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125</v>
      </c>
      <c r="G248" s="21">
        <v>10</v>
      </c>
      <c r="H248" s="20">
        <v>9.2899999999999991</v>
      </c>
      <c r="I248" s="32">
        <f t="shared" si="3"/>
        <v>8.2953076430973743E-2</v>
      </c>
      <c r="J248" s="22">
        <v>8</v>
      </c>
      <c r="K248" s="22">
        <v>5</v>
      </c>
      <c r="L248" s="29" t="s">
        <v>360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40">
        <v>77377</v>
      </c>
      <c r="F249" s="41">
        <v>432</v>
      </c>
      <c r="G249" s="40">
        <v>17</v>
      </c>
      <c r="H249" s="41">
        <v>21.97</v>
      </c>
      <c r="I249" s="42">
        <f t="shared" si="3"/>
        <v>0.39878959971493927</v>
      </c>
      <c r="J249" s="43">
        <v>3.94</v>
      </c>
      <c r="K249" s="43">
        <v>4.5</v>
      </c>
      <c r="L249" s="46" t="s">
        <v>360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134</v>
      </c>
      <c r="G250" s="21">
        <v>13</v>
      </c>
      <c r="H250" s="20">
        <v>46.49</v>
      </c>
      <c r="I250" s="32">
        <f t="shared" si="3"/>
        <v>0.3423012864397601</v>
      </c>
      <c r="J250" s="22">
        <v>9.6999999999999993</v>
      </c>
      <c r="K250" s="22">
        <v>7</v>
      </c>
      <c r="L250" s="28" t="s">
        <v>359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79</v>
      </c>
      <c r="G251" s="21">
        <v>1</v>
      </c>
      <c r="H251" s="20">
        <v>1.35</v>
      </c>
      <c r="I251" s="32">
        <f t="shared" si="3"/>
        <v>7.6004217753045944E-2</v>
      </c>
      <c r="J251" s="22">
        <v>1.27</v>
      </c>
      <c r="K251" s="22">
        <v>4</v>
      </c>
      <c r="L251" s="29" t="s">
        <v>360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104</v>
      </c>
      <c r="G252" s="21">
        <v>12</v>
      </c>
      <c r="H252" s="20">
        <v>21.66</v>
      </c>
      <c r="I252" s="32">
        <f t="shared" si="3"/>
        <v>0.13409457793731594</v>
      </c>
      <c r="J252" s="22">
        <v>11.54</v>
      </c>
      <c r="K252" s="22">
        <v>6</v>
      </c>
      <c r="L252" s="28" t="s">
        <v>359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0</v>
      </c>
      <c r="G253" s="21">
        <v>0</v>
      </c>
      <c r="H253" s="20">
        <v>0</v>
      </c>
      <c r="I253" s="32">
        <f t="shared" si="3"/>
        <v>0</v>
      </c>
      <c r="J253" s="22">
        <v>0</v>
      </c>
      <c r="K253" s="22">
        <v>4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35</v>
      </c>
      <c r="G254" s="21">
        <v>4</v>
      </c>
      <c r="H254" s="20">
        <v>31.44</v>
      </c>
      <c r="I254" s="32">
        <f t="shared" si="3"/>
        <v>0.196479094624332</v>
      </c>
      <c r="J254" s="22">
        <v>11.43</v>
      </c>
      <c r="K254" s="22">
        <v>7</v>
      </c>
      <c r="L254" s="28" t="s">
        <v>359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59</v>
      </c>
      <c r="G255" s="21">
        <v>1</v>
      </c>
      <c r="H255" s="20">
        <v>2.3199999999999998</v>
      </c>
      <c r="I255" s="32">
        <f t="shared" si="3"/>
        <v>9.7690853155745716E-2</v>
      </c>
      <c r="J255" s="22">
        <v>1.69</v>
      </c>
      <c r="K255" s="22">
        <v>4</v>
      </c>
      <c r="L255" s="29" t="s">
        <v>360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293</v>
      </c>
      <c r="G256" s="21">
        <v>18</v>
      </c>
      <c r="H256" s="20">
        <v>16.46</v>
      </c>
      <c r="I256" s="32">
        <f t="shared" si="3"/>
        <v>0.19135218729264736</v>
      </c>
      <c r="J256" s="22">
        <v>6.14</v>
      </c>
      <c r="K256" s="22">
        <v>6</v>
      </c>
      <c r="L256" s="28" t="s">
        <v>359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6</v>
      </c>
      <c r="G257" s="21">
        <v>0</v>
      </c>
      <c r="H257" s="20">
        <v>0</v>
      </c>
      <c r="I257" s="32">
        <f t="shared" si="3"/>
        <v>4.3303165461395232E-2</v>
      </c>
      <c r="J257" s="22">
        <v>0</v>
      </c>
      <c r="K257" s="22">
        <v>4</v>
      </c>
      <c r="L257" s="29" t="s">
        <v>360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268</v>
      </c>
      <c r="G258" s="21">
        <v>21</v>
      </c>
      <c r="H258" s="20">
        <v>29.38</v>
      </c>
      <c r="I258" s="32">
        <f t="shared" si="3"/>
        <v>0.26781467224680522</v>
      </c>
      <c r="J258" s="22">
        <v>7.84</v>
      </c>
      <c r="K258" s="22">
        <v>7</v>
      </c>
      <c r="L258" s="28" t="s">
        <v>359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53</v>
      </c>
      <c r="G259" s="21">
        <v>12</v>
      </c>
      <c r="H259" s="20">
        <v>32.57</v>
      </c>
      <c r="I259" s="32">
        <f t="shared" si="3"/>
        <v>0.10274702905996161</v>
      </c>
      <c r="J259" s="22">
        <v>22.64</v>
      </c>
      <c r="K259" s="22">
        <v>8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27</v>
      </c>
      <c r="G260" s="21">
        <v>6</v>
      </c>
      <c r="H260" s="20">
        <v>12.93</v>
      </c>
      <c r="I260" s="32">
        <f t="shared" si="3"/>
        <v>4.1554188200457406E-2</v>
      </c>
      <c r="J260" s="22">
        <v>22.22</v>
      </c>
      <c r="K260" s="22">
        <v>6</v>
      </c>
      <c r="L260" s="28" t="s">
        <v>359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25</v>
      </c>
      <c r="G261" s="21">
        <v>4</v>
      </c>
      <c r="H261" s="20">
        <v>6.65</v>
      </c>
      <c r="I261" s="32">
        <f t="shared" si="3"/>
        <v>2.970645271683334E-2</v>
      </c>
      <c r="J261" s="22">
        <v>16</v>
      </c>
      <c r="K261" s="22">
        <v>6</v>
      </c>
      <c r="L261" s="28" t="s">
        <v>359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58</v>
      </c>
      <c r="G262" s="21">
        <v>3</v>
      </c>
      <c r="H262" s="20">
        <v>20.57</v>
      </c>
      <c r="I262" s="32">
        <f t="shared" si="3"/>
        <v>0.28404916989078799</v>
      </c>
      <c r="J262" s="22">
        <v>5.17</v>
      </c>
      <c r="K262" s="22">
        <v>6</v>
      </c>
      <c r="L262" s="28" t="s">
        <v>359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17</v>
      </c>
      <c r="G263" s="21">
        <v>1</v>
      </c>
      <c r="H263" s="20">
        <v>9.57</v>
      </c>
      <c r="I263" s="32">
        <f t="shared" ref="I263:I326" si="4">((F263/E263)/14)*1000</f>
        <v>0.11625521438829242</v>
      </c>
      <c r="J263" s="22">
        <v>5.88</v>
      </c>
      <c r="K263" s="22">
        <v>5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45</v>
      </c>
      <c r="G264" s="21">
        <v>6</v>
      </c>
      <c r="H264" s="20">
        <v>21.19</v>
      </c>
      <c r="I264" s="32">
        <f t="shared" si="4"/>
        <v>0.1134947817621452</v>
      </c>
      <c r="J264" s="22">
        <v>13.33</v>
      </c>
      <c r="K264" s="22">
        <v>6</v>
      </c>
      <c r="L264" s="28" t="s">
        <v>359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42</v>
      </c>
      <c r="G265" s="21">
        <v>2</v>
      </c>
      <c r="H265" s="20">
        <v>3.06</v>
      </c>
      <c r="I265" s="32">
        <f t="shared" si="4"/>
        <v>4.5913682277318638E-2</v>
      </c>
      <c r="J265" s="22">
        <v>4.76</v>
      </c>
      <c r="K265" s="22">
        <v>4</v>
      </c>
      <c r="L265" s="29" t="s">
        <v>360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600</v>
      </c>
      <c r="G266" s="21">
        <v>72</v>
      </c>
      <c r="H266" s="20">
        <v>31.49</v>
      </c>
      <c r="I266" s="32">
        <f t="shared" si="4"/>
        <v>0.18742409324223691</v>
      </c>
      <c r="J266" s="22">
        <v>12</v>
      </c>
      <c r="K266" s="22">
        <v>7</v>
      </c>
      <c r="L266" s="28" t="s">
        <v>359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34</v>
      </c>
      <c r="G267" s="21">
        <v>5</v>
      </c>
      <c r="H267" s="20">
        <v>13.94</v>
      </c>
      <c r="I267" s="32">
        <f t="shared" si="4"/>
        <v>6.7689710367674572E-2</v>
      </c>
      <c r="J267" s="22">
        <v>14.71</v>
      </c>
      <c r="K267" s="22">
        <v>5</v>
      </c>
      <c r="L267" s="29" t="s">
        <v>360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124</v>
      </c>
      <c r="G268" s="21">
        <v>2</v>
      </c>
      <c r="H268" s="20">
        <v>2.48</v>
      </c>
      <c r="I268" s="32">
        <f t="shared" si="4"/>
        <v>0.10987238853712003</v>
      </c>
      <c r="J268" s="22">
        <v>1.61</v>
      </c>
      <c r="K268" s="22">
        <v>4</v>
      </c>
      <c r="L268" s="29" t="s">
        <v>360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136</v>
      </c>
      <c r="G269" s="21">
        <v>6</v>
      </c>
      <c r="H269" s="20">
        <v>14.31</v>
      </c>
      <c r="I269" s="32">
        <f t="shared" si="4"/>
        <v>0.23167864808694766</v>
      </c>
      <c r="J269" s="22">
        <v>4.41</v>
      </c>
      <c r="K269" s="22">
        <v>4</v>
      </c>
      <c r="L269" s="29" t="s">
        <v>360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45</v>
      </c>
      <c r="G270" s="21">
        <v>3</v>
      </c>
      <c r="H270" s="20">
        <v>12.27</v>
      </c>
      <c r="I270" s="32">
        <f t="shared" si="4"/>
        <v>0.13149589732800335</v>
      </c>
      <c r="J270" s="22">
        <v>6.67</v>
      </c>
      <c r="K270" s="22">
        <v>5</v>
      </c>
      <c r="L270" s="29" t="s">
        <v>360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72</v>
      </c>
      <c r="G271" s="21">
        <v>1</v>
      </c>
      <c r="H271" s="20">
        <v>1.96</v>
      </c>
      <c r="I271" s="32">
        <f t="shared" si="4"/>
        <v>0.10089770934172652</v>
      </c>
      <c r="J271" s="22">
        <v>1.39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68</v>
      </c>
      <c r="G272" s="21">
        <v>0</v>
      </c>
      <c r="H272" s="20">
        <v>0</v>
      </c>
      <c r="I272" s="32">
        <f t="shared" si="4"/>
        <v>5.9918123646335038E-2</v>
      </c>
      <c r="J272" s="22">
        <v>0</v>
      </c>
      <c r="K272" s="22">
        <v>4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162</v>
      </c>
      <c r="G273" s="21">
        <v>3</v>
      </c>
      <c r="H273" s="20">
        <v>3.04</v>
      </c>
      <c r="I273" s="32">
        <f t="shared" si="4"/>
        <v>0.11723482134715836</v>
      </c>
      <c r="J273" s="22">
        <v>1.85</v>
      </c>
      <c r="K273" s="22">
        <v>4</v>
      </c>
      <c r="L273" s="29" t="s">
        <v>360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263</v>
      </c>
      <c r="G274" s="21">
        <v>19</v>
      </c>
      <c r="H274" s="20">
        <v>7.45</v>
      </c>
      <c r="I274" s="32">
        <f t="shared" si="4"/>
        <v>7.3667734428657705E-2</v>
      </c>
      <c r="J274" s="22">
        <v>7.22</v>
      </c>
      <c r="K274" s="22">
        <v>5</v>
      </c>
      <c r="L274" s="29" t="s">
        <v>360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85</v>
      </c>
      <c r="G275" s="21">
        <v>9</v>
      </c>
      <c r="H275" s="20">
        <v>14.6</v>
      </c>
      <c r="I275" s="32">
        <f t="shared" si="4"/>
        <v>9.8507780955780444E-2</v>
      </c>
      <c r="J275" s="22">
        <v>10.59</v>
      </c>
      <c r="K275" s="22">
        <v>5</v>
      </c>
      <c r="L275" s="29" t="s">
        <v>360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24</v>
      </c>
      <c r="G276" s="21">
        <v>1</v>
      </c>
      <c r="H276" s="20">
        <v>3.77</v>
      </c>
      <c r="I276" s="32">
        <f t="shared" si="4"/>
        <v>6.4565768305740442E-2</v>
      </c>
      <c r="J276" s="22">
        <v>4.17</v>
      </c>
      <c r="K276" s="22">
        <v>4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36</v>
      </c>
      <c r="G277" s="21">
        <v>2</v>
      </c>
      <c r="H277" s="20">
        <v>2.84</v>
      </c>
      <c r="I277" s="32">
        <f t="shared" si="4"/>
        <v>3.6567008026458264E-2</v>
      </c>
      <c r="J277" s="22">
        <v>5.56</v>
      </c>
      <c r="K277" s="22">
        <v>5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59</v>
      </c>
      <c r="G278" s="21">
        <v>1</v>
      </c>
      <c r="H278" s="20">
        <v>0.94</v>
      </c>
      <c r="I278" s="32">
        <f t="shared" si="4"/>
        <v>3.972593147209489E-2</v>
      </c>
      <c r="J278" s="22">
        <v>1.69</v>
      </c>
      <c r="K278" s="22">
        <v>4</v>
      </c>
      <c r="L278" s="29" t="s">
        <v>360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88</v>
      </c>
      <c r="G279" s="21">
        <v>2</v>
      </c>
      <c r="H279" s="20">
        <v>6.77</v>
      </c>
      <c r="I279" s="32">
        <f t="shared" si="4"/>
        <v>0.21278653641551404</v>
      </c>
      <c r="J279" s="22">
        <v>2.27</v>
      </c>
      <c r="K279" s="22">
        <v>4</v>
      </c>
      <c r="L279" s="29" t="s">
        <v>360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15</v>
      </c>
      <c r="G280" s="21">
        <v>5</v>
      </c>
      <c r="H280" s="20">
        <v>6.42</v>
      </c>
      <c r="I280" s="32">
        <f t="shared" si="4"/>
        <v>1.3754603207206678E-2</v>
      </c>
      <c r="J280" s="22">
        <v>33.33</v>
      </c>
      <c r="K280" s="22">
        <v>7</v>
      </c>
      <c r="L280" s="28" t="s">
        <v>359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54</v>
      </c>
      <c r="G281" s="21">
        <v>1</v>
      </c>
      <c r="H281" s="20">
        <v>2.19</v>
      </c>
      <c r="I281" s="32">
        <f t="shared" si="4"/>
        <v>8.43238786485693E-2</v>
      </c>
      <c r="J281" s="22">
        <v>1.85</v>
      </c>
      <c r="K281" s="22">
        <v>4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17</v>
      </c>
      <c r="G282" s="21">
        <v>1</v>
      </c>
      <c r="H282" s="20">
        <v>2.4900000000000002</v>
      </c>
      <c r="I282" s="32">
        <f t="shared" si="4"/>
        <v>3.0285970825702453E-2</v>
      </c>
      <c r="J282" s="22">
        <v>5.88</v>
      </c>
      <c r="K282" s="22">
        <v>5</v>
      </c>
      <c r="L282" s="29" t="s">
        <v>360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220</v>
      </c>
      <c r="G283" s="21">
        <v>41</v>
      </c>
      <c r="H283" s="20">
        <v>93.52</v>
      </c>
      <c r="I283" s="32">
        <f t="shared" si="4"/>
        <v>0.35845447465238062</v>
      </c>
      <c r="J283" s="22">
        <v>18.64</v>
      </c>
      <c r="K283" s="22">
        <v>9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13</v>
      </c>
      <c r="G284" s="21">
        <v>2</v>
      </c>
      <c r="H284" s="20">
        <v>27.77</v>
      </c>
      <c r="I284" s="32">
        <f t="shared" si="4"/>
        <v>0.12893243940175347</v>
      </c>
      <c r="J284" s="22">
        <v>15.38</v>
      </c>
      <c r="K284" s="22">
        <v>8</v>
      </c>
      <c r="L284" s="27" t="s">
        <v>358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231</v>
      </c>
      <c r="G285" s="21">
        <v>45</v>
      </c>
      <c r="H285" s="20">
        <v>84.41</v>
      </c>
      <c r="I285" s="32">
        <f t="shared" si="4"/>
        <v>0.30949299420404031</v>
      </c>
      <c r="J285" s="22">
        <v>19.48</v>
      </c>
      <c r="K285" s="22">
        <v>9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62</v>
      </c>
      <c r="G286" s="21">
        <v>1</v>
      </c>
      <c r="H286" s="20">
        <v>2.85</v>
      </c>
      <c r="I286" s="32">
        <f t="shared" si="4"/>
        <v>0.12600499142353122</v>
      </c>
      <c r="J286" s="22">
        <v>1.61</v>
      </c>
      <c r="K286" s="22">
        <v>4</v>
      </c>
      <c r="L286" s="29" t="s">
        <v>360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204</v>
      </c>
      <c r="G287" s="21">
        <v>2</v>
      </c>
      <c r="H287" s="20">
        <v>2.36</v>
      </c>
      <c r="I287" s="32">
        <f t="shared" si="4"/>
        <v>0.17188964011027899</v>
      </c>
      <c r="J287" s="22">
        <v>0.98</v>
      </c>
      <c r="K287" s="22">
        <v>4</v>
      </c>
      <c r="L287" s="29" t="s">
        <v>360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44</v>
      </c>
      <c r="G288" s="21">
        <v>5</v>
      </c>
      <c r="H288" s="20">
        <v>30.19</v>
      </c>
      <c r="I288" s="32">
        <f t="shared" si="4"/>
        <v>0.18975168404619591</v>
      </c>
      <c r="J288" s="22">
        <v>11.36</v>
      </c>
      <c r="K288" s="22">
        <v>7</v>
      </c>
      <c r="L288" s="28" t="s">
        <v>359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46</v>
      </c>
      <c r="G289" s="21">
        <v>3</v>
      </c>
      <c r="H289" s="20">
        <v>12.53</v>
      </c>
      <c r="I289" s="32">
        <f t="shared" si="4"/>
        <v>0.13725361484248658</v>
      </c>
      <c r="J289" s="22">
        <v>6.52</v>
      </c>
      <c r="K289" s="22">
        <v>5</v>
      </c>
      <c r="L289" s="29" t="s">
        <v>360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78</v>
      </c>
      <c r="G290" s="21">
        <v>4</v>
      </c>
      <c r="H290" s="20">
        <v>13.3</v>
      </c>
      <c r="I290" s="32">
        <f t="shared" si="4"/>
        <v>0.18531277470243043</v>
      </c>
      <c r="J290" s="22">
        <v>5.13</v>
      </c>
      <c r="K290" s="22">
        <v>5</v>
      </c>
      <c r="L290" s="29" t="s">
        <v>360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68</v>
      </c>
      <c r="G291" s="21">
        <v>4</v>
      </c>
      <c r="H291" s="20">
        <v>5.21</v>
      </c>
      <c r="I291" s="32">
        <f t="shared" si="4"/>
        <v>6.3270410290001786E-2</v>
      </c>
      <c r="J291" s="22">
        <v>5.88</v>
      </c>
      <c r="K291" s="22">
        <v>5</v>
      </c>
      <c r="L291" s="29" t="s">
        <v>360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384</v>
      </c>
      <c r="G292" s="21">
        <v>8</v>
      </c>
      <c r="H292" s="20">
        <v>8.1300000000000008</v>
      </c>
      <c r="I292" s="32">
        <f t="shared" si="4"/>
        <v>0.27875414320122999</v>
      </c>
      <c r="J292" s="22">
        <v>2.08</v>
      </c>
      <c r="K292" s="22">
        <v>4</v>
      </c>
      <c r="L292" s="29" t="s">
        <v>360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35</v>
      </c>
      <c r="G293" s="21">
        <v>4</v>
      </c>
      <c r="H293" s="20">
        <v>13.18</v>
      </c>
      <c r="I293" s="32">
        <f t="shared" si="4"/>
        <v>8.2366895097522402E-2</v>
      </c>
      <c r="J293" s="22">
        <v>11.43</v>
      </c>
      <c r="K293" s="22">
        <v>5</v>
      </c>
      <c r="L293" s="29" t="s">
        <v>360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145</v>
      </c>
      <c r="G294" s="21">
        <v>8</v>
      </c>
      <c r="H294" s="20">
        <v>11.75</v>
      </c>
      <c r="I294" s="32">
        <f t="shared" si="4"/>
        <v>0.15215653024347145</v>
      </c>
      <c r="J294" s="22">
        <v>5.52</v>
      </c>
      <c r="K294" s="22">
        <v>5</v>
      </c>
      <c r="L294" s="29" t="s">
        <v>360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55</v>
      </c>
      <c r="G295" s="21">
        <v>1</v>
      </c>
      <c r="H295" s="20">
        <v>2.59</v>
      </c>
      <c r="I295" s="32">
        <f t="shared" si="4"/>
        <v>0.10190582419577776</v>
      </c>
      <c r="J295" s="22">
        <v>1.82</v>
      </c>
      <c r="K295" s="22">
        <v>4</v>
      </c>
      <c r="L295" s="29" t="s">
        <v>360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32</v>
      </c>
      <c r="G296" s="21">
        <v>0</v>
      </c>
      <c r="H296" s="20">
        <v>0</v>
      </c>
      <c r="I296" s="32">
        <f t="shared" si="4"/>
        <v>0.14810563634512319</v>
      </c>
      <c r="J296" s="22">
        <v>0</v>
      </c>
      <c r="K296" s="22">
        <v>4</v>
      </c>
      <c r="L296" s="29" t="s">
        <v>360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403</v>
      </c>
      <c r="G297" s="21">
        <v>37</v>
      </c>
      <c r="H297" s="20">
        <v>33.380000000000003</v>
      </c>
      <c r="I297" s="32">
        <f t="shared" si="4"/>
        <v>0.25969105142011695</v>
      </c>
      <c r="J297" s="22">
        <v>9.18</v>
      </c>
      <c r="K297" s="22">
        <v>7</v>
      </c>
      <c r="L297" s="28" t="s">
        <v>359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113</v>
      </c>
      <c r="G298" s="21">
        <v>5</v>
      </c>
      <c r="H298" s="20">
        <v>6.23</v>
      </c>
      <c r="I298" s="32">
        <f t="shared" si="4"/>
        <v>0.1005798025075524</v>
      </c>
      <c r="J298" s="22">
        <v>4.42</v>
      </c>
      <c r="K298" s="22">
        <v>4</v>
      </c>
      <c r="L298" s="29" t="s">
        <v>360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86</v>
      </c>
      <c r="G299" s="21">
        <v>2</v>
      </c>
      <c r="H299" s="20">
        <v>2.42</v>
      </c>
      <c r="I299" s="32">
        <f t="shared" si="4"/>
        <v>7.4466998131397885E-2</v>
      </c>
      <c r="J299" s="22">
        <v>2.33</v>
      </c>
      <c r="K299" s="22">
        <v>4</v>
      </c>
      <c r="L299" s="29" t="s">
        <v>360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264</v>
      </c>
      <c r="G300" s="21">
        <v>27</v>
      </c>
      <c r="H300" s="20">
        <v>25.14</v>
      </c>
      <c r="I300" s="32">
        <f t="shared" si="4"/>
        <v>0.17557861133280125</v>
      </c>
      <c r="J300" s="22">
        <v>10.23</v>
      </c>
      <c r="K300" s="22">
        <v>7</v>
      </c>
      <c r="L300" s="28" t="s">
        <v>359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110</v>
      </c>
      <c r="G301" s="21">
        <v>11</v>
      </c>
      <c r="H301" s="20">
        <v>16.8</v>
      </c>
      <c r="I301" s="32">
        <f t="shared" si="4"/>
        <v>0.12000218185785196</v>
      </c>
      <c r="J301" s="22">
        <v>10</v>
      </c>
      <c r="K301" s="22">
        <v>6</v>
      </c>
      <c r="L301" s="28" t="s">
        <v>359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385</v>
      </c>
      <c r="G302" s="21">
        <v>52</v>
      </c>
      <c r="H302" s="20">
        <v>78.290000000000006</v>
      </c>
      <c r="I302" s="32">
        <f t="shared" si="4"/>
        <v>0.41401321831293381</v>
      </c>
      <c r="J302" s="22">
        <v>13.51</v>
      </c>
      <c r="K302" s="22">
        <v>7.5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97</v>
      </c>
      <c r="G303" s="21">
        <v>18</v>
      </c>
      <c r="H303" s="20">
        <v>165.56</v>
      </c>
      <c r="I303" s="32">
        <f t="shared" si="4"/>
        <v>0.6372858194050246</v>
      </c>
      <c r="J303" s="22">
        <v>18.559999999999999</v>
      </c>
      <c r="K303" s="22">
        <v>8</v>
      </c>
      <c r="L303" s="27" t="s">
        <v>358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161</v>
      </c>
      <c r="G304" s="21">
        <v>22</v>
      </c>
      <c r="H304" s="20">
        <v>94.08</v>
      </c>
      <c r="I304" s="32">
        <f t="shared" si="4"/>
        <v>0.49178925761204245</v>
      </c>
      <c r="J304" s="22">
        <v>13.66</v>
      </c>
      <c r="K304" s="22">
        <v>7.5</v>
      </c>
      <c r="L304" s="28" t="s">
        <v>359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143</v>
      </c>
      <c r="G305" s="21">
        <v>15</v>
      </c>
      <c r="H305" s="20">
        <v>30.18</v>
      </c>
      <c r="I305" s="32">
        <f t="shared" si="4"/>
        <v>0.20548161729839093</v>
      </c>
      <c r="J305" s="22">
        <v>10.49</v>
      </c>
      <c r="K305" s="22">
        <v>7</v>
      </c>
      <c r="L305" s="28" t="s">
        <v>359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204</v>
      </c>
      <c r="G306" s="21">
        <v>13</v>
      </c>
      <c r="H306" s="20">
        <v>64.13</v>
      </c>
      <c r="I306" s="32">
        <f t="shared" si="4"/>
        <v>0.71879580561506373</v>
      </c>
      <c r="J306" s="22">
        <v>6.37</v>
      </c>
      <c r="K306" s="22">
        <v>7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106</v>
      </c>
      <c r="G307" s="21">
        <v>4</v>
      </c>
      <c r="H307" s="20">
        <v>30.2</v>
      </c>
      <c r="I307" s="32">
        <f t="shared" si="4"/>
        <v>0.57164428625357278</v>
      </c>
      <c r="J307" s="22">
        <v>3.77</v>
      </c>
      <c r="K307" s="22">
        <v>5.5</v>
      </c>
      <c r="L307" s="28" t="s">
        <v>359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198</v>
      </c>
      <c r="G308" s="21">
        <v>39</v>
      </c>
      <c r="H308" s="20">
        <v>263.20999999999998</v>
      </c>
      <c r="I308" s="32">
        <f t="shared" si="4"/>
        <v>0.95450206808781424</v>
      </c>
      <c r="J308" s="22">
        <v>19.7</v>
      </c>
      <c r="K308" s="22">
        <v>7.5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14</v>
      </c>
      <c r="G309" s="21">
        <v>1</v>
      </c>
      <c r="H309" s="20">
        <v>12.93</v>
      </c>
      <c r="I309" s="32">
        <f t="shared" si="4"/>
        <v>0.12933264355923435</v>
      </c>
      <c r="J309" s="22">
        <v>7.14</v>
      </c>
      <c r="K309" s="22">
        <v>5</v>
      </c>
      <c r="L309" s="29" t="s">
        <v>360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50</v>
      </c>
      <c r="G310" s="21">
        <v>1</v>
      </c>
      <c r="H310" s="20">
        <v>2.6</v>
      </c>
      <c r="I310" s="32">
        <f t="shared" si="4"/>
        <v>9.2829479672200538E-2</v>
      </c>
      <c r="J310" s="22">
        <v>2</v>
      </c>
      <c r="K310" s="22">
        <v>4</v>
      </c>
      <c r="L310" s="29" t="s">
        <v>360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63</v>
      </c>
      <c r="G311" s="21">
        <v>1</v>
      </c>
      <c r="H311" s="20">
        <v>8.32</v>
      </c>
      <c r="I311" s="32">
        <f t="shared" si="4"/>
        <v>0.3743448964312453</v>
      </c>
      <c r="J311" s="22">
        <v>1.59</v>
      </c>
      <c r="K311" s="22">
        <v>4</v>
      </c>
      <c r="L311" s="29" t="s">
        <v>360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69</v>
      </c>
      <c r="G312" s="21">
        <v>5</v>
      </c>
      <c r="H312" s="20">
        <v>36.97</v>
      </c>
      <c r="I312" s="32">
        <f t="shared" si="4"/>
        <v>0.36440454185371002</v>
      </c>
      <c r="J312" s="22">
        <v>7.25</v>
      </c>
      <c r="K312" s="22">
        <v>7</v>
      </c>
      <c r="L312" s="28" t="s">
        <v>359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565</v>
      </c>
      <c r="G313" s="21">
        <v>219</v>
      </c>
      <c r="H313" s="20">
        <v>184.6</v>
      </c>
      <c r="I313" s="32">
        <f t="shared" si="4"/>
        <v>0.34017906062412323</v>
      </c>
      <c r="J313" s="22">
        <v>38.76</v>
      </c>
      <c r="K313" s="22">
        <v>10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32</v>
      </c>
      <c r="G314" s="21">
        <v>3</v>
      </c>
      <c r="H314" s="20">
        <v>32.729999999999997</v>
      </c>
      <c r="I314" s="32">
        <f t="shared" si="4"/>
        <v>0.24939599407684518</v>
      </c>
      <c r="J314" s="22">
        <v>9.3800000000000008</v>
      </c>
      <c r="K314" s="22">
        <v>7</v>
      </c>
      <c r="L314" s="28" t="s">
        <v>359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43</v>
      </c>
      <c r="G315" s="21">
        <v>13</v>
      </c>
      <c r="H315" s="20">
        <v>70.63</v>
      </c>
      <c r="I315" s="32">
        <f t="shared" si="4"/>
        <v>0.16686198573524047</v>
      </c>
      <c r="J315" s="22">
        <v>30.23</v>
      </c>
      <c r="K315" s="22">
        <v>10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59</v>
      </c>
      <c r="G316" s="21">
        <v>15</v>
      </c>
      <c r="H316" s="20">
        <v>20.190000000000001</v>
      </c>
      <c r="I316" s="32">
        <f t="shared" si="4"/>
        <v>5.6725205797123743E-2</v>
      </c>
      <c r="J316" s="22">
        <v>25.42</v>
      </c>
      <c r="K316" s="22">
        <v>8</v>
      </c>
      <c r="L316" s="27" t="s">
        <v>358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65</v>
      </c>
      <c r="G317" s="21">
        <v>12</v>
      </c>
      <c r="H317" s="20">
        <v>19.55</v>
      </c>
      <c r="I317" s="32">
        <f t="shared" si="4"/>
        <v>7.5648599453467968E-2</v>
      </c>
      <c r="J317" s="22">
        <v>18.46</v>
      </c>
      <c r="K317" s="22">
        <v>7</v>
      </c>
      <c r="L317" s="28" t="s">
        <v>359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15</v>
      </c>
      <c r="G318" s="21">
        <v>2</v>
      </c>
      <c r="H318" s="20">
        <v>6.63</v>
      </c>
      <c r="I318" s="32">
        <f t="shared" si="4"/>
        <v>3.5529532147120693E-2</v>
      </c>
      <c r="J318" s="22">
        <v>13.33</v>
      </c>
      <c r="K318" s="22">
        <v>5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131</v>
      </c>
      <c r="G319" s="21">
        <v>6</v>
      </c>
      <c r="H319" s="20">
        <v>10.67</v>
      </c>
      <c r="I319" s="32">
        <f t="shared" si="4"/>
        <v>0.16634033486468025</v>
      </c>
      <c r="J319" s="22">
        <v>4.58</v>
      </c>
      <c r="K319" s="22">
        <v>4</v>
      </c>
      <c r="L319" s="29" t="s">
        <v>360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27</v>
      </c>
      <c r="G320" s="21">
        <v>2</v>
      </c>
      <c r="H320" s="20">
        <v>15.93</v>
      </c>
      <c r="I320" s="32">
        <f t="shared" si="4"/>
        <v>0.15358536502121756</v>
      </c>
      <c r="J320" s="22">
        <v>7.41</v>
      </c>
      <c r="K320" s="22">
        <v>6</v>
      </c>
      <c r="L320" s="28" t="s">
        <v>359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45</v>
      </c>
      <c r="G321" s="21">
        <v>2</v>
      </c>
      <c r="H321" s="20">
        <v>6.72</v>
      </c>
      <c r="I321" s="32">
        <f t="shared" si="4"/>
        <v>0.10807954654625805</v>
      </c>
      <c r="J321" s="22">
        <v>4.4400000000000004</v>
      </c>
      <c r="K321" s="22">
        <v>4</v>
      </c>
      <c r="L321" s="29" t="s">
        <v>360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39</v>
      </c>
      <c r="G322" s="21">
        <v>13</v>
      </c>
      <c r="H322" s="20">
        <v>98.14</v>
      </c>
      <c r="I322" s="32">
        <f t="shared" si="4"/>
        <v>0.21029020047665778</v>
      </c>
      <c r="J322" s="22">
        <v>33.33</v>
      </c>
      <c r="K322" s="22">
        <v>10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63</v>
      </c>
      <c r="G323" s="21">
        <v>7</v>
      </c>
      <c r="H323" s="20">
        <v>29.51</v>
      </c>
      <c r="I323" s="32">
        <f t="shared" si="4"/>
        <v>0.18973731922249862</v>
      </c>
      <c r="J323" s="22">
        <v>11.11</v>
      </c>
      <c r="K323" s="22">
        <v>7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301</v>
      </c>
      <c r="G324" s="21">
        <v>58</v>
      </c>
      <c r="H324" s="20">
        <v>30.53</v>
      </c>
      <c r="I324" s="32">
        <f t="shared" si="4"/>
        <v>0.1131787434527413</v>
      </c>
      <c r="J324" s="22">
        <v>19.27</v>
      </c>
      <c r="K324" s="22">
        <v>8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38</v>
      </c>
      <c r="G325" s="21">
        <v>5</v>
      </c>
      <c r="H325" s="20">
        <v>6.5</v>
      </c>
      <c r="I325" s="32">
        <f t="shared" si="4"/>
        <v>3.5309159567667218E-2</v>
      </c>
      <c r="J325" s="22">
        <v>13.16</v>
      </c>
      <c r="K325" s="22">
        <v>5</v>
      </c>
      <c r="L325" s="29" t="s">
        <v>360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102</v>
      </c>
      <c r="G326" s="21">
        <v>8</v>
      </c>
      <c r="H326" s="20">
        <v>30.26</v>
      </c>
      <c r="I326" s="32">
        <f t="shared" si="4"/>
        <v>0.27561906203050185</v>
      </c>
      <c r="J326" s="22">
        <v>7.84</v>
      </c>
      <c r="K326" s="22">
        <v>7</v>
      </c>
      <c r="L326" s="28" t="s">
        <v>359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38</v>
      </c>
      <c r="G327" s="21">
        <v>2</v>
      </c>
      <c r="H327" s="20">
        <v>22.2</v>
      </c>
      <c r="I327" s="32">
        <f t="shared" ref="I327:I347" si="5">((F327/E327)/14)*1000</f>
        <v>0.30128601557172985</v>
      </c>
      <c r="J327" s="22">
        <v>5.26</v>
      </c>
      <c r="K327" s="22">
        <v>6</v>
      </c>
      <c r="L327" s="28" t="s">
        <v>359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18</v>
      </c>
      <c r="G328" s="21">
        <v>1</v>
      </c>
      <c r="H328" s="20">
        <v>4.63</v>
      </c>
      <c r="I328" s="32">
        <f t="shared" si="5"/>
        <v>5.9510034052963928E-2</v>
      </c>
      <c r="J328" s="22">
        <v>5.56</v>
      </c>
      <c r="K328" s="22">
        <v>5</v>
      </c>
      <c r="L328" s="29" t="s">
        <v>360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66</v>
      </c>
      <c r="G329" s="21">
        <v>24</v>
      </c>
      <c r="H329" s="20">
        <v>78.430000000000007</v>
      </c>
      <c r="I329" s="32">
        <f t="shared" si="5"/>
        <v>0.15405155592071479</v>
      </c>
      <c r="J329" s="22">
        <v>36.36</v>
      </c>
      <c r="K329" s="22">
        <v>10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36</v>
      </c>
      <c r="G330" s="21">
        <v>1</v>
      </c>
      <c r="H330" s="20">
        <v>2.15</v>
      </c>
      <c r="I330" s="32">
        <f t="shared" si="5"/>
        <v>5.5397228907505092E-2</v>
      </c>
      <c r="J330" s="22">
        <v>2.78</v>
      </c>
      <c r="K330" s="22">
        <v>4</v>
      </c>
      <c r="L330" s="29" t="s">
        <v>360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448</v>
      </c>
      <c r="G331" s="21">
        <v>52</v>
      </c>
      <c r="H331" s="20">
        <v>31.46</v>
      </c>
      <c r="I331" s="32">
        <f t="shared" si="5"/>
        <v>0.19362724335313977</v>
      </c>
      <c r="J331" s="22">
        <v>11.61</v>
      </c>
      <c r="K331" s="22">
        <v>7</v>
      </c>
      <c r="L331" s="28" t="s">
        <v>359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85</v>
      </c>
      <c r="G332" s="21">
        <v>6</v>
      </c>
      <c r="H332" s="20">
        <v>23.53</v>
      </c>
      <c r="I332" s="32">
        <f t="shared" si="5"/>
        <v>0.23810457552957259</v>
      </c>
      <c r="J332" s="22">
        <v>7.06</v>
      </c>
      <c r="K332" s="22">
        <v>6</v>
      </c>
      <c r="L332" s="28" t="s">
        <v>359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32</v>
      </c>
      <c r="G333" s="21">
        <v>1</v>
      </c>
      <c r="H333" s="20">
        <v>3.2</v>
      </c>
      <c r="I333" s="32">
        <f t="shared" si="5"/>
        <v>7.3161586509003451E-2</v>
      </c>
      <c r="J333" s="22">
        <v>3.13</v>
      </c>
      <c r="K333" s="22">
        <v>4</v>
      </c>
      <c r="L333" s="29" t="s">
        <v>360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34</v>
      </c>
      <c r="G334" s="21">
        <v>1</v>
      </c>
      <c r="H334" s="20">
        <v>5.7</v>
      </c>
      <c r="I334" s="32">
        <f t="shared" si="5"/>
        <v>0.13851431178756793</v>
      </c>
      <c r="J334" s="22">
        <v>2.94</v>
      </c>
      <c r="K334" s="22">
        <v>4</v>
      </c>
      <c r="L334" s="29" t="s">
        <v>360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136</v>
      </c>
      <c r="G335" s="21">
        <v>5</v>
      </c>
      <c r="H335" s="20">
        <v>9.56</v>
      </c>
      <c r="I335" s="32">
        <f t="shared" si="5"/>
        <v>0.18569544308844291</v>
      </c>
      <c r="J335" s="22">
        <v>3.68</v>
      </c>
      <c r="K335" s="22">
        <v>4</v>
      </c>
      <c r="L335" s="29" t="s">
        <v>360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11</v>
      </c>
      <c r="G336" s="21">
        <v>1</v>
      </c>
      <c r="H336" s="20">
        <v>5.52</v>
      </c>
      <c r="I336" s="32">
        <f t="shared" si="5"/>
        <v>4.3402435271186306E-2</v>
      </c>
      <c r="J336" s="22">
        <v>9.09</v>
      </c>
      <c r="K336" s="22">
        <v>5</v>
      </c>
      <c r="L336" s="29" t="s">
        <v>360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17</v>
      </c>
      <c r="G337" s="21">
        <v>1</v>
      </c>
      <c r="H337" s="20">
        <v>5.0599999999999996</v>
      </c>
      <c r="I337" s="32">
        <f t="shared" si="5"/>
        <v>6.144548700970117E-2</v>
      </c>
      <c r="J337" s="22">
        <v>5.88</v>
      </c>
      <c r="K337" s="22">
        <v>5</v>
      </c>
      <c r="L337" s="29" t="s">
        <v>360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10</v>
      </c>
      <c r="G338" s="21">
        <v>1</v>
      </c>
      <c r="H338" s="20">
        <v>14.71</v>
      </c>
      <c r="I338" s="32">
        <f t="shared" si="5"/>
        <v>0.10504201680672268</v>
      </c>
      <c r="J338" s="22">
        <v>10</v>
      </c>
      <c r="K338" s="22">
        <v>5</v>
      </c>
      <c r="L338" s="29" t="s">
        <v>360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22</v>
      </c>
      <c r="G339" s="21">
        <v>2</v>
      </c>
      <c r="H339" s="20">
        <v>24.01</v>
      </c>
      <c r="I339" s="32">
        <f t="shared" si="5"/>
        <v>0.18866953673052847</v>
      </c>
      <c r="J339" s="22">
        <v>9.09</v>
      </c>
      <c r="K339" s="22">
        <v>6</v>
      </c>
      <c r="L339" s="28" t="s">
        <v>359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10</v>
      </c>
      <c r="G340" s="21">
        <v>1</v>
      </c>
      <c r="H340" s="20">
        <v>9.57</v>
      </c>
      <c r="I340" s="32">
        <f t="shared" si="5"/>
        <v>6.8346159629290429E-2</v>
      </c>
      <c r="J340" s="22">
        <v>10</v>
      </c>
      <c r="K340" s="22">
        <v>5</v>
      </c>
      <c r="L340" s="29" t="s">
        <v>360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33</v>
      </c>
      <c r="G341" s="21">
        <v>1</v>
      </c>
      <c r="H341" s="20">
        <v>2.71</v>
      </c>
      <c r="I341" s="32">
        <f t="shared" si="5"/>
        <v>6.3960677750599867E-2</v>
      </c>
      <c r="J341" s="22">
        <v>3.03</v>
      </c>
      <c r="K341" s="22">
        <v>4</v>
      </c>
      <c r="L341" s="29" t="s">
        <v>360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55</v>
      </c>
      <c r="G342" s="21">
        <v>5</v>
      </c>
      <c r="H342" s="20">
        <v>15.95</v>
      </c>
      <c r="I342" s="32">
        <f t="shared" si="5"/>
        <v>0.12534526924163833</v>
      </c>
      <c r="J342" s="22">
        <v>9.09</v>
      </c>
      <c r="K342" s="22">
        <v>6</v>
      </c>
      <c r="L342" s="28" t="s">
        <v>359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22</v>
      </c>
      <c r="G343" s="21">
        <v>0</v>
      </c>
      <c r="H343" s="20">
        <v>0</v>
      </c>
      <c r="I343" s="32">
        <f t="shared" si="5"/>
        <v>5.3292249853446307E-2</v>
      </c>
      <c r="J343" s="22">
        <v>0</v>
      </c>
      <c r="K343" s="22">
        <v>4</v>
      </c>
      <c r="L343" s="29" t="s">
        <v>360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104</v>
      </c>
      <c r="G344" s="21">
        <v>8</v>
      </c>
      <c r="H344" s="20">
        <v>15.84</v>
      </c>
      <c r="I344" s="32">
        <f t="shared" si="5"/>
        <v>0.14704218979753422</v>
      </c>
      <c r="J344" s="22">
        <v>7.69</v>
      </c>
      <c r="K344" s="22">
        <v>6</v>
      </c>
      <c r="L344" s="28" t="s">
        <v>359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24</v>
      </c>
      <c r="G345" s="21">
        <v>3</v>
      </c>
      <c r="H345" s="20">
        <v>26.94</v>
      </c>
      <c r="I345" s="32">
        <f t="shared" si="5"/>
        <v>0.15392706422606756</v>
      </c>
      <c r="J345" s="22">
        <v>12.5</v>
      </c>
      <c r="K345" s="22">
        <v>7</v>
      </c>
      <c r="L345" s="28" t="s">
        <v>359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36</v>
      </c>
      <c r="G346" s="21">
        <v>9</v>
      </c>
      <c r="H346" s="20">
        <v>64.959999999999994</v>
      </c>
      <c r="I346" s="32">
        <f t="shared" si="5"/>
        <v>0.18560910722019427</v>
      </c>
      <c r="J346" s="22">
        <v>25</v>
      </c>
      <c r="K346" s="22">
        <v>9</v>
      </c>
      <c r="L346" s="27" t="s">
        <v>358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29</v>
      </c>
      <c r="G347" s="21">
        <v>4</v>
      </c>
      <c r="H347" s="20">
        <v>16.93</v>
      </c>
      <c r="I347" s="32">
        <f t="shared" si="5"/>
        <v>8.7686939483916995E-2</v>
      </c>
      <c r="J347" s="22">
        <v>13.79</v>
      </c>
      <c r="K347" s="22">
        <v>6</v>
      </c>
      <c r="L347" s="28" t="s">
        <v>359</v>
      </c>
    </row>
    <row r="349" spans="1:12" x14ac:dyDescent="0.25">
      <c r="A349" s="35" t="s">
        <v>365</v>
      </c>
    </row>
    <row r="350" spans="1:12" x14ac:dyDescent="0.25">
      <c r="A350" s="7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5">
    <mergeCell ref="N5:P5"/>
    <mergeCell ref="A7:D7"/>
    <mergeCell ref="A4:F5"/>
    <mergeCell ref="N8:Q8"/>
    <mergeCell ref="A1:H3"/>
  </mergeCells>
  <pageMargins left="0.7" right="0.16770833333333332" top="1.2314583333333333" bottom="0.75" header="0.3" footer="0.3"/>
  <pageSetup paperSize="9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2021-02-06T04:10:59Z</cp:lastPrinted>
  <dcterms:created xsi:type="dcterms:W3CDTF">2020-07-05T16:37:57Z</dcterms:created>
  <dcterms:modified xsi:type="dcterms:W3CDTF">2021-03-19T23:33:23Z</dcterms:modified>
</cp:coreProperties>
</file>