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1\Octubre\"/>
    </mc:Choice>
  </mc:AlternateContent>
  <xr:revisionPtr revIDLastSave="0" documentId="8_{5DAED3AD-3136-446D-97B4-E207469DF3D8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J7" i="5" s="1"/>
  <c r="F7" i="5"/>
  <c r="I7" i="5" s="1"/>
  <c r="E7" i="5"/>
  <c r="H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<sst xmlns="http://schemas.openxmlformats.org/spreadsheetml/2006/main" count="1041" uniqueCount="369">
  <si>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</si>
  <si>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</si>
  <si>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</si>
  <si>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</si>
  <si>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</si>
  <si>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</si>
  <si>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</si>
  <si>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</si>
  <si>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</si>
  <si>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</si>
  <si>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</si>
  <si>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</si>
  <si>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</si>
  <si>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</si>
  <si>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</si>
  <si>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</si>
  <si>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</si>
  <si>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</si>
  <si>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</si>
  <si>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</si>
  <si>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</si>
  <si>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</si>
  <si>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</si>
  <si>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</si>
  <si>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</si>
  <si>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</si>
  <si>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</si>
  <si>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</si>
  <si>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</si>
  <si>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</si>
  <si>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</si>
  <si>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</si>
  <si>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</si>
  <si>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</si>
  <si>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</si>
  <si>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</si>
  <si>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</si>
  <si>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</si>
  <si>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</si>
  <si>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</si>
  <si>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</si>
  <si>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</si>
  <si>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</si>
  <si>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</si>
  <si>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</si>
  <si>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</si>
  <si>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</si>
  <si>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</si>
  <si>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</si>
  <si>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</si>
  <si>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</si>
  <si>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</si>
  <si>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</si>
  <si>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</si>
  <si>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</si>
  <si>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</si>
  <si>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</si>
  <si>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</si>
  <si>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</si>
  <si>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</si>
  <si>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</si>
  <si>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</si>
  <si>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</si>
  <si>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</si>
  <si>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</si>
  <si>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</si>
  <si>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</si>
  <si>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</si>
  <si>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</si>
  <si>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</si>
  <si>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</si>
  <si>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</si>
  <si>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</si>
  <si>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</si>
  <si>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</si>
  <si>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</si>
  <si>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</si>
  <si>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</si>
  <si>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</si>
  <si>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</si>
  <si>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</si>
  <si>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</si>
  <si>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</si>
  <si>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</si>
  <si>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</si>
  <si>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</si>
  <si>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</si>
  <si>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</si>
  <si>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</si>
  <si>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</si>
  <si>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</si>
  <si>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</si>
  <si>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</si>
  <si>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</si>
  <si>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</si>
  <si>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</si>
  <si>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</si>
  <si>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</si>
  <si>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</si>
  <si>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</si>
  <si>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</si>
  <si>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</si>
  <si>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</si>
  <si>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</si>
  <si>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</si>
  <si>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</si>
  <si>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</si>
  <si>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</si>
  <si>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</si>
  <si>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</si>
  <si>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</si>
  <si>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</si>
  <si>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</si>
  <si>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</si>
  <si>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</si>
  <si>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</si>
  <si>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</si>
  <si>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</si>
  <si>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</si>
  <si>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</si>
  <si>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</si>
  <si>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</si>
  <si>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</si>
  <si>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</si>
  <si>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</si>
  <si>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</si>
  <si>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</si>
  <si>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</si>
  <si>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</si>
  <si>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</si>
  <si>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</si>
  <si>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</si>
  <si>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</si>
  <si>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</si>
  <si>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</si>
  <si>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</si>
  <si>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</si>
  <si>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</si>
  <si>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</si>
  <si>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</si>
  <si>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</si>
  <si>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</si>
  <si>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</si>
  <si>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</si>
  <si>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</si>
  <si>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</si>
  <si>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</si>
  <si>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</si>
  <si>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</si>
  <si>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</si>
  <si>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</si>
  <si>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</si>
  <si>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</si>
  <si>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</si>
  <si>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</si>
  <si>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</si>
  <si>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</si>
  <si>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</si>
  <si>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</si>
  <si>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</si>
  <si>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</si>
  <si>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</si>
  <si>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</si>
  <si>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</si>
  <si>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</si>
  <si>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</si>
  <si>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</si>
  <si>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</si>
  <si>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</si>
  <si>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</si>
  <si>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</si>
  <si>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</si>
  <si>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</si>
  <si>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</si>
  <si>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</si>
  <si>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</si>
  <si>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</si>
  <si>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</si>
  <si>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</si>
  <si>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</si>
  <si>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</si>
  <si>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</si>
  <si>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</si>
  <si>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</si>
  <si>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</si>
  <si>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</si>
  <si>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</si>
  <si>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</si>
  <si>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</si>
  <si>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</si>
  <si>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</si>
  <si>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</si>
  <si>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</si>
  <si>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</si>
  <si>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</si>
  <si>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</si>
  <si>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</si>
  <si>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</si>
  <si>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</si>
  <si>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</si>
  <si>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</si>
  <si>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</si>
  <si>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</si>
  <si>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</si>
  <si>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</si>
  <si>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</si>
  <si>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</si>
  <si>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</si>
  <si>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</si>
  <si>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</si>
  <si>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</si>
  <si>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</si>
  <si>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</si>
  <si>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</si>
  <si>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</si>
  <si>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</si>
  <si>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</si>
  <si>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</si>
  <si>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</si>
  <si>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</si>
  <si>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</si>
  <si>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</si>
  <si>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</si>
  <si>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</si>
  <si>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</si>
  <si>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</si>
  <si>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</si>
  <si>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</si>
  <si>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</si>
  <si>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</si>
  <si>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</si>
  <si>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</si>
  <si>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</si>
  <si>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</si>
  <si>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</si>
  <si>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</si>
  <si>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</si>
  <si>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</si>
  <si>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</si>
  <si>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</si>
  <si>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</si>
  <si>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</si>
  <si>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</si>
  <si>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</si>
  <si>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</si>
  <si>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</si>
  <si>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</si>
  <si>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</si>
  <si>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</si>
  <si>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</si>
  <si>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</si>
  <si>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</si>
  <si>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</si>
  <si>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</si>
  <si>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</si>
  <si>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</si>
  <si>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</si>
  <si>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</si>
  <si>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</si>
  <si>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</si>
  <si>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</si>
  <si>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</si>
  <si>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</si>
  <si>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</si>
  <si>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</si>
  <si>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</si>
  <si>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</si>
  <si>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</si>
  <si>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</si>
  <si>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</si>
  <si>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</si>
  <si>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</si>
  <si>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</si>
  <si>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</si>
  <si>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</si>
  <si>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</si>
  <si>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</si>
  <si>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</si>
  <si>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</si>
  <si>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</si>
  <si>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</si>
  <si>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</si>
  <si>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</si>
  <si>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</si>
  <si>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</si>
  <si>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</si>
  <si>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</si>
  <si>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</si>
  <si>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</si>
  <si>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</si>
  <si>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</si>
  <si>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</si>
  <si>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</si>
  <si>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</si>
  <si>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</si>
  <si>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</si>
  <si>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</si>
  <si>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</si>
  <si>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</si>
  <si>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</si>
  <si>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</si>
  <si>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</si>
  <si>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</si>
  <si>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</si>
  <si>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</si>
  <si>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</si>
  <si>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</si>
  <si>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</si>
  <si>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</si>
  <si>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</si>
  <si>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</si>
  <si>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</si>
  <si>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</si>
  <si>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</si>
  <si>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</si>
  <si>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</si>
  <si>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</si>
  <si>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</si>
  <si>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</si>
  <si>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</si>
  <si>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</si>
  <si>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</si>
  <si>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</si>
  <si>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</si>
  <si>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</si>
  <si>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</si>
  <si>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</si>
  <si>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</si>
  <si>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</si>
  <si>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</si>
  <si>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</si>
  <si>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</si>
  <si>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</si>
  <si>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</si>
  <si>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</si>
  <si>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</si>
  <si>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</si>
  <si>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</si>
  <si>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</si>
  <si>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</si>
  <si>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</si>
  <si>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</si>
  <si>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</si>
  <si>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</si>
  <si>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</si>
  <si>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</si>
  <si>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</si>
  <si>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</si>
  <si>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</si>
  <si>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</si>
  <si>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</si>
  <si>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</si>
  <si>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</si>
  <si>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</si>
  <si>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</si>
  <si>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</si>
  <si>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</si>
  <si>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</si>
  <si>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</si>
  <si>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</si>
  <si>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</si>
  <si>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</si>
  <si>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</si>
  <si>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</si>
  <si>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</si>
  <si>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</si>
  <si>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Registros  COVID-19,  del 15 al 28 de  Octubre del 2021 *</t>
  </si>
  <si>
    <t>Datos actualizados al 29 de Octubre del 2021  a las 12:01:00 a.m.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</si>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</sst>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0" fontId="12" fillId="8" borderId="8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458046</xdr:colOff>
      <xdr:row>20</xdr:row>
      <xdr:rowOff>76200</xdr:rowOff>
    </xdr:from>
    <xdr:to>
      <xdr:col>24</xdr:col>
      <xdr:colOff>47412</xdr:colOff>
      <xdr:row>86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77475E-1689-4967-AAD3-635DBAC4FD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92" t="10447" r="12007" b="4074"/>
        <a:stretch/>
      </xdr:blipFill>
      <xdr:spPr>
        <a:xfrm>
          <a:off x="13145346" y="4724400"/>
          <a:ext cx="11362266" cy="1257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115" zoomScaleNormal="100" zoomScaleSheetLayoutView="115" workbookViewId="0">
      <selection activeCell="W9" sqref="W9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4" t="s">
        <v>366</v>
      </c>
      <c r="B1" s="34"/>
      <c r="C1" s="34"/>
      <c r="D1" s="34"/>
      <c r="E1" s="34"/>
      <c r="F1" s="34"/>
      <c r="G1" s="34"/>
      <c r="H1" s="34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4"/>
      <c r="B2" s="34"/>
      <c r="C2" s="34"/>
      <c r="D2" s="34"/>
      <c r="E2" s="34"/>
      <c r="F2" s="34"/>
      <c r="G2" s="34"/>
      <c r="H2" s="34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4"/>
      <c r="B3" s="34"/>
      <c r="C3" s="34"/>
      <c r="D3" s="34"/>
      <c r="E3" s="34"/>
      <c r="F3" s="34"/>
      <c r="G3" s="34"/>
      <c r="H3" s="34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0" t="s">
        <v>367</v>
      </c>
      <c r="B4" s="40"/>
      <c r="C4" s="40"/>
      <c r="D4" s="40"/>
      <c r="E4" s="40"/>
      <c r="F4" s="40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1"/>
      <c r="B5" s="41"/>
      <c r="C5" s="41"/>
      <c r="D5" s="41"/>
      <c r="E5" s="41"/>
      <c r="F5" s="41"/>
      <c r="G5" s="26"/>
      <c r="L5"/>
      <c r="N5" s="37"/>
      <c r="O5" s="37"/>
      <c r="P5" s="37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8" t="s">
        <v>346</v>
      </c>
      <c r="B7" s="38"/>
      <c r="C7" s="38"/>
      <c r="D7" s="39"/>
      <c r="E7" s="16">
        <f>SUM(E8:E347)</f>
        <v>17109746</v>
      </c>
      <c r="F7" s="17">
        <f>SUM(F8:F347)</f>
        <v>143490</v>
      </c>
      <c r="G7" s="16">
        <f>SUM(G8:G347)</f>
        <v>14076</v>
      </c>
      <c r="H7" s="18">
        <f>(G7/E7)*100000</f>
        <v>82.268901011154696</v>
      </c>
      <c r="I7" s="33">
        <f t="shared" ref="I7:I70" si="0">((F7/E7)/14)*1000</f>
        <v>0.59903202036346492</v>
      </c>
      <c r="J7" s="19">
        <f>(G7/F7)*100</f>
        <v>9.8097428392222454</v>
      </c>
      <c r="K7" s="19"/>
      <c r="L7" s="19"/>
      <c r="N7" s="42" t="s">
        <v>362</v>
      </c>
      <c r="O7" s="42"/>
      <c r="P7" s="42"/>
      <c r="Q7" s="42"/>
      <c r="R7" s="42"/>
      <c r="S7" s="42"/>
    </row>
    <row r="8" spans="1:24" ht="15" customHeight="1" thickBot="1" x14ac:dyDescent="0.3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56039</v>
      </c>
      <c r="G8" s="21">
        <v>1867</v>
      </c>
      <c r="H8" s="20">
        <v>154.94</v>
      </c>
      <c r="I8" s="32">
        <f t="shared" si="0"/>
        <v>3.3219131146538103</v>
      </c>
      <c r="J8" s="22">
        <v>3.33</v>
      </c>
      <c r="K8" s="22">
        <v>5.5</v>
      </c>
      <c r="L8" s="28" t="s">
        <v>359</v>
      </c>
      <c r="N8" s="42"/>
      <c r="O8" s="42"/>
      <c r="P8" s="42"/>
      <c r="Q8" s="42"/>
      <c r="R8" s="42"/>
      <c r="S8" s="42"/>
    </row>
    <row r="9" spans="1:24" ht="24.75" customHeight="1" thickBot="1" x14ac:dyDescent="0.3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4220</v>
      </c>
      <c r="G9" s="21">
        <v>764</v>
      </c>
      <c r="H9" s="20">
        <v>878.36</v>
      </c>
      <c r="I9" s="32">
        <f t="shared" si="0"/>
        <v>3.465492888348717</v>
      </c>
      <c r="J9" s="22">
        <v>18.100000000000001</v>
      </c>
      <c r="K9" s="22">
        <v>7.5</v>
      </c>
      <c r="L9" s="28" t="s">
        <v>359</v>
      </c>
      <c r="N9" s="43" t="s">
        <v>354</v>
      </c>
      <c r="O9" s="44"/>
      <c r="P9" s="51" t="s">
        <v>353</v>
      </c>
      <c r="Q9" s="52"/>
      <c r="R9" s="49" t="s">
        <v>352</v>
      </c>
      <c r="S9" s="50"/>
    </row>
    <row r="10" spans="1:24" ht="20.25" customHeight="1" thickBot="1" x14ac:dyDescent="0.4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1575</v>
      </c>
      <c r="G10" s="21">
        <v>208</v>
      </c>
      <c r="H10" s="20">
        <v>233.71</v>
      </c>
      <c r="I10" s="32">
        <f t="shared" si="0"/>
        <v>1.2640307412276268</v>
      </c>
      <c r="J10" s="22">
        <v>13.21</v>
      </c>
      <c r="K10" s="22">
        <v>6.5</v>
      </c>
      <c r="L10" s="28" t="s">
        <v>359</v>
      </c>
      <c r="N10" s="45">
        <v>102</v>
      </c>
      <c r="O10" s="46"/>
      <c r="P10" s="45">
        <v>135</v>
      </c>
      <c r="Q10" s="46"/>
      <c r="R10" s="47">
        <v>103</v>
      </c>
      <c r="S10" s="48"/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449</v>
      </c>
      <c r="G11" s="23">
        <v>116</v>
      </c>
      <c r="H11" s="22">
        <v>1379.47</v>
      </c>
      <c r="I11" s="32">
        <f t="shared" si="0"/>
        <v>3.8139408456925401</v>
      </c>
      <c r="J11" s="22">
        <v>25.84</v>
      </c>
      <c r="K11" s="22">
        <v>8.5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1023</v>
      </c>
      <c r="G12" s="21">
        <v>171</v>
      </c>
      <c r="H12" s="20">
        <v>229.48</v>
      </c>
      <c r="I12" s="32">
        <f t="shared" si="0"/>
        <v>0.98060078333036182</v>
      </c>
      <c r="J12" s="22">
        <v>16.72</v>
      </c>
      <c r="K12" s="22">
        <v>7.5</v>
      </c>
      <c r="L12" s="28" t="s">
        <v>359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643</v>
      </c>
      <c r="G13" s="21">
        <v>45</v>
      </c>
      <c r="H13" s="20">
        <v>36.479999999999997</v>
      </c>
      <c r="I13" s="32">
        <f t="shared" si="0"/>
        <v>0.37232539502392614</v>
      </c>
      <c r="J13" s="22">
        <v>7</v>
      </c>
      <c r="K13" s="22">
        <v>7</v>
      </c>
      <c r="L13" s="28" t="s">
        <v>359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705</v>
      </c>
      <c r="G14" s="21">
        <v>85</v>
      </c>
      <c r="H14" s="20">
        <v>127.01</v>
      </c>
      <c r="I14" s="32">
        <f t="shared" si="0"/>
        <v>0.75243018942029793</v>
      </c>
      <c r="J14" s="22">
        <v>12.06</v>
      </c>
      <c r="K14" s="22">
        <v>7</v>
      </c>
      <c r="L14" s="28" t="s">
        <v>359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7384</v>
      </c>
      <c r="G15" s="21">
        <v>496</v>
      </c>
      <c r="H15" s="20">
        <v>97.79</v>
      </c>
      <c r="I15" s="32">
        <f t="shared" si="0"/>
        <v>1.0398418268770384</v>
      </c>
      <c r="J15" s="22">
        <v>6.72</v>
      </c>
      <c r="K15" s="22">
        <v>6.5</v>
      </c>
      <c r="L15" s="28" t="s">
        <v>359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187</v>
      </c>
      <c r="G16" s="21">
        <v>36</v>
      </c>
      <c r="H16" s="20">
        <v>64.61</v>
      </c>
      <c r="I16" s="32">
        <f t="shared" si="0"/>
        <v>0.23970609725145556</v>
      </c>
      <c r="J16" s="22">
        <v>19.25</v>
      </c>
      <c r="K16" s="22">
        <v>9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934</v>
      </c>
      <c r="G17" s="21">
        <v>63</v>
      </c>
      <c r="H17" s="20">
        <v>22.38</v>
      </c>
      <c r="I17" s="32">
        <f t="shared" si="0"/>
        <v>0.2369788495108188</v>
      </c>
      <c r="J17" s="22">
        <v>6.75</v>
      </c>
      <c r="K17" s="22">
        <v>6</v>
      </c>
      <c r="L17" s="28" t="s">
        <v>359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1657</v>
      </c>
      <c r="G18" s="21">
        <v>14</v>
      </c>
      <c r="H18" s="20">
        <v>36.14</v>
      </c>
      <c r="I18" s="32">
        <f t="shared" si="0"/>
        <v>3.0552451755890151</v>
      </c>
      <c r="J18" s="22">
        <v>0.84</v>
      </c>
      <c r="K18" s="22">
        <v>4.5</v>
      </c>
      <c r="L18" s="29" t="s">
        <v>360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52</v>
      </c>
      <c r="G19" s="21">
        <v>5</v>
      </c>
      <c r="H19" s="20">
        <v>29.63</v>
      </c>
      <c r="I19" s="32">
        <f t="shared" si="0"/>
        <v>0.22014495698706227</v>
      </c>
      <c r="J19" s="22">
        <v>9.6199999999999992</v>
      </c>
      <c r="K19" s="22">
        <v>7</v>
      </c>
      <c r="L19" s="28" t="s">
        <v>359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2885</v>
      </c>
      <c r="G20" s="21">
        <v>733</v>
      </c>
      <c r="H20" s="20">
        <v>1165.23</v>
      </c>
      <c r="I20" s="32">
        <f t="shared" si="0"/>
        <v>3.2758628520559019</v>
      </c>
      <c r="J20" s="22">
        <v>25.41</v>
      </c>
      <c r="K20" s="22">
        <v>8.5</v>
      </c>
      <c r="L20" s="27" t="s">
        <v>358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886</v>
      </c>
      <c r="G21" s="21">
        <v>144</v>
      </c>
      <c r="H21" s="20">
        <v>95.79</v>
      </c>
      <c r="I21" s="32">
        <f t="shared" si="0"/>
        <v>0.42100101306338583</v>
      </c>
      <c r="J21" s="22">
        <v>16.25</v>
      </c>
      <c r="K21" s="22">
        <v>8.5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4213</v>
      </c>
      <c r="G22" s="21">
        <v>392</v>
      </c>
      <c r="H22" s="20">
        <v>82.46</v>
      </c>
      <c r="I22" s="32">
        <f t="shared" si="0"/>
        <v>0.63303673416153516</v>
      </c>
      <c r="J22" s="22">
        <v>9.3000000000000007</v>
      </c>
      <c r="K22" s="22">
        <v>7</v>
      </c>
      <c r="L22" s="28" t="s">
        <v>359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2221</v>
      </c>
      <c r="G23" s="21">
        <v>423</v>
      </c>
      <c r="H23" s="20">
        <v>253.55</v>
      </c>
      <c r="I23" s="32">
        <f t="shared" si="0"/>
        <v>0.95091953619445513</v>
      </c>
      <c r="J23" s="22">
        <v>19.05</v>
      </c>
      <c r="K23" s="22">
        <v>7.5</v>
      </c>
      <c r="L23" s="28" t="s">
        <v>359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1697</v>
      </c>
      <c r="G24" s="21">
        <v>322</v>
      </c>
      <c r="H24" s="20">
        <v>217.2</v>
      </c>
      <c r="I24" s="32">
        <f t="shared" si="0"/>
        <v>0.81763430498675016</v>
      </c>
      <c r="J24" s="22">
        <v>18.97</v>
      </c>
      <c r="K24" s="22">
        <v>7.5</v>
      </c>
      <c r="L24" s="28" t="s">
        <v>359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495</v>
      </c>
      <c r="G25" s="21">
        <v>137</v>
      </c>
      <c r="H25" s="20">
        <v>503.66</v>
      </c>
      <c r="I25" s="32">
        <f t="shared" si="0"/>
        <v>1.2998471694843152</v>
      </c>
      <c r="J25" s="22">
        <v>27.68</v>
      </c>
      <c r="K25" s="22">
        <v>8.5</v>
      </c>
      <c r="L25" s="27" t="s">
        <v>358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125</v>
      </c>
      <c r="G26" s="21">
        <v>40</v>
      </c>
      <c r="H26" s="20">
        <v>316.48</v>
      </c>
      <c r="I26" s="32">
        <f t="shared" si="0"/>
        <v>0.70643021034665943</v>
      </c>
      <c r="J26" s="22">
        <v>32</v>
      </c>
      <c r="K26" s="22">
        <v>9</v>
      </c>
      <c r="L26" s="27" t="s">
        <v>358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133</v>
      </c>
      <c r="G27" s="21">
        <v>20</v>
      </c>
      <c r="H27" s="20">
        <v>36.340000000000003</v>
      </c>
      <c r="I27" s="32">
        <f t="shared" si="0"/>
        <v>0.1726048801758753</v>
      </c>
      <c r="J27" s="22">
        <v>15.04</v>
      </c>
      <c r="K27" s="22">
        <v>8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34</v>
      </c>
      <c r="G28" s="21">
        <v>1</v>
      </c>
      <c r="H28" s="20">
        <v>12.6</v>
      </c>
      <c r="I28" s="32">
        <f t="shared" si="0"/>
        <v>0.30590394616090549</v>
      </c>
      <c r="J28" s="22">
        <v>2.94</v>
      </c>
      <c r="K28" s="22">
        <v>4</v>
      </c>
      <c r="L28" s="29" t="s">
        <v>360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158</v>
      </c>
      <c r="G29" s="21">
        <v>33</v>
      </c>
      <c r="H29" s="20">
        <v>244.28</v>
      </c>
      <c r="I29" s="32">
        <f t="shared" si="0"/>
        <v>0.83542188805346695</v>
      </c>
      <c r="J29" s="22">
        <v>20.89</v>
      </c>
      <c r="K29" s="22">
        <v>7.5</v>
      </c>
      <c r="L29" s="28" t="s">
        <v>359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45</v>
      </c>
      <c r="G30" s="21">
        <v>2</v>
      </c>
      <c r="H30" s="20">
        <v>14.7</v>
      </c>
      <c r="I30" s="32">
        <f t="shared" si="0"/>
        <v>0.23630978637595312</v>
      </c>
      <c r="J30" s="22">
        <v>4.4400000000000004</v>
      </c>
      <c r="K30" s="22">
        <v>4</v>
      </c>
      <c r="L30" s="29" t="s">
        <v>360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662</v>
      </c>
      <c r="G31" s="21">
        <v>117</v>
      </c>
      <c r="H31" s="20">
        <v>277.23</v>
      </c>
      <c r="I31" s="32">
        <f t="shared" si="0"/>
        <v>1.1204349047630331</v>
      </c>
      <c r="J31" s="22">
        <v>17.670000000000002</v>
      </c>
      <c r="K31" s="22">
        <v>7.5</v>
      </c>
      <c r="L31" s="28" t="s">
        <v>359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361</v>
      </c>
      <c r="G32" s="21">
        <v>121</v>
      </c>
      <c r="H32" s="20">
        <v>543.66999999999996</v>
      </c>
      <c r="I32" s="32">
        <f t="shared" si="0"/>
        <v>1.1585960768203758</v>
      </c>
      <c r="J32" s="22">
        <v>33.520000000000003</v>
      </c>
      <c r="K32" s="22">
        <v>8.5</v>
      </c>
      <c r="L32" s="27" t="s">
        <v>358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1494</v>
      </c>
      <c r="G33" s="21">
        <v>52</v>
      </c>
      <c r="H33" s="20">
        <v>88</v>
      </c>
      <c r="I33" s="32">
        <f t="shared" si="0"/>
        <v>1.805931287578239</v>
      </c>
      <c r="J33" s="22">
        <v>3.48</v>
      </c>
      <c r="K33" s="22">
        <v>5.5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293</v>
      </c>
      <c r="G34" s="21">
        <v>9</v>
      </c>
      <c r="H34" s="20">
        <v>38.31</v>
      </c>
      <c r="I34" s="32">
        <f t="shared" si="0"/>
        <v>0.8908807861642869</v>
      </c>
      <c r="J34" s="22">
        <v>3.07</v>
      </c>
      <c r="K34" s="22">
        <v>4.5</v>
      </c>
      <c r="L34" s="29" t="s">
        <v>360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143</v>
      </c>
      <c r="G35" s="21">
        <v>5</v>
      </c>
      <c r="H35" s="20">
        <v>25.43</v>
      </c>
      <c r="I35" s="32">
        <f t="shared" si="0"/>
        <v>0.51952015229569781</v>
      </c>
      <c r="J35" s="22">
        <v>3.5</v>
      </c>
      <c r="K35" s="22">
        <v>5.5</v>
      </c>
      <c r="L35" s="28" t="s">
        <v>359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184</v>
      </c>
      <c r="G36" s="21">
        <v>17</v>
      </c>
      <c r="H36" s="20">
        <v>36.89</v>
      </c>
      <c r="I36" s="32">
        <f t="shared" si="0"/>
        <v>0.28520587524102997</v>
      </c>
      <c r="J36" s="22">
        <v>9.24</v>
      </c>
      <c r="K36" s="22">
        <v>7</v>
      </c>
      <c r="L36" s="28" t="s">
        <v>359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36</v>
      </c>
      <c r="G37" s="21">
        <v>4</v>
      </c>
      <c r="H37" s="20">
        <v>27.67</v>
      </c>
      <c r="I37" s="32">
        <f t="shared" si="0"/>
        <v>0.1778919800365667</v>
      </c>
      <c r="J37" s="22">
        <v>11.11</v>
      </c>
      <c r="K37" s="22">
        <v>7</v>
      </c>
      <c r="L37" s="28" t="s">
        <v>359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234</v>
      </c>
      <c r="G38" s="21">
        <v>31</v>
      </c>
      <c r="H38" s="20">
        <v>83.82</v>
      </c>
      <c r="I38" s="32">
        <f t="shared" si="0"/>
        <v>0.4519573228674954</v>
      </c>
      <c r="J38" s="22">
        <v>13.25</v>
      </c>
      <c r="K38" s="22">
        <v>7.5</v>
      </c>
      <c r="L38" s="28" t="s">
        <v>359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96</v>
      </c>
      <c r="G39" s="21">
        <v>29</v>
      </c>
      <c r="H39" s="20">
        <v>335.57</v>
      </c>
      <c r="I39" s="32">
        <f t="shared" si="0"/>
        <v>0.79346712070618564</v>
      </c>
      <c r="J39" s="22">
        <v>30.21</v>
      </c>
      <c r="K39" s="22">
        <v>9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510</v>
      </c>
      <c r="G40" s="21">
        <v>51</v>
      </c>
      <c r="H40" s="20">
        <v>176.97</v>
      </c>
      <c r="I40" s="32">
        <f t="shared" si="0"/>
        <v>1.2640470324637021</v>
      </c>
      <c r="J40" s="22">
        <v>10</v>
      </c>
      <c r="K40" s="22">
        <v>6.5</v>
      </c>
      <c r="L40" s="28" t="s">
        <v>359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153</v>
      </c>
      <c r="G41" s="21">
        <v>6</v>
      </c>
      <c r="H41" s="20">
        <v>34.44</v>
      </c>
      <c r="I41" s="32">
        <f t="shared" si="0"/>
        <v>0.62728569788608823</v>
      </c>
      <c r="J41" s="22">
        <v>3.92</v>
      </c>
      <c r="K41" s="22">
        <v>5</v>
      </c>
      <c r="L41" s="29" t="s">
        <v>360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35</v>
      </c>
      <c r="G42" s="21">
        <v>2</v>
      </c>
      <c r="H42" s="20">
        <v>15.67</v>
      </c>
      <c r="I42" s="32">
        <f t="shared" si="0"/>
        <v>0.19583268055773145</v>
      </c>
      <c r="J42" s="22">
        <v>5.71</v>
      </c>
      <c r="K42" s="22">
        <v>6</v>
      </c>
      <c r="L42" s="28" t="s">
        <v>359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52</v>
      </c>
      <c r="G43" s="21">
        <v>2</v>
      </c>
      <c r="H43" s="20">
        <v>7.47</v>
      </c>
      <c r="I43" s="32">
        <f t="shared" si="0"/>
        <v>0.13875324869385161</v>
      </c>
      <c r="J43" s="22">
        <v>3.85</v>
      </c>
      <c r="K43" s="22">
        <v>4</v>
      </c>
      <c r="L43" s="29" t="s">
        <v>360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344</v>
      </c>
      <c r="G44" s="21">
        <v>45</v>
      </c>
      <c r="H44" s="20">
        <v>109.73</v>
      </c>
      <c r="I44" s="32">
        <f t="shared" si="0"/>
        <v>0.59915700003483463</v>
      </c>
      <c r="J44" s="22">
        <v>13.08</v>
      </c>
      <c r="K44" s="22">
        <v>7.5</v>
      </c>
      <c r="L44" s="28" t="s">
        <v>359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91</v>
      </c>
      <c r="G45" s="21">
        <v>4</v>
      </c>
      <c r="H45" s="20">
        <v>25.7</v>
      </c>
      <c r="I45" s="32">
        <f t="shared" si="0"/>
        <v>0.41768410230047553</v>
      </c>
      <c r="J45" s="22">
        <v>4.4000000000000004</v>
      </c>
      <c r="K45" s="22">
        <v>5.5</v>
      </c>
      <c r="L45" s="28" t="s">
        <v>359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110</v>
      </c>
      <c r="G46" s="21">
        <v>3</v>
      </c>
      <c r="H46" s="20">
        <v>10.67</v>
      </c>
      <c r="I46" s="32">
        <f t="shared" si="0"/>
        <v>0.27932535309263956</v>
      </c>
      <c r="J46" s="22">
        <v>2.73</v>
      </c>
      <c r="K46" s="22">
        <v>4</v>
      </c>
      <c r="L46" s="29" t="s">
        <v>360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47</v>
      </c>
      <c r="G47" s="21">
        <v>1</v>
      </c>
      <c r="H47" s="20">
        <v>7.86</v>
      </c>
      <c r="I47" s="32">
        <f t="shared" si="0"/>
        <v>0.26400934705432977</v>
      </c>
      <c r="J47" s="22">
        <v>2.13</v>
      </c>
      <c r="K47" s="22">
        <v>4</v>
      </c>
      <c r="L47" s="29" t="s">
        <v>360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14</v>
      </c>
      <c r="G48" s="21">
        <v>1</v>
      </c>
      <c r="H48" s="20">
        <v>21.89</v>
      </c>
      <c r="I48" s="32">
        <f t="shared" si="0"/>
        <v>0.2188662727073758</v>
      </c>
      <c r="J48" s="22">
        <v>7.14</v>
      </c>
      <c r="K48" s="22">
        <v>6</v>
      </c>
      <c r="L48" s="28" t="s">
        <v>359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1308</v>
      </c>
      <c r="G49" s="21">
        <v>225</v>
      </c>
      <c r="H49" s="20">
        <v>196.13</v>
      </c>
      <c r="I49" s="32">
        <f t="shared" si="0"/>
        <v>0.81440526001195457</v>
      </c>
      <c r="J49" s="22">
        <v>17.2</v>
      </c>
      <c r="K49" s="22">
        <v>7.5</v>
      </c>
      <c r="L49" s="28" t="s">
        <v>359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28</v>
      </c>
      <c r="G50" s="21">
        <v>5</v>
      </c>
      <c r="H50" s="20">
        <v>14.95</v>
      </c>
      <c r="I50" s="32">
        <f t="shared" si="0"/>
        <v>5.9783583427990679E-2</v>
      </c>
      <c r="J50" s="22">
        <v>17.86</v>
      </c>
      <c r="K50" s="22">
        <v>6</v>
      </c>
      <c r="L50" s="28" t="s">
        <v>359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218</v>
      </c>
      <c r="G51" s="21">
        <v>41</v>
      </c>
      <c r="H51" s="20">
        <v>43.84</v>
      </c>
      <c r="I51" s="32">
        <f t="shared" si="0"/>
        <v>0.16650906863381601</v>
      </c>
      <c r="J51" s="22">
        <v>18.809999999999999</v>
      </c>
      <c r="K51" s="22">
        <v>8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111</v>
      </c>
      <c r="G52" s="21">
        <v>24</v>
      </c>
      <c r="H52" s="20">
        <v>40.33</v>
      </c>
      <c r="I52" s="32">
        <f t="shared" si="0"/>
        <v>0.13324210450502358</v>
      </c>
      <c r="J52" s="22">
        <v>21.62</v>
      </c>
      <c r="K52" s="22">
        <v>8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27</v>
      </c>
      <c r="G53" s="21">
        <v>4</v>
      </c>
      <c r="H53" s="20">
        <v>17.05</v>
      </c>
      <c r="I53" s="32">
        <f t="shared" si="0"/>
        <v>8.2192781647265109E-2</v>
      </c>
      <c r="J53" s="22">
        <v>14.81</v>
      </c>
      <c r="K53" s="22">
        <v>6</v>
      </c>
      <c r="L53" s="28" t="s">
        <v>359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215</v>
      </c>
      <c r="G54" s="21">
        <v>72</v>
      </c>
      <c r="H54" s="20">
        <v>64.930000000000007</v>
      </c>
      <c r="I54" s="32">
        <f t="shared" si="0"/>
        <v>0.13848863169367087</v>
      </c>
      <c r="J54" s="22">
        <v>33.49</v>
      </c>
      <c r="K54" s="22">
        <v>10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103</v>
      </c>
      <c r="G55" s="21">
        <v>25</v>
      </c>
      <c r="H55" s="20">
        <v>35.369999999999997</v>
      </c>
      <c r="I55" s="32">
        <f t="shared" si="0"/>
        <v>0.10408350933214766</v>
      </c>
      <c r="J55" s="22">
        <v>24.27</v>
      </c>
      <c r="K55" s="22">
        <v>8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25</v>
      </c>
      <c r="G56" s="21">
        <v>0</v>
      </c>
      <c r="H56" s="20">
        <v>0</v>
      </c>
      <c r="I56" s="32">
        <f t="shared" si="0"/>
        <v>0.16064360252917287</v>
      </c>
      <c r="J56" s="22">
        <v>0</v>
      </c>
      <c r="K56" s="22">
        <v>4</v>
      </c>
      <c r="L56" s="29" t="s">
        <v>360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58</v>
      </c>
      <c r="G57" s="21">
        <v>8</v>
      </c>
      <c r="H57" s="20">
        <v>19.95</v>
      </c>
      <c r="I57" s="32">
        <f t="shared" si="0"/>
        <v>0.10330284118434926</v>
      </c>
      <c r="J57" s="22">
        <v>13.79</v>
      </c>
      <c r="K57" s="22">
        <v>6</v>
      </c>
      <c r="L57" s="28" t="s">
        <v>359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42</v>
      </c>
      <c r="G58" s="21">
        <v>1</v>
      </c>
      <c r="H58" s="20">
        <v>9.25</v>
      </c>
      <c r="I58" s="32">
        <f t="shared" si="0"/>
        <v>0.27739251040221913</v>
      </c>
      <c r="J58" s="22">
        <v>2.38</v>
      </c>
      <c r="K58" s="22">
        <v>4</v>
      </c>
      <c r="L58" s="29" t="s">
        <v>360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63</v>
      </c>
      <c r="G59" s="21">
        <v>19</v>
      </c>
      <c r="H59" s="20">
        <v>66.86</v>
      </c>
      <c r="I59" s="32">
        <f t="shared" si="0"/>
        <v>0.15835591371362212</v>
      </c>
      <c r="J59" s="22">
        <v>30.16</v>
      </c>
      <c r="K59" s="22">
        <v>10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48</v>
      </c>
      <c r="G60" s="21">
        <v>5</v>
      </c>
      <c r="H60" s="20">
        <v>11.86</v>
      </c>
      <c r="I60" s="32">
        <f t="shared" si="0"/>
        <v>8.1336356334577101E-2</v>
      </c>
      <c r="J60" s="22">
        <v>10.42</v>
      </c>
      <c r="K60" s="22">
        <v>5</v>
      </c>
      <c r="L60" s="29" t="s">
        <v>360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132</v>
      </c>
      <c r="G61" s="21">
        <v>21</v>
      </c>
      <c r="H61" s="20">
        <v>59.85</v>
      </c>
      <c r="I61" s="32">
        <f t="shared" si="0"/>
        <v>0.26871979447007238</v>
      </c>
      <c r="J61" s="22">
        <v>15.91</v>
      </c>
      <c r="K61" s="22">
        <v>9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79</v>
      </c>
      <c r="G62" s="21">
        <v>17</v>
      </c>
      <c r="H62" s="20">
        <v>84.31</v>
      </c>
      <c r="I62" s="32">
        <f t="shared" si="0"/>
        <v>0.27986198198964157</v>
      </c>
      <c r="J62" s="22">
        <v>21.52</v>
      </c>
      <c r="K62" s="22">
        <v>9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100</v>
      </c>
      <c r="G63" s="21">
        <v>13</v>
      </c>
      <c r="H63" s="20">
        <v>44.71</v>
      </c>
      <c r="I63" s="32">
        <f t="shared" si="0"/>
        <v>0.24565316720628477</v>
      </c>
      <c r="J63" s="22">
        <v>13</v>
      </c>
      <c r="K63" s="22">
        <v>7</v>
      </c>
      <c r="L63" s="28" t="s">
        <v>359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172</v>
      </c>
      <c r="G64" s="21">
        <v>20</v>
      </c>
      <c r="H64" s="20">
        <v>86.21</v>
      </c>
      <c r="I64" s="32">
        <f t="shared" si="0"/>
        <v>0.52960230561747934</v>
      </c>
      <c r="J64" s="22">
        <v>11.63</v>
      </c>
      <c r="K64" s="22">
        <v>7.5</v>
      </c>
      <c r="L64" s="28" t="s">
        <v>359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1041</v>
      </c>
      <c r="G65" s="21">
        <v>111</v>
      </c>
      <c r="H65" s="20">
        <v>66</v>
      </c>
      <c r="I65" s="32">
        <f t="shared" si="0"/>
        <v>0.44209415883623493</v>
      </c>
      <c r="J65" s="22">
        <v>10.66</v>
      </c>
      <c r="K65" s="22">
        <v>7.5</v>
      </c>
      <c r="L65" s="28" t="s">
        <v>359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308</v>
      </c>
      <c r="G66" s="21">
        <v>77</v>
      </c>
      <c r="H66" s="20">
        <v>61.18</v>
      </c>
      <c r="I66" s="32">
        <f t="shared" si="0"/>
        <v>0.1748057272712826</v>
      </c>
      <c r="J66" s="22">
        <v>25</v>
      </c>
      <c r="K66" s="22">
        <v>9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106</v>
      </c>
      <c r="G67" s="21">
        <v>21</v>
      </c>
      <c r="H67" s="20">
        <v>81.7</v>
      </c>
      <c r="I67" s="32">
        <f t="shared" si="0"/>
        <v>0.29457372958131622</v>
      </c>
      <c r="J67" s="22">
        <v>19.809999999999999</v>
      </c>
      <c r="K67" s="22">
        <v>9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195</v>
      </c>
      <c r="G68" s="21">
        <v>67</v>
      </c>
      <c r="H68" s="20">
        <v>257.76</v>
      </c>
      <c r="I68" s="32">
        <f t="shared" si="0"/>
        <v>0.53585855532533477</v>
      </c>
      <c r="J68" s="22">
        <v>34.36</v>
      </c>
      <c r="K68" s="22">
        <v>9.5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101</v>
      </c>
      <c r="G69" s="21">
        <v>13</v>
      </c>
      <c r="H69" s="20">
        <v>27.08</v>
      </c>
      <c r="I69" s="32">
        <f t="shared" si="0"/>
        <v>0.15029135690774789</v>
      </c>
      <c r="J69" s="22">
        <v>12.87</v>
      </c>
      <c r="K69" s="22">
        <v>7</v>
      </c>
      <c r="L69" s="28" t="s">
        <v>359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1276</v>
      </c>
      <c r="G70" s="21">
        <v>549</v>
      </c>
      <c r="H70" s="20">
        <v>865.63</v>
      </c>
      <c r="I70" s="32">
        <f t="shared" si="0"/>
        <v>1.4370858242070126</v>
      </c>
      <c r="J70" s="22">
        <v>43.03</v>
      </c>
      <c r="K70" s="22">
        <v>8.5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206</v>
      </c>
      <c r="G71" s="21">
        <v>31</v>
      </c>
      <c r="H71" s="20">
        <v>59.48</v>
      </c>
      <c r="I71" s="32">
        <f t="shared" ref="I71:I134" si="1">((F71/E71)/14)*1000</f>
        <v>0.28234803918881135</v>
      </c>
      <c r="J71" s="22">
        <v>15.05</v>
      </c>
      <c r="K71" s="22">
        <v>9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52</v>
      </c>
      <c r="G72" s="21">
        <v>26</v>
      </c>
      <c r="H72" s="20">
        <v>149.76</v>
      </c>
      <c r="I72" s="32">
        <f t="shared" si="1"/>
        <v>0.21394422638590602</v>
      </c>
      <c r="J72" s="22">
        <v>50</v>
      </c>
      <c r="K72" s="22">
        <v>10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349</v>
      </c>
      <c r="G73" s="21">
        <v>97</v>
      </c>
      <c r="H73" s="20">
        <v>144.08000000000001</v>
      </c>
      <c r="I73" s="32">
        <f t="shared" si="1"/>
        <v>0.37026663441421487</v>
      </c>
      <c r="J73" s="22">
        <v>27.79</v>
      </c>
      <c r="K73" s="22">
        <v>10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56</v>
      </c>
      <c r="G74" s="21">
        <v>14</v>
      </c>
      <c r="H74" s="20">
        <v>69.67</v>
      </c>
      <c r="I74" s="32">
        <f t="shared" si="1"/>
        <v>0.19904458598726113</v>
      </c>
      <c r="J74" s="22">
        <v>25</v>
      </c>
      <c r="K74" s="22">
        <v>9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345</v>
      </c>
      <c r="G75" s="21">
        <v>78</v>
      </c>
      <c r="H75" s="20">
        <v>109.59</v>
      </c>
      <c r="I75" s="32">
        <f t="shared" si="1"/>
        <v>0.34624370739696991</v>
      </c>
      <c r="J75" s="22">
        <v>22.61</v>
      </c>
      <c r="K75" s="22">
        <v>9</v>
      </c>
      <c r="L75" s="27" t="s">
        <v>358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30</v>
      </c>
      <c r="G76" s="21">
        <v>4</v>
      </c>
      <c r="H76" s="20">
        <v>22.01</v>
      </c>
      <c r="I76" s="32">
        <f t="shared" si="1"/>
        <v>0.11792082009999685</v>
      </c>
      <c r="J76" s="22">
        <v>13.33</v>
      </c>
      <c r="K76" s="22">
        <v>6</v>
      </c>
      <c r="L76" s="28" t="s">
        <v>359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170</v>
      </c>
      <c r="G77" s="21">
        <v>109</v>
      </c>
      <c r="H77" s="20">
        <v>134.18</v>
      </c>
      <c r="I77" s="32">
        <f t="shared" si="1"/>
        <v>0.14948182564791579</v>
      </c>
      <c r="J77" s="22">
        <v>64.12</v>
      </c>
      <c r="K77" s="22">
        <v>10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119</v>
      </c>
      <c r="G78" s="21">
        <v>8</v>
      </c>
      <c r="H78" s="20">
        <v>44.85</v>
      </c>
      <c r="I78" s="32">
        <f t="shared" si="1"/>
        <v>0.47651081959860969</v>
      </c>
      <c r="J78" s="22">
        <v>6.72</v>
      </c>
      <c r="K78" s="22">
        <v>6.5</v>
      </c>
      <c r="L78" s="28" t="s">
        <v>359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529</v>
      </c>
      <c r="G79" s="21">
        <v>117</v>
      </c>
      <c r="H79" s="20">
        <v>249.07</v>
      </c>
      <c r="I79" s="32">
        <f t="shared" si="1"/>
        <v>0.80439635299770695</v>
      </c>
      <c r="J79" s="22">
        <v>22.12</v>
      </c>
      <c r="K79" s="22">
        <v>8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219</v>
      </c>
      <c r="G80" s="21">
        <v>21</v>
      </c>
      <c r="H80" s="20">
        <v>34.380000000000003</v>
      </c>
      <c r="I80" s="32">
        <f t="shared" si="1"/>
        <v>0.2561085994017116</v>
      </c>
      <c r="J80" s="22">
        <v>9.59</v>
      </c>
      <c r="K80" s="22">
        <v>7</v>
      </c>
      <c r="L80" s="28" t="s">
        <v>359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154</v>
      </c>
      <c r="G81" s="21">
        <v>11</v>
      </c>
      <c r="H81" s="20">
        <v>51.37</v>
      </c>
      <c r="I81" s="32">
        <f t="shared" si="1"/>
        <v>0.51365865047863646</v>
      </c>
      <c r="J81" s="22">
        <v>7.14</v>
      </c>
      <c r="K81" s="22">
        <v>6.5</v>
      </c>
      <c r="L81" s="28" t="s">
        <v>359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117</v>
      </c>
      <c r="G82" s="21">
        <v>22</v>
      </c>
      <c r="H82" s="20">
        <v>84.42</v>
      </c>
      <c r="I82" s="32">
        <f t="shared" si="1"/>
        <v>0.32070082724367233</v>
      </c>
      <c r="J82" s="22">
        <v>18.8</v>
      </c>
      <c r="K82" s="22">
        <v>9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216</v>
      </c>
      <c r="G83" s="21">
        <v>91</v>
      </c>
      <c r="H83" s="20">
        <v>657.04</v>
      </c>
      <c r="I83" s="32">
        <f t="shared" si="1"/>
        <v>1.11397627643115</v>
      </c>
      <c r="J83" s="22">
        <v>42.13</v>
      </c>
      <c r="K83" s="22">
        <v>8.5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123</v>
      </c>
      <c r="G84" s="21">
        <v>12</v>
      </c>
      <c r="H84" s="20">
        <v>44.26</v>
      </c>
      <c r="I84" s="32">
        <f t="shared" si="1"/>
        <v>0.324016754037038</v>
      </c>
      <c r="J84" s="22">
        <v>9.76</v>
      </c>
      <c r="K84" s="22">
        <v>7</v>
      </c>
      <c r="L84" s="28" t="s">
        <v>359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10</v>
      </c>
      <c r="G85" s="21">
        <v>1</v>
      </c>
      <c r="H85" s="20">
        <v>7.8</v>
      </c>
      <c r="I85" s="32">
        <f t="shared" si="1"/>
        <v>5.5694792536897797E-2</v>
      </c>
      <c r="J85" s="22">
        <v>10</v>
      </c>
      <c r="K85" s="22">
        <v>5</v>
      </c>
      <c r="L85" s="29" t="s">
        <v>360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131</v>
      </c>
      <c r="G86" s="21">
        <v>22</v>
      </c>
      <c r="H86" s="20">
        <v>33.909999999999997</v>
      </c>
      <c r="I86" s="32">
        <f t="shared" si="1"/>
        <v>0.14424230946251571</v>
      </c>
      <c r="J86" s="22">
        <v>16.79</v>
      </c>
      <c r="K86" s="22">
        <v>8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78</v>
      </c>
      <c r="G87" s="21">
        <v>6</v>
      </c>
      <c r="H87" s="20">
        <v>16.329999999999998</v>
      </c>
      <c r="I87" s="32">
        <f t="shared" si="1"/>
        <v>0.15159937338925666</v>
      </c>
      <c r="J87" s="22">
        <v>7.69</v>
      </c>
      <c r="K87" s="22">
        <v>6</v>
      </c>
      <c r="L87" s="28" t="s">
        <v>359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92</v>
      </c>
      <c r="G88" s="21">
        <v>17</v>
      </c>
      <c r="H88" s="20">
        <v>63.62</v>
      </c>
      <c r="I88" s="32">
        <f t="shared" si="1"/>
        <v>0.24592749415922202</v>
      </c>
      <c r="J88" s="22">
        <v>18.48</v>
      </c>
      <c r="K88" s="22">
        <v>9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73</v>
      </c>
      <c r="G89" s="21">
        <v>18</v>
      </c>
      <c r="H89" s="20">
        <v>81.09</v>
      </c>
      <c r="I89" s="32">
        <f t="shared" si="1"/>
        <v>0.23490947940197837</v>
      </c>
      <c r="J89" s="22">
        <v>24.66</v>
      </c>
      <c r="K89" s="22">
        <v>9</v>
      </c>
      <c r="L89" s="27" t="s">
        <v>358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68</v>
      </c>
      <c r="G90" s="21">
        <v>12</v>
      </c>
      <c r="H90" s="20">
        <v>67.13</v>
      </c>
      <c r="I90" s="32">
        <f t="shared" si="1"/>
        <v>0.27172827172827174</v>
      </c>
      <c r="J90" s="22">
        <v>17.649999999999999</v>
      </c>
      <c r="K90" s="22">
        <v>9</v>
      </c>
      <c r="L90" s="27" t="s">
        <v>358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63</v>
      </c>
      <c r="G91" s="21">
        <v>4</v>
      </c>
      <c r="H91" s="20">
        <v>13.6</v>
      </c>
      <c r="I91" s="32">
        <f t="shared" si="1"/>
        <v>0.15296757087497448</v>
      </c>
      <c r="J91" s="22">
        <v>6.35</v>
      </c>
      <c r="K91" s="22">
        <v>5</v>
      </c>
      <c r="L91" s="29" t="s">
        <v>360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116</v>
      </c>
      <c r="G92" s="21">
        <v>7</v>
      </c>
      <c r="H92" s="20">
        <v>17.82</v>
      </c>
      <c r="I92" s="32">
        <f t="shared" si="1"/>
        <v>0.21090755703594885</v>
      </c>
      <c r="J92" s="22">
        <v>6.03</v>
      </c>
      <c r="K92" s="22">
        <v>6</v>
      </c>
      <c r="L92" s="28" t="s">
        <v>359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136</v>
      </c>
      <c r="G93" s="21">
        <v>6</v>
      </c>
      <c r="H93" s="20">
        <v>6</v>
      </c>
      <c r="I93" s="32">
        <f t="shared" si="1"/>
        <v>9.7207013771946627E-2</v>
      </c>
      <c r="J93" s="22">
        <v>4.41</v>
      </c>
      <c r="K93" s="22">
        <v>4</v>
      </c>
      <c r="L93" s="29" t="s">
        <v>360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1</v>
      </c>
      <c r="G94" s="21">
        <v>0</v>
      </c>
      <c r="H94" s="20">
        <v>0</v>
      </c>
      <c r="I94" s="32">
        <f t="shared" si="1"/>
        <v>1.3683634373289547E-2</v>
      </c>
      <c r="J94" s="22">
        <v>0</v>
      </c>
      <c r="K94" s="22">
        <v>4</v>
      </c>
      <c r="L94" s="29" t="s">
        <v>360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1</v>
      </c>
      <c r="G95" s="21">
        <v>0</v>
      </c>
      <c r="H95" s="20">
        <v>0</v>
      </c>
      <c r="I95" s="32">
        <f t="shared" si="1"/>
        <v>2.745141100252553E-2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23</v>
      </c>
      <c r="G96" s="21">
        <v>0</v>
      </c>
      <c r="H96" s="20">
        <v>0</v>
      </c>
      <c r="I96" s="32">
        <f t="shared" si="1"/>
        <v>7.5395004261456761E-2</v>
      </c>
      <c r="J96" s="22">
        <v>0</v>
      </c>
      <c r="K96" s="22">
        <v>4</v>
      </c>
      <c r="L96" s="29" t="s">
        <v>360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71</v>
      </c>
      <c r="G97" s="21">
        <v>9</v>
      </c>
      <c r="H97" s="20">
        <v>9.6199999999999992</v>
      </c>
      <c r="I97" s="32">
        <f t="shared" si="1"/>
        <v>5.4216103862782861E-2</v>
      </c>
      <c r="J97" s="22">
        <v>12.68</v>
      </c>
      <c r="K97" s="22">
        <v>5</v>
      </c>
      <c r="L97" s="29" t="s">
        <v>360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68</v>
      </c>
      <c r="G98" s="21">
        <v>4</v>
      </c>
      <c r="H98" s="20">
        <v>6.53</v>
      </c>
      <c r="I98" s="32">
        <f t="shared" si="1"/>
        <v>7.9269230948572925E-2</v>
      </c>
      <c r="J98" s="22">
        <v>5.88</v>
      </c>
      <c r="K98" s="22">
        <v>5</v>
      </c>
      <c r="L98" s="29" t="s">
        <v>360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6</v>
      </c>
      <c r="G99" s="21">
        <v>0</v>
      </c>
      <c r="H99" s="20">
        <v>0</v>
      </c>
      <c r="I99" s="32">
        <f t="shared" si="1"/>
        <v>4.144791378833932E-2</v>
      </c>
      <c r="J99" s="22">
        <v>0</v>
      </c>
      <c r="K99" s="22">
        <v>4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2</v>
      </c>
      <c r="G100" s="21">
        <v>0</v>
      </c>
      <c r="H100" s="20">
        <v>0</v>
      </c>
      <c r="I100" s="32">
        <f t="shared" si="1"/>
        <v>1.9802764465919442E-2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37</v>
      </c>
      <c r="G101" s="21">
        <v>10</v>
      </c>
      <c r="H101" s="20">
        <v>67.290000000000006</v>
      </c>
      <c r="I101" s="32">
        <f t="shared" si="1"/>
        <v>0.17783844578811267</v>
      </c>
      <c r="J101" s="22">
        <v>27.03</v>
      </c>
      <c r="K101" s="22">
        <v>10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120</v>
      </c>
      <c r="G102" s="21">
        <v>9</v>
      </c>
      <c r="H102" s="20">
        <v>55.9</v>
      </c>
      <c r="I102" s="32">
        <f t="shared" si="1"/>
        <v>0.53235380233703311</v>
      </c>
      <c r="J102" s="22">
        <v>7.5</v>
      </c>
      <c r="K102" s="22">
        <v>7.5</v>
      </c>
      <c r="L102" s="28" t="s">
        <v>359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3</v>
      </c>
      <c r="G103" s="21">
        <v>0</v>
      </c>
      <c r="H103" s="20">
        <v>0</v>
      </c>
      <c r="I103" s="32">
        <f t="shared" si="1"/>
        <v>4.389301808392345E-2</v>
      </c>
      <c r="J103" s="22">
        <v>0</v>
      </c>
      <c r="K103" s="22">
        <v>4</v>
      </c>
      <c r="L103" s="29" t="s">
        <v>360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18</v>
      </c>
      <c r="G104" s="21">
        <v>2</v>
      </c>
      <c r="H104" s="20">
        <v>12.7</v>
      </c>
      <c r="I104" s="32">
        <f t="shared" si="1"/>
        <v>8.162228832619893E-2</v>
      </c>
      <c r="J104" s="22">
        <v>11.11</v>
      </c>
      <c r="K104" s="22">
        <v>5</v>
      </c>
      <c r="L104" s="29" t="s">
        <v>360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50</v>
      </c>
      <c r="G105" s="21">
        <v>4</v>
      </c>
      <c r="H105" s="20">
        <v>12.58</v>
      </c>
      <c r="I105" s="32">
        <f t="shared" si="1"/>
        <v>0.11229141868978373</v>
      </c>
      <c r="J105" s="22">
        <v>8</v>
      </c>
      <c r="K105" s="22">
        <v>5</v>
      </c>
      <c r="L105" s="29" t="s">
        <v>360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3</v>
      </c>
      <c r="G106" s="21">
        <v>0</v>
      </c>
      <c r="H106" s="20">
        <v>0</v>
      </c>
      <c r="I106" s="32">
        <f t="shared" si="1"/>
        <v>2.7145390712656991E-2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2</v>
      </c>
      <c r="G107" s="21">
        <v>0</v>
      </c>
      <c r="H107" s="20">
        <v>0</v>
      </c>
      <c r="I107" s="32">
        <f t="shared" si="1"/>
        <v>1.7848218747768971E-2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0</v>
      </c>
      <c r="G108" s="21">
        <v>0</v>
      </c>
      <c r="H108" s="20">
        <v>0</v>
      </c>
      <c r="I108" s="32">
        <f t="shared" si="1"/>
        <v>0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7</v>
      </c>
      <c r="G109" s="21">
        <v>0</v>
      </c>
      <c r="H109" s="20">
        <v>0</v>
      </c>
      <c r="I109" s="32">
        <f t="shared" si="1"/>
        <v>3.7313432835820892E-2</v>
      </c>
      <c r="J109" s="22">
        <v>0</v>
      </c>
      <c r="K109" s="22">
        <v>4</v>
      </c>
      <c r="L109" s="29" t="s">
        <v>360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26</v>
      </c>
      <c r="G110" s="21">
        <v>1</v>
      </c>
      <c r="H110" s="20">
        <v>8.4499999999999993</v>
      </c>
      <c r="I110" s="32">
        <f t="shared" si="1"/>
        <v>0.15701241605874677</v>
      </c>
      <c r="J110" s="22">
        <v>3.85</v>
      </c>
      <c r="K110" s="22">
        <v>4</v>
      </c>
      <c r="L110" s="29" t="s">
        <v>360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67</v>
      </c>
      <c r="G111" s="21">
        <v>15</v>
      </c>
      <c r="H111" s="20">
        <v>33.44</v>
      </c>
      <c r="I111" s="32">
        <f t="shared" si="1"/>
        <v>0.10669537356120493</v>
      </c>
      <c r="J111" s="22">
        <v>22.39</v>
      </c>
      <c r="K111" s="22">
        <v>8</v>
      </c>
      <c r="L111" s="27" t="s">
        <v>358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1163</v>
      </c>
      <c r="G112" s="21">
        <v>107</v>
      </c>
      <c r="H112" s="20">
        <v>89.95</v>
      </c>
      <c r="I112" s="32">
        <f t="shared" si="1"/>
        <v>0.69831395907387839</v>
      </c>
      <c r="J112" s="22">
        <v>9.1999999999999993</v>
      </c>
      <c r="K112" s="22">
        <v>7</v>
      </c>
      <c r="L112" s="28" t="s">
        <v>359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183</v>
      </c>
      <c r="G113" s="21">
        <v>25</v>
      </c>
      <c r="H113" s="20">
        <v>58.22</v>
      </c>
      <c r="I113" s="32">
        <f t="shared" si="1"/>
        <v>0.30443274032719031</v>
      </c>
      <c r="J113" s="22">
        <v>13.66</v>
      </c>
      <c r="K113" s="22">
        <v>8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211</v>
      </c>
      <c r="G114" s="21">
        <v>5</v>
      </c>
      <c r="H114" s="20">
        <v>7.63</v>
      </c>
      <c r="I114" s="32">
        <f t="shared" si="1"/>
        <v>0.23002439784845424</v>
      </c>
      <c r="J114" s="22">
        <v>2.37</v>
      </c>
      <c r="K114" s="22">
        <v>4</v>
      </c>
      <c r="L114" s="29" t="s">
        <v>360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43</v>
      </c>
      <c r="G115" s="21">
        <v>8</v>
      </c>
      <c r="H115" s="20">
        <v>26.8</v>
      </c>
      <c r="I115" s="32">
        <f t="shared" si="1"/>
        <v>0.10289887672714568</v>
      </c>
      <c r="J115" s="22">
        <v>18.600000000000001</v>
      </c>
      <c r="K115" s="22">
        <v>8</v>
      </c>
      <c r="L115" s="27" t="s">
        <v>358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406</v>
      </c>
      <c r="G116" s="21">
        <v>82</v>
      </c>
      <c r="H116" s="20">
        <v>58.76</v>
      </c>
      <c r="I116" s="32">
        <f t="shared" si="1"/>
        <v>0.20780784223801882</v>
      </c>
      <c r="J116" s="22">
        <v>20.2</v>
      </c>
      <c r="K116" s="22">
        <v>9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97</v>
      </c>
      <c r="G117" s="21">
        <v>4</v>
      </c>
      <c r="H117" s="20">
        <v>6.79</v>
      </c>
      <c r="I117" s="32">
        <f t="shared" si="1"/>
        <v>0.11759685373861008</v>
      </c>
      <c r="J117" s="22">
        <v>4.12</v>
      </c>
      <c r="K117" s="22">
        <v>4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72</v>
      </c>
      <c r="G118" s="21">
        <v>13</v>
      </c>
      <c r="H118" s="20">
        <v>50.65</v>
      </c>
      <c r="I118" s="32">
        <f t="shared" si="1"/>
        <v>0.2003606491685033</v>
      </c>
      <c r="J118" s="22">
        <v>18.059999999999999</v>
      </c>
      <c r="K118" s="22">
        <v>8</v>
      </c>
      <c r="L118" s="27" t="s">
        <v>358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50</v>
      </c>
      <c r="G119" s="21">
        <v>12</v>
      </c>
      <c r="H119" s="20">
        <v>96.32</v>
      </c>
      <c r="I119" s="32">
        <f t="shared" si="1"/>
        <v>0.28665451251533602</v>
      </c>
      <c r="J119" s="22">
        <v>24</v>
      </c>
      <c r="K119" s="22">
        <v>9</v>
      </c>
      <c r="L119" s="27" t="s">
        <v>358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3459</v>
      </c>
      <c r="G120" s="21">
        <v>538</v>
      </c>
      <c r="H120" s="20">
        <v>268.33999999999997</v>
      </c>
      <c r="I120" s="32">
        <f t="shared" si="1"/>
        <v>1.2323317683658046</v>
      </c>
      <c r="J120" s="22">
        <v>15.55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154</v>
      </c>
      <c r="G121" s="21">
        <v>17</v>
      </c>
      <c r="H121" s="20">
        <v>80.11</v>
      </c>
      <c r="I121" s="32">
        <f t="shared" si="1"/>
        <v>0.51833003486947504</v>
      </c>
      <c r="J121" s="22">
        <v>11.04</v>
      </c>
      <c r="K121" s="22">
        <v>7.5</v>
      </c>
      <c r="L121" s="28" t="s">
        <v>359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120</v>
      </c>
      <c r="G122" s="21">
        <v>13</v>
      </c>
      <c r="H122" s="20">
        <v>33.5</v>
      </c>
      <c r="I122" s="32">
        <f t="shared" si="1"/>
        <v>0.22086756780634334</v>
      </c>
      <c r="J122" s="22">
        <v>10.83</v>
      </c>
      <c r="K122" s="22">
        <v>7</v>
      </c>
      <c r="L122" s="28" t="s">
        <v>359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260</v>
      </c>
      <c r="G123" s="21">
        <v>82</v>
      </c>
      <c r="H123" s="20">
        <v>231.4</v>
      </c>
      <c r="I123" s="32">
        <f t="shared" si="1"/>
        <v>0.52406887071220964</v>
      </c>
      <c r="J123" s="22">
        <v>31.54</v>
      </c>
      <c r="K123" s="22">
        <v>9.5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30</v>
      </c>
      <c r="G124" s="21">
        <v>3</v>
      </c>
      <c r="H124" s="20">
        <v>33.630000000000003</v>
      </c>
      <c r="I124" s="32">
        <f t="shared" si="1"/>
        <v>0.24023062139654069</v>
      </c>
      <c r="J124" s="22">
        <v>10</v>
      </c>
      <c r="K124" s="22">
        <v>7</v>
      </c>
      <c r="L124" s="28" t="s">
        <v>359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135</v>
      </c>
      <c r="G125" s="21">
        <v>37</v>
      </c>
      <c r="H125" s="20">
        <v>133.47999999999999</v>
      </c>
      <c r="I125" s="32">
        <f t="shared" si="1"/>
        <v>0.34786641929499074</v>
      </c>
      <c r="J125" s="22">
        <v>27.41</v>
      </c>
      <c r="K125" s="22">
        <v>10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26</v>
      </c>
      <c r="G126" s="21">
        <v>3</v>
      </c>
      <c r="H126" s="20">
        <v>15.69</v>
      </c>
      <c r="I126" s="32">
        <f t="shared" si="1"/>
        <v>9.7151227094729925E-2</v>
      </c>
      <c r="J126" s="22">
        <v>11.54</v>
      </c>
      <c r="K126" s="22">
        <v>6</v>
      </c>
      <c r="L126" s="28" t="s">
        <v>359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4</v>
      </c>
      <c r="G127" s="21">
        <v>0</v>
      </c>
      <c r="H127" s="20">
        <v>0</v>
      </c>
      <c r="I127" s="32">
        <f t="shared" si="1"/>
        <v>2.9337127601836505E-2</v>
      </c>
      <c r="J127" s="22">
        <v>0</v>
      </c>
      <c r="K127" s="22">
        <v>4</v>
      </c>
      <c r="L127" s="29" t="s">
        <v>360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159</v>
      </c>
      <c r="G128" s="21">
        <v>27</v>
      </c>
      <c r="H128" s="20">
        <v>44.16</v>
      </c>
      <c r="I128" s="32">
        <f t="shared" si="1"/>
        <v>0.18573204123017692</v>
      </c>
      <c r="J128" s="22">
        <v>16.98</v>
      </c>
      <c r="K128" s="22">
        <v>8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60</v>
      </c>
      <c r="G129" s="23">
        <v>18</v>
      </c>
      <c r="H129" s="22">
        <v>204.41</v>
      </c>
      <c r="I129" s="32">
        <f t="shared" si="1"/>
        <v>0.48668115895006647</v>
      </c>
      <c r="J129" s="22">
        <v>30</v>
      </c>
      <c r="K129" s="22">
        <v>9.5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18</v>
      </c>
      <c r="G130" s="21">
        <v>5</v>
      </c>
      <c r="H130" s="20">
        <v>24.29</v>
      </c>
      <c r="I130" s="32">
        <f t="shared" si="1"/>
        <v>6.2458794545265275E-2</v>
      </c>
      <c r="J130" s="22">
        <v>27.78</v>
      </c>
      <c r="K130" s="22">
        <v>8</v>
      </c>
      <c r="L130" s="27" t="s">
        <v>358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30</v>
      </c>
      <c r="G131" s="21">
        <v>4</v>
      </c>
      <c r="H131" s="20">
        <v>12.01</v>
      </c>
      <c r="I131" s="32">
        <f t="shared" si="1"/>
        <v>6.4344267569202265E-2</v>
      </c>
      <c r="J131" s="22">
        <v>13.33</v>
      </c>
      <c r="K131" s="22">
        <v>5</v>
      </c>
      <c r="L131" s="29" t="s">
        <v>360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27</v>
      </c>
      <c r="G132" s="21">
        <v>2</v>
      </c>
      <c r="H132" s="20">
        <v>11.77</v>
      </c>
      <c r="I132" s="32">
        <f t="shared" si="1"/>
        <v>0.11349211019663558</v>
      </c>
      <c r="J132" s="22">
        <v>7.41</v>
      </c>
      <c r="K132" s="22">
        <v>5</v>
      </c>
      <c r="L132" s="29" t="s">
        <v>360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137</v>
      </c>
      <c r="G133" s="21">
        <v>24</v>
      </c>
      <c r="H133" s="20">
        <v>51.96</v>
      </c>
      <c r="I133" s="32">
        <f t="shared" si="1"/>
        <v>0.21187620243611235</v>
      </c>
      <c r="J133" s="22">
        <v>17.52</v>
      </c>
      <c r="K133" s="22">
        <v>8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41</v>
      </c>
      <c r="G134" s="21">
        <v>3</v>
      </c>
      <c r="H134" s="20">
        <v>20.440000000000001</v>
      </c>
      <c r="I134" s="32">
        <f t="shared" si="1"/>
        <v>0.19953474337885321</v>
      </c>
      <c r="J134" s="22">
        <v>7.32</v>
      </c>
      <c r="K134" s="22">
        <v>6</v>
      </c>
      <c r="L134" s="28" t="s">
        <v>359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87</v>
      </c>
      <c r="G135" s="21">
        <v>34</v>
      </c>
      <c r="H135" s="20">
        <v>217.16</v>
      </c>
      <c r="I135" s="32">
        <f t="shared" ref="I135:I198" si="2">((F135/E135)/14)*1000</f>
        <v>0.39690143158240498</v>
      </c>
      <c r="J135" s="22">
        <v>39.08</v>
      </c>
      <c r="K135" s="22">
        <v>9.5</v>
      </c>
      <c r="L135" s="27" t="s">
        <v>358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104</v>
      </c>
      <c r="G136" s="21">
        <v>16</v>
      </c>
      <c r="H136" s="20">
        <v>28.63</v>
      </c>
      <c r="I136" s="32">
        <f t="shared" si="2"/>
        <v>0.13294268636263695</v>
      </c>
      <c r="J136" s="22">
        <v>15.38</v>
      </c>
      <c r="K136" s="22">
        <v>8</v>
      </c>
      <c r="L136" s="27" t="s">
        <v>358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11</v>
      </c>
      <c r="G137" s="21">
        <v>2</v>
      </c>
      <c r="H137" s="20">
        <v>21.02</v>
      </c>
      <c r="I137" s="32">
        <f t="shared" si="2"/>
        <v>8.2567705518525186E-2</v>
      </c>
      <c r="J137" s="22">
        <v>18.18</v>
      </c>
      <c r="K137" s="22">
        <v>7</v>
      </c>
      <c r="L137" s="28" t="s">
        <v>359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34</v>
      </c>
      <c r="G138" s="21">
        <v>8</v>
      </c>
      <c r="H138" s="20">
        <v>25.52</v>
      </c>
      <c r="I138" s="32">
        <f t="shared" si="2"/>
        <v>7.7486166440285512E-2</v>
      </c>
      <c r="J138" s="22">
        <v>23.53</v>
      </c>
      <c r="K138" s="22">
        <v>8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942</v>
      </c>
      <c r="G139" s="21">
        <v>132</v>
      </c>
      <c r="H139" s="20">
        <v>110.78</v>
      </c>
      <c r="I139" s="32">
        <f t="shared" si="2"/>
        <v>0.56470486677281351</v>
      </c>
      <c r="J139" s="22">
        <v>14.01</v>
      </c>
      <c r="K139" s="22">
        <v>7.5</v>
      </c>
      <c r="L139" s="28" t="s">
        <v>359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161</v>
      </c>
      <c r="G140" s="21">
        <v>16</v>
      </c>
      <c r="H140" s="20">
        <v>34.99</v>
      </c>
      <c r="I140" s="32">
        <f t="shared" si="2"/>
        <v>0.251470556077934</v>
      </c>
      <c r="J140" s="22">
        <v>9.94</v>
      </c>
      <c r="K140" s="22">
        <v>7</v>
      </c>
      <c r="L140" s="28" t="s">
        <v>359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80</v>
      </c>
      <c r="G141" s="21">
        <v>8</v>
      </c>
      <c r="H141" s="20">
        <v>32.83</v>
      </c>
      <c r="I141" s="32">
        <f t="shared" si="2"/>
        <v>0.23448995503655115</v>
      </c>
      <c r="J141" s="22">
        <v>10</v>
      </c>
      <c r="K141" s="22">
        <v>7</v>
      </c>
      <c r="L141" s="28" t="s">
        <v>359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192</v>
      </c>
      <c r="G142" s="21">
        <v>30</v>
      </c>
      <c r="H142" s="20">
        <v>122.06</v>
      </c>
      <c r="I142" s="32">
        <f t="shared" si="2"/>
        <v>0.55796760300605053</v>
      </c>
      <c r="J142" s="22">
        <v>15.63</v>
      </c>
      <c r="K142" s="22">
        <v>8.5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30</v>
      </c>
      <c r="G143" s="21">
        <v>6</v>
      </c>
      <c r="H143" s="20">
        <v>29.26</v>
      </c>
      <c r="I143" s="32">
        <f t="shared" si="2"/>
        <v>0.10450922468089849</v>
      </c>
      <c r="J143" s="22">
        <v>20</v>
      </c>
      <c r="K143" s="22">
        <v>8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1512</v>
      </c>
      <c r="G144" s="21">
        <v>216</v>
      </c>
      <c r="H144" s="20">
        <v>257.67</v>
      </c>
      <c r="I144" s="32">
        <f t="shared" si="2"/>
        <v>1.2883523405067518</v>
      </c>
      <c r="J144" s="22">
        <v>14.29</v>
      </c>
      <c r="K144" s="22">
        <v>6.5</v>
      </c>
      <c r="L144" s="28" t="s">
        <v>359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236</v>
      </c>
      <c r="G145" s="21">
        <v>22</v>
      </c>
      <c r="H145" s="20">
        <v>58.22</v>
      </c>
      <c r="I145" s="32">
        <f t="shared" si="2"/>
        <v>0.44613319722490025</v>
      </c>
      <c r="J145" s="22">
        <v>9.32</v>
      </c>
      <c r="K145" s="22">
        <v>7.5</v>
      </c>
      <c r="L145" s="28" t="s">
        <v>359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191</v>
      </c>
      <c r="G146" s="21">
        <v>22</v>
      </c>
      <c r="H146" s="20">
        <v>88.84</v>
      </c>
      <c r="I146" s="32">
        <f t="shared" si="2"/>
        <v>0.55093717008670762</v>
      </c>
      <c r="J146" s="22">
        <v>11.52</v>
      </c>
      <c r="K146" s="22">
        <v>7.5</v>
      </c>
      <c r="L146" s="28" t="s">
        <v>359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92</v>
      </c>
      <c r="G147" s="21">
        <v>9</v>
      </c>
      <c r="H147" s="20">
        <v>52.6</v>
      </c>
      <c r="I147" s="32">
        <f t="shared" si="2"/>
        <v>0.38406946647741508</v>
      </c>
      <c r="J147" s="22">
        <v>9.7799999999999994</v>
      </c>
      <c r="K147" s="22">
        <v>7</v>
      </c>
      <c r="L147" s="28" t="s">
        <v>359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111</v>
      </c>
      <c r="G148" s="21">
        <v>4</v>
      </c>
      <c r="H148" s="20">
        <v>33.29</v>
      </c>
      <c r="I148" s="32">
        <f t="shared" si="2"/>
        <v>0.65977959795052254</v>
      </c>
      <c r="J148" s="22">
        <v>3.6</v>
      </c>
      <c r="K148" s="22">
        <v>5</v>
      </c>
      <c r="L148" s="29" t="s">
        <v>360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180</v>
      </c>
      <c r="G149" s="21">
        <v>6</v>
      </c>
      <c r="H149" s="20">
        <v>12.29</v>
      </c>
      <c r="I149" s="32">
        <f t="shared" si="2"/>
        <v>0.26333113890717574</v>
      </c>
      <c r="J149" s="22">
        <v>3.33</v>
      </c>
      <c r="K149" s="22">
        <v>4</v>
      </c>
      <c r="L149" s="29" t="s">
        <v>360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60</v>
      </c>
      <c r="G150" s="21">
        <v>2</v>
      </c>
      <c r="H150" s="20">
        <v>14.36</v>
      </c>
      <c r="I150" s="32">
        <f t="shared" si="2"/>
        <v>0.30766075274330834</v>
      </c>
      <c r="J150" s="22">
        <v>3.33</v>
      </c>
      <c r="K150" s="22">
        <v>4</v>
      </c>
      <c r="L150" s="29" t="s">
        <v>360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162</v>
      </c>
      <c r="G151" s="21">
        <v>16</v>
      </c>
      <c r="H151" s="20">
        <v>60</v>
      </c>
      <c r="I151" s="32">
        <f t="shared" si="2"/>
        <v>0.43393941991406926</v>
      </c>
      <c r="J151" s="22">
        <v>9.8800000000000008</v>
      </c>
      <c r="K151" s="22">
        <v>7.5</v>
      </c>
      <c r="L151" s="28" t="s">
        <v>359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70</v>
      </c>
      <c r="G152" s="21">
        <v>10</v>
      </c>
      <c r="H152" s="20">
        <v>44.46</v>
      </c>
      <c r="I152" s="32">
        <f t="shared" si="2"/>
        <v>0.22232103156958649</v>
      </c>
      <c r="J152" s="22">
        <v>14.29</v>
      </c>
      <c r="K152" s="22">
        <v>7</v>
      </c>
      <c r="L152" s="28" t="s">
        <v>359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279</v>
      </c>
      <c r="G153" s="21">
        <v>24</v>
      </c>
      <c r="H153" s="20">
        <v>36.64</v>
      </c>
      <c r="I153" s="32">
        <f t="shared" si="2"/>
        <v>0.30424835389645083</v>
      </c>
      <c r="J153" s="22">
        <v>8.6</v>
      </c>
      <c r="K153" s="22">
        <v>7</v>
      </c>
      <c r="L153" s="28" t="s">
        <v>359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25</v>
      </c>
      <c r="G154" s="21">
        <v>2</v>
      </c>
      <c r="H154" s="20">
        <v>16.03</v>
      </c>
      <c r="I154" s="32">
        <f t="shared" si="2"/>
        <v>0.14314342971657601</v>
      </c>
      <c r="J154" s="22">
        <v>8</v>
      </c>
      <c r="K154" s="22">
        <v>6</v>
      </c>
      <c r="L154" s="28" t="s">
        <v>359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43</v>
      </c>
      <c r="G155" s="21">
        <v>2</v>
      </c>
      <c r="H155" s="20">
        <v>24.75</v>
      </c>
      <c r="I155" s="32">
        <f t="shared" si="2"/>
        <v>0.38003323081274087</v>
      </c>
      <c r="J155" s="22">
        <v>4.6500000000000004</v>
      </c>
      <c r="K155" s="22">
        <v>5</v>
      </c>
      <c r="L155" s="29" t="s">
        <v>360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172</v>
      </c>
      <c r="G156" s="21">
        <v>27</v>
      </c>
      <c r="H156" s="20">
        <v>39.53</v>
      </c>
      <c r="I156" s="32">
        <f t="shared" si="2"/>
        <v>0.17988922170719054</v>
      </c>
      <c r="J156" s="22">
        <v>15.7</v>
      </c>
      <c r="K156" s="22">
        <v>8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83</v>
      </c>
      <c r="G157" s="21">
        <v>8</v>
      </c>
      <c r="H157" s="20">
        <v>18.87</v>
      </c>
      <c r="I157" s="32">
        <f t="shared" si="2"/>
        <v>0.13984458717203918</v>
      </c>
      <c r="J157" s="22">
        <v>9.64</v>
      </c>
      <c r="K157" s="22">
        <v>6</v>
      </c>
      <c r="L157" s="28" t="s">
        <v>359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34</v>
      </c>
      <c r="G158" s="21">
        <v>6</v>
      </c>
      <c r="H158" s="20">
        <v>21.65</v>
      </c>
      <c r="I158" s="32">
        <f t="shared" si="2"/>
        <v>8.764874507620285E-2</v>
      </c>
      <c r="J158" s="22">
        <v>17.649999999999999</v>
      </c>
      <c r="K158" s="22">
        <v>7</v>
      </c>
      <c r="L158" s="28" t="s">
        <v>359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13</v>
      </c>
      <c r="G159" s="21">
        <v>0</v>
      </c>
      <c r="H159" s="20">
        <v>0</v>
      </c>
      <c r="I159" s="32">
        <f t="shared" si="2"/>
        <v>9.8742176581393934E-2</v>
      </c>
      <c r="J159" s="22">
        <v>0</v>
      </c>
      <c r="K159" s="22">
        <v>4</v>
      </c>
      <c r="L159" s="29" t="s">
        <v>360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47</v>
      </c>
      <c r="G160" s="21">
        <v>7</v>
      </c>
      <c r="H160" s="20">
        <v>54.69</v>
      </c>
      <c r="I160" s="32">
        <f t="shared" si="2"/>
        <v>0.2622767857142857</v>
      </c>
      <c r="J160" s="22">
        <v>14.89</v>
      </c>
      <c r="K160" s="22">
        <v>7</v>
      </c>
      <c r="L160" s="28" t="s">
        <v>359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30</v>
      </c>
      <c r="G161" s="21">
        <v>4</v>
      </c>
      <c r="H161" s="20">
        <v>45</v>
      </c>
      <c r="I161" s="32">
        <f t="shared" si="2"/>
        <v>0.24109553812524109</v>
      </c>
      <c r="J161" s="22">
        <v>13.33</v>
      </c>
      <c r="K161" s="22">
        <v>7</v>
      </c>
      <c r="L161" s="28" t="s">
        <v>359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30</v>
      </c>
      <c r="G162" s="21">
        <v>2</v>
      </c>
      <c r="H162" s="20">
        <v>16.510000000000002</v>
      </c>
      <c r="I162" s="32">
        <f t="shared" si="2"/>
        <v>0.176934781839414</v>
      </c>
      <c r="J162" s="22">
        <v>6.67</v>
      </c>
      <c r="K162" s="22">
        <v>6</v>
      </c>
      <c r="L162" s="28" t="s">
        <v>359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58</v>
      </c>
      <c r="G163" s="21">
        <v>4</v>
      </c>
      <c r="H163" s="20">
        <v>12.78</v>
      </c>
      <c r="I163" s="32">
        <f t="shared" si="2"/>
        <v>0.13234696811350805</v>
      </c>
      <c r="J163" s="22">
        <v>6.9</v>
      </c>
      <c r="K163" s="22">
        <v>5</v>
      </c>
      <c r="L163" s="29" t="s">
        <v>360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46</v>
      </c>
      <c r="G164" s="21">
        <v>3</v>
      </c>
      <c r="H164" s="20">
        <v>11.51</v>
      </c>
      <c r="I164" s="32">
        <f t="shared" si="2"/>
        <v>0.12607299078022738</v>
      </c>
      <c r="J164" s="22">
        <v>6.52</v>
      </c>
      <c r="K164" s="22">
        <v>5</v>
      </c>
      <c r="L164" s="29" t="s">
        <v>360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678</v>
      </c>
      <c r="G165" s="21">
        <v>65</v>
      </c>
      <c r="H165" s="20">
        <v>59.13</v>
      </c>
      <c r="I165" s="32">
        <f t="shared" si="2"/>
        <v>0.4405200475605715</v>
      </c>
      <c r="J165" s="22">
        <v>9.59</v>
      </c>
      <c r="K165" s="22">
        <v>7.5</v>
      </c>
      <c r="L165" s="28" t="s">
        <v>359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69</v>
      </c>
      <c r="G166" s="21">
        <v>7</v>
      </c>
      <c r="H166" s="20">
        <v>22.78</v>
      </c>
      <c r="I166" s="32">
        <f t="shared" si="2"/>
        <v>0.16041438056800639</v>
      </c>
      <c r="J166" s="22">
        <v>10.14</v>
      </c>
      <c r="K166" s="22">
        <v>6</v>
      </c>
      <c r="L166" s="28" t="s">
        <v>359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36</v>
      </c>
      <c r="G167" s="21">
        <v>3</v>
      </c>
      <c r="H167" s="20">
        <v>18.59</v>
      </c>
      <c r="I167" s="32">
        <f t="shared" si="2"/>
        <v>0.1593399784005807</v>
      </c>
      <c r="J167" s="22">
        <v>8.33</v>
      </c>
      <c r="K167" s="22">
        <v>6</v>
      </c>
      <c r="L167" s="28" t="s">
        <v>359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52</v>
      </c>
      <c r="G168" s="21">
        <v>2</v>
      </c>
      <c r="H168" s="20">
        <v>15.27</v>
      </c>
      <c r="I168" s="32">
        <f t="shared" si="2"/>
        <v>0.28366318270090995</v>
      </c>
      <c r="J168" s="22">
        <v>3.85</v>
      </c>
      <c r="K168" s="22">
        <v>5</v>
      </c>
      <c r="L168" s="29" t="s">
        <v>360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101</v>
      </c>
      <c r="G169" s="21">
        <v>12</v>
      </c>
      <c r="H169" s="20">
        <v>45.05</v>
      </c>
      <c r="I169" s="32">
        <f t="shared" si="2"/>
        <v>0.27080652080652079</v>
      </c>
      <c r="J169" s="22">
        <v>11.88</v>
      </c>
      <c r="K169" s="22">
        <v>7</v>
      </c>
      <c r="L169" s="28" t="s">
        <v>359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170</v>
      </c>
      <c r="G170" s="21">
        <v>23</v>
      </c>
      <c r="H170" s="20">
        <v>41.03</v>
      </c>
      <c r="I170" s="32">
        <f t="shared" si="2"/>
        <v>0.21660465827429792</v>
      </c>
      <c r="J170" s="22">
        <v>13.53</v>
      </c>
      <c r="K170" s="22">
        <v>7</v>
      </c>
      <c r="L170" s="28" t="s">
        <v>359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82</v>
      </c>
      <c r="G171" s="21">
        <v>9</v>
      </c>
      <c r="H171" s="20">
        <v>23.33</v>
      </c>
      <c r="I171" s="32">
        <f t="shared" si="2"/>
        <v>0.15185747620282236</v>
      </c>
      <c r="J171" s="22">
        <v>10.98</v>
      </c>
      <c r="K171" s="22">
        <v>6</v>
      </c>
      <c r="L171" s="28" t="s">
        <v>359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534</v>
      </c>
      <c r="G172" s="21">
        <v>176</v>
      </c>
      <c r="H172" s="20">
        <v>419.49</v>
      </c>
      <c r="I172" s="32">
        <f t="shared" si="2"/>
        <v>0.90911567220080902</v>
      </c>
      <c r="J172" s="22">
        <v>32.96</v>
      </c>
      <c r="K172" s="22">
        <v>8.5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62</v>
      </c>
      <c r="G173" s="21">
        <v>17</v>
      </c>
      <c r="H173" s="20">
        <v>39.28</v>
      </c>
      <c r="I173" s="32">
        <f t="shared" si="2"/>
        <v>0.10232137493522396</v>
      </c>
      <c r="J173" s="22">
        <v>27.42</v>
      </c>
      <c r="K173" s="22">
        <v>9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637</v>
      </c>
      <c r="G174" s="21">
        <v>48</v>
      </c>
      <c r="H174" s="20">
        <v>97.73</v>
      </c>
      <c r="I174" s="32">
        <f t="shared" si="2"/>
        <v>0.92639723098849636</v>
      </c>
      <c r="J174" s="22">
        <v>7.54</v>
      </c>
      <c r="K174" s="22">
        <v>6.5</v>
      </c>
      <c r="L174" s="28" t="s">
        <v>359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375</v>
      </c>
      <c r="G175" s="21">
        <v>41</v>
      </c>
      <c r="H175" s="20">
        <v>47.86</v>
      </c>
      <c r="I175" s="32">
        <f t="shared" si="2"/>
        <v>0.31265789223557899</v>
      </c>
      <c r="J175" s="22">
        <v>10.93</v>
      </c>
      <c r="K175" s="22">
        <v>7</v>
      </c>
      <c r="L175" s="28" t="s">
        <v>359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28</v>
      </c>
      <c r="G176" s="21">
        <v>1</v>
      </c>
      <c r="H176" s="20">
        <v>4.76</v>
      </c>
      <c r="I176" s="32">
        <f t="shared" si="2"/>
        <v>9.5265313899209308E-2</v>
      </c>
      <c r="J176" s="22">
        <v>3.57</v>
      </c>
      <c r="K176" s="22">
        <v>4</v>
      </c>
      <c r="L176" s="29" t="s">
        <v>360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60</v>
      </c>
      <c r="G177" s="21">
        <v>24</v>
      </c>
      <c r="H177" s="20">
        <v>29.77</v>
      </c>
      <c r="I177" s="32">
        <f t="shared" si="2"/>
        <v>5.3164718475094103E-2</v>
      </c>
      <c r="J177" s="22">
        <v>40</v>
      </c>
      <c r="K177" s="22">
        <v>9</v>
      </c>
      <c r="L177" s="27" t="s">
        <v>358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127</v>
      </c>
      <c r="G178" s="21">
        <v>62</v>
      </c>
      <c r="H178" s="20">
        <v>118.2</v>
      </c>
      <c r="I178" s="32">
        <f t="shared" si="2"/>
        <v>0.17294723883605148</v>
      </c>
      <c r="J178" s="22">
        <v>48.82</v>
      </c>
      <c r="K178" s="22">
        <v>10</v>
      </c>
      <c r="L178" s="27" t="s">
        <v>358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45</v>
      </c>
      <c r="G179" s="21">
        <v>4</v>
      </c>
      <c r="H179" s="20">
        <v>4.75</v>
      </c>
      <c r="I179" s="32">
        <f t="shared" si="2"/>
        <v>3.8202544798850865E-2</v>
      </c>
      <c r="J179" s="22">
        <v>8.89</v>
      </c>
      <c r="K179" s="22">
        <v>5</v>
      </c>
      <c r="L179" s="29" t="s">
        <v>360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98</v>
      </c>
      <c r="G180" s="21">
        <v>11</v>
      </c>
      <c r="H180" s="20">
        <v>13.4</v>
      </c>
      <c r="I180" s="32">
        <f t="shared" si="2"/>
        <v>8.5283690103436935E-2</v>
      </c>
      <c r="J180" s="22">
        <v>11.22</v>
      </c>
      <c r="K180" s="22">
        <v>5</v>
      </c>
      <c r="L180" s="29" t="s">
        <v>360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309</v>
      </c>
      <c r="G181" s="21">
        <v>146</v>
      </c>
      <c r="H181" s="20">
        <v>855.35</v>
      </c>
      <c r="I181" s="32">
        <f t="shared" si="2"/>
        <v>1.2930709808089853</v>
      </c>
      <c r="J181" s="22">
        <v>47.25</v>
      </c>
      <c r="K181" s="22">
        <v>8.5</v>
      </c>
      <c r="L181" s="27" t="s">
        <v>358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34</v>
      </c>
      <c r="G182" s="21">
        <v>3</v>
      </c>
      <c r="H182" s="20">
        <v>4.7300000000000004</v>
      </c>
      <c r="I182" s="32">
        <f t="shared" si="2"/>
        <v>3.8302522333750151E-2</v>
      </c>
      <c r="J182" s="22">
        <v>8.82</v>
      </c>
      <c r="K182" s="22">
        <v>5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28</v>
      </c>
      <c r="G183" s="21">
        <v>6</v>
      </c>
      <c r="H183" s="20">
        <v>13.51</v>
      </c>
      <c r="I183" s="32">
        <f t="shared" si="2"/>
        <v>4.5028818443804033E-2</v>
      </c>
      <c r="J183" s="22">
        <v>21.43</v>
      </c>
      <c r="K183" s="22">
        <v>6</v>
      </c>
      <c r="L183" s="28" t="s">
        <v>359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33</v>
      </c>
      <c r="G184" s="21">
        <v>8</v>
      </c>
      <c r="H184" s="20">
        <v>43.59</v>
      </c>
      <c r="I184" s="32">
        <f t="shared" si="2"/>
        <v>0.12844065263420104</v>
      </c>
      <c r="J184" s="22">
        <v>24.24</v>
      </c>
      <c r="K184" s="22">
        <v>8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66</v>
      </c>
      <c r="G185" s="21">
        <v>14</v>
      </c>
      <c r="H185" s="20">
        <v>43.79</v>
      </c>
      <c r="I185" s="32">
        <f t="shared" si="2"/>
        <v>0.14746889746889744</v>
      </c>
      <c r="J185" s="22">
        <v>21.21</v>
      </c>
      <c r="K185" s="22">
        <v>8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94</v>
      </c>
      <c r="G186" s="21">
        <v>18</v>
      </c>
      <c r="H186" s="20">
        <v>34.520000000000003</v>
      </c>
      <c r="I186" s="32">
        <f t="shared" si="2"/>
        <v>0.1287643010564152</v>
      </c>
      <c r="J186" s="22">
        <v>19.149999999999999</v>
      </c>
      <c r="K186" s="22">
        <v>8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28</v>
      </c>
      <c r="G187" s="21">
        <v>3</v>
      </c>
      <c r="H187" s="20">
        <v>15.46</v>
      </c>
      <c r="I187" s="32">
        <f t="shared" si="2"/>
        <v>0.10308746971805578</v>
      </c>
      <c r="J187" s="22">
        <v>10.71</v>
      </c>
      <c r="K187" s="22">
        <v>6</v>
      </c>
      <c r="L187" s="28" t="s">
        <v>359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262</v>
      </c>
      <c r="G188" s="21">
        <v>44</v>
      </c>
      <c r="H188" s="20">
        <v>40.25</v>
      </c>
      <c r="I188" s="32">
        <f t="shared" si="2"/>
        <v>0.17119125591655274</v>
      </c>
      <c r="J188" s="22">
        <v>16.79</v>
      </c>
      <c r="K188" s="22">
        <v>8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49</v>
      </c>
      <c r="G189" s="21">
        <v>11</v>
      </c>
      <c r="H189" s="20">
        <v>33.799999999999997</v>
      </c>
      <c r="I189" s="32">
        <f t="shared" si="2"/>
        <v>0.1075533157150759</v>
      </c>
      <c r="J189" s="22">
        <v>22.45</v>
      </c>
      <c r="K189" s="22">
        <v>8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119</v>
      </c>
      <c r="G190" s="21">
        <v>16</v>
      </c>
      <c r="H190" s="20">
        <v>34.5</v>
      </c>
      <c r="I190" s="32">
        <f t="shared" si="2"/>
        <v>0.18325679667119418</v>
      </c>
      <c r="J190" s="22">
        <v>13.45</v>
      </c>
      <c r="K190" s="22">
        <v>7</v>
      </c>
      <c r="L190" s="28" t="s">
        <v>359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20</v>
      </c>
      <c r="G191" s="21">
        <v>3</v>
      </c>
      <c r="H191" s="20">
        <v>23.48</v>
      </c>
      <c r="I191" s="32">
        <f t="shared" si="2"/>
        <v>0.11181679935593523</v>
      </c>
      <c r="J191" s="22">
        <v>15</v>
      </c>
      <c r="K191" s="22">
        <v>6</v>
      </c>
      <c r="L191" s="28" t="s">
        <v>359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151</v>
      </c>
      <c r="G192" s="21">
        <v>34</v>
      </c>
      <c r="H192" s="20">
        <v>65.11</v>
      </c>
      <c r="I192" s="32">
        <f t="shared" si="2"/>
        <v>0.20655560996829164</v>
      </c>
      <c r="J192" s="22">
        <v>22.52</v>
      </c>
      <c r="K192" s="22">
        <v>9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33</v>
      </c>
      <c r="G193" s="21">
        <v>6</v>
      </c>
      <c r="H193" s="20">
        <v>23.18</v>
      </c>
      <c r="I193" s="32">
        <f t="shared" si="2"/>
        <v>9.1051562775913836E-2</v>
      </c>
      <c r="J193" s="22">
        <v>18.18</v>
      </c>
      <c r="K193" s="22">
        <v>7</v>
      </c>
      <c r="L193" s="28" t="s">
        <v>359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68</v>
      </c>
      <c r="G194" s="21">
        <v>28</v>
      </c>
      <c r="H194" s="20">
        <v>118.06</v>
      </c>
      <c r="I194" s="32">
        <f t="shared" si="2"/>
        <v>0.20479583662110962</v>
      </c>
      <c r="J194" s="22">
        <v>41.18</v>
      </c>
      <c r="K194" s="22">
        <v>10</v>
      </c>
      <c r="L194" s="27" t="s">
        <v>358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69</v>
      </c>
      <c r="G195" s="21">
        <v>16</v>
      </c>
      <c r="H195" s="20">
        <v>69.05</v>
      </c>
      <c r="I195" s="32">
        <f t="shared" si="2"/>
        <v>0.2127043040253519</v>
      </c>
      <c r="J195" s="22">
        <v>23.19</v>
      </c>
      <c r="K195" s="22">
        <v>9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12</v>
      </c>
      <c r="G196" s="21">
        <v>1</v>
      </c>
      <c r="H196" s="20">
        <v>4.01</v>
      </c>
      <c r="I196" s="32">
        <f t="shared" si="2"/>
        <v>3.4387501289531303E-2</v>
      </c>
      <c r="J196" s="22">
        <v>8.33</v>
      </c>
      <c r="K196" s="22">
        <v>5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26</v>
      </c>
      <c r="G197" s="21">
        <v>3</v>
      </c>
      <c r="H197" s="20">
        <v>13.18</v>
      </c>
      <c r="I197" s="32">
        <f t="shared" si="2"/>
        <v>8.1568115651039053E-2</v>
      </c>
      <c r="J197" s="22">
        <v>11.54</v>
      </c>
      <c r="K197" s="22">
        <v>5</v>
      </c>
      <c r="L197" s="29" t="s">
        <v>360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14</v>
      </c>
      <c r="G198" s="21">
        <v>0</v>
      </c>
      <c r="H198" s="20">
        <v>0</v>
      </c>
      <c r="I198" s="32">
        <f t="shared" si="2"/>
        <v>5.5595708011341526E-2</v>
      </c>
      <c r="J198" s="22">
        <v>0</v>
      </c>
      <c r="K198" s="22">
        <v>4</v>
      </c>
      <c r="L198" s="29" t="s">
        <v>360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5</v>
      </c>
      <c r="G199" s="21">
        <v>1</v>
      </c>
      <c r="H199" s="20">
        <v>3.67</v>
      </c>
      <c r="I199" s="32">
        <f t="shared" ref="I199:I262" si="3">((F199/E199)/14)*1000</f>
        <v>1.3096547750013097E-2</v>
      </c>
      <c r="J199" s="22">
        <v>20</v>
      </c>
      <c r="K199" s="22">
        <v>6</v>
      </c>
      <c r="L199" s="28" t="s">
        <v>359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32</v>
      </c>
      <c r="G200" s="21">
        <v>10</v>
      </c>
      <c r="H200" s="20">
        <v>71.34</v>
      </c>
      <c r="I200" s="32">
        <f t="shared" si="3"/>
        <v>0.16305566312699998</v>
      </c>
      <c r="J200" s="22">
        <v>31.25</v>
      </c>
      <c r="K200" s="22">
        <v>10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21</v>
      </c>
      <c r="G201" s="21">
        <v>5</v>
      </c>
      <c r="H201" s="20">
        <v>82.17</v>
      </c>
      <c r="I201" s="32">
        <f t="shared" si="3"/>
        <v>0.24650780608052586</v>
      </c>
      <c r="J201" s="22">
        <v>23.81</v>
      </c>
      <c r="K201" s="22">
        <v>9</v>
      </c>
      <c r="L201" s="27" t="s">
        <v>358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12</v>
      </c>
      <c r="G202" s="21">
        <v>1</v>
      </c>
      <c r="H202" s="20">
        <v>7.1</v>
      </c>
      <c r="I202" s="32">
        <f t="shared" si="3"/>
        <v>6.0855012931690246E-2</v>
      </c>
      <c r="J202" s="22">
        <v>8.33</v>
      </c>
      <c r="K202" s="22">
        <v>5</v>
      </c>
      <c r="L202" s="29" t="s">
        <v>360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115</v>
      </c>
      <c r="G203" s="21">
        <v>24</v>
      </c>
      <c r="H203" s="20">
        <v>69.959999999999994</v>
      </c>
      <c r="I203" s="32">
        <f t="shared" si="3"/>
        <v>0.23943468430016362</v>
      </c>
      <c r="J203" s="22">
        <v>20.87</v>
      </c>
      <c r="K203" s="22">
        <v>9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1364</v>
      </c>
      <c r="G204" s="21">
        <v>144</v>
      </c>
      <c r="H204" s="20">
        <v>108.32</v>
      </c>
      <c r="I204" s="32">
        <f t="shared" si="3"/>
        <v>0.73285422003679312</v>
      </c>
      <c r="J204" s="22">
        <v>10.56</v>
      </c>
      <c r="K204" s="22">
        <v>7</v>
      </c>
      <c r="L204" s="28" t="s">
        <v>359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199</v>
      </c>
      <c r="G205" s="21">
        <v>42</v>
      </c>
      <c r="H205" s="20">
        <v>45.24</v>
      </c>
      <c r="I205" s="32">
        <f t="shared" si="3"/>
        <v>0.15310518865021236</v>
      </c>
      <c r="J205" s="22">
        <v>21.11</v>
      </c>
      <c r="K205" s="22">
        <v>8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29</v>
      </c>
      <c r="G206" s="21">
        <v>6</v>
      </c>
      <c r="H206" s="20">
        <v>26.84</v>
      </c>
      <c r="I206" s="32">
        <f t="shared" si="3"/>
        <v>9.2652349216288926E-2</v>
      </c>
      <c r="J206" s="22">
        <v>20.69</v>
      </c>
      <c r="K206" s="22">
        <v>8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46</v>
      </c>
      <c r="G207" s="21">
        <v>3</v>
      </c>
      <c r="H207" s="20">
        <v>4.53</v>
      </c>
      <c r="I207" s="32">
        <f t="shared" si="3"/>
        <v>4.95971846050339E-2</v>
      </c>
      <c r="J207" s="22">
        <v>6.52</v>
      </c>
      <c r="K207" s="22">
        <v>5</v>
      </c>
      <c r="L207" s="29" t="s">
        <v>360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43</v>
      </c>
      <c r="G208" s="21">
        <v>13</v>
      </c>
      <c r="H208" s="20">
        <v>25.83</v>
      </c>
      <c r="I208" s="32">
        <f t="shared" si="3"/>
        <v>6.1028226264277757E-2</v>
      </c>
      <c r="J208" s="22">
        <v>30.23</v>
      </c>
      <c r="K208" s="22">
        <v>9</v>
      </c>
      <c r="L208" s="27" t="s">
        <v>358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117</v>
      </c>
      <c r="G209" s="21">
        <v>22</v>
      </c>
      <c r="H209" s="20">
        <v>53.61</v>
      </c>
      <c r="I209" s="32">
        <f t="shared" si="3"/>
        <v>0.20365393452438973</v>
      </c>
      <c r="J209" s="22">
        <v>18.8</v>
      </c>
      <c r="K209" s="22">
        <v>8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67</v>
      </c>
      <c r="G210" s="21">
        <v>13</v>
      </c>
      <c r="H210" s="20">
        <v>29.89</v>
      </c>
      <c r="I210" s="32">
        <f t="shared" si="3"/>
        <v>0.11003412700237476</v>
      </c>
      <c r="J210" s="22">
        <v>19.399999999999999</v>
      </c>
      <c r="K210" s="22">
        <v>8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54</v>
      </c>
      <c r="G211" s="21">
        <v>3</v>
      </c>
      <c r="H211" s="20">
        <v>4.75</v>
      </c>
      <c r="I211" s="32">
        <f t="shared" si="3"/>
        <v>6.1063592077112011E-2</v>
      </c>
      <c r="J211" s="22">
        <v>5.56</v>
      </c>
      <c r="K211" s="22">
        <v>5</v>
      </c>
      <c r="L211" s="29" t="s">
        <v>360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41</v>
      </c>
      <c r="G212" s="21">
        <v>4</v>
      </c>
      <c r="H212" s="20">
        <v>7.21</v>
      </c>
      <c r="I212" s="32">
        <f t="shared" si="3"/>
        <v>5.2811776253249211E-2</v>
      </c>
      <c r="J212" s="22">
        <v>9.76</v>
      </c>
      <c r="K212" s="22">
        <v>5</v>
      </c>
      <c r="L212" s="29" t="s">
        <v>360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18</v>
      </c>
      <c r="G213" s="21">
        <v>2</v>
      </c>
      <c r="H213" s="20">
        <v>4.57</v>
      </c>
      <c r="I213" s="32">
        <f t="shared" si="3"/>
        <v>2.9392457895304067E-2</v>
      </c>
      <c r="J213" s="22">
        <v>11.11</v>
      </c>
      <c r="K213" s="22">
        <v>5</v>
      </c>
      <c r="L213" s="29" t="s">
        <v>360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123</v>
      </c>
      <c r="G214" s="21">
        <v>17</v>
      </c>
      <c r="H214" s="20">
        <v>35.54</v>
      </c>
      <c r="I214" s="32">
        <f t="shared" si="3"/>
        <v>0.18365939096754158</v>
      </c>
      <c r="J214" s="22">
        <v>13.82</v>
      </c>
      <c r="K214" s="22">
        <v>7</v>
      </c>
      <c r="L214" s="28" t="s">
        <v>359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76</v>
      </c>
      <c r="G215" s="21">
        <v>10</v>
      </c>
      <c r="H215" s="20">
        <v>16.489999999999998</v>
      </c>
      <c r="I215" s="32">
        <f t="shared" si="3"/>
        <v>8.951096391530379E-2</v>
      </c>
      <c r="J215" s="22">
        <v>13.16</v>
      </c>
      <c r="K215" s="22">
        <v>6</v>
      </c>
      <c r="L215" s="28" t="s">
        <v>359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20</v>
      </c>
      <c r="G216" s="21">
        <v>3</v>
      </c>
      <c r="H216" s="20">
        <v>8.42</v>
      </c>
      <c r="I216" s="32">
        <f t="shared" si="3"/>
        <v>4.0074378045652732E-2</v>
      </c>
      <c r="J216" s="22">
        <v>15</v>
      </c>
      <c r="K216" s="22">
        <v>5</v>
      </c>
      <c r="L216" s="29" t="s">
        <v>360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15</v>
      </c>
      <c r="G217" s="21">
        <v>3</v>
      </c>
      <c r="H217" s="20">
        <v>16.23</v>
      </c>
      <c r="I217" s="32">
        <f t="shared" si="3"/>
        <v>5.7974599395518175E-2</v>
      </c>
      <c r="J217" s="22">
        <v>20</v>
      </c>
      <c r="K217" s="22">
        <v>7</v>
      </c>
      <c r="L217" s="28" t="s">
        <v>359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16</v>
      </c>
      <c r="G218" s="21">
        <v>1</v>
      </c>
      <c r="H218" s="20">
        <v>2.57</v>
      </c>
      <c r="I218" s="32">
        <f t="shared" si="3"/>
        <v>2.9322073657049023E-2</v>
      </c>
      <c r="J218" s="22">
        <v>6.25</v>
      </c>
      <c r="K218" s="22">
        <v>5</v>
      </c>
      <c r="L218" s="29" t="s">
        <v>360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17</v>
      </c>
      <c r="G219" s="21">
        <v>2</v>
      </c>
      <c r="H219" s="20">
        <v>7.82</v>
      </c>
      <c r="I219" s="32">
        <f t="shared" si="3"/>
        <v>4.744971725550836E-2</v>
      </c>
      <c r="J219" s="22">
        <v>11.76</v>
      </c>
      <c r="K219" s="22">
        <v>5</v>
      </c>
      <c r="L219" s="29" t="s">
        <v>360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29</v>
      </c>
      <c r="G220" s="21">
        <v>6</v>
      </c>
      <c r="H220" s="20">
        <v>11.75</v>
      </c>
      <c r="I220" s="32">
        <f t="shared" si="3"/>
        <v>4.0578850303221961E-2</v>
      </c>
      <c r="J220" s="22">
        <v>20.69</v>
      </c>
      <c r="K220" s="22">
        <v>6</v>
      </c>
      <c r="L220" s="28" t="s">
        <v>359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26</v>
      </c>
      <c r="G221" s="21">
        <v>5</v>
      </c>
      <c r="H221" s="20">
        <v>8.51</v>
      </c>
      <c r="I221" s="32">
        <f t="shared" si="3"/>
        <v>3.1617400271423221E-2</v>
      </c>
      <c r="J221" s="22">
        <v>19.23</v>
      </c>
      <c r="K221" s="22">
        <v>6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43</v>
      </c>
      <c r="G222" s="21">
        <v>6</v>
      </c>
      <c r="H222" s="20">
        <v>13.57</v>
      </c>
      <c r="I222" s="32">
        <f t="shared" si="3"/>
        <v>6.9440631489872978E-2</v>
      </c>
      <c r="J222" s="22">
        <v>13.95</v>
      </c>
      <c r="K222" s="22">
        <v>5</v>
      </c>
      <c r="L222" s="29" t="s">
        <v>360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48</v>
      </c>
      <c r="G223" s="21">
        <v>6</v>
      </c>
      <c r="H223" s="20">
        <v>14.23</v>
      </c>
      <c r="I223" s="32">
        <f t="shared" si="3"/>
        <v>8.1336356334577101E-2</v>
      </c>
      <c r="J223" s="22">
        <v>12.5</v>
      </c>
      <c r="K223" s="22">
        <v>5</v>
      </c>
      <c r="L223" s="29" t="s">
        <v>360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10</v>
      </c>
      <c r="G224" s="21">
        <v>3</v>
      </c>
      <c r="H224" s="20">
        <v>25.46</v>
      </c>
      <c r="I224" s="32">
        <f t="shared" si="3"/>
        <v>6.0620021580727691E-2</v>
      </c>
      <c r="J224" s="22">
        <v>30</v>
      </c>
      <c r="K224" s="22">
        <v>9</v>
      </c>
      <c r="L224" s="27" t="s">
        <v>358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9</v>
      </c>
      <c r="G225" s="21">
        <v>3</v>
      </c>
      <c r="H225" s="20">
        <v>14.42</v>
      </c>
      <c r="I225" s="32">
        <f t="shared" si="3"/>
        <v>3.0909565480197274E-2</v>
      </c>
      <c r="J225" s="22">
        <v>33.33</v>
      </c>
      <c r="K225" s="22">
        <v>7</v>
      </c>
      <c r="L225" s="28" t="s">
        <v>359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21</v>
      </c>
      <c r="G226" s="21">
        <v>2</v>
      </c>
      <c r="H226" s="20">
        <v>6.53</v>
      </c>
      <c r="I226" s="32">
        <f t="shared" si="3"/>
        <v>4.8941237887043618E-2</v>
      </c>
      <c r="J226" s="22">
        <v>9.52</v>
      </c>
      <c r="K226" s="22">
        <v>5</v>
      </c>
      <c r="L226" s="29" t="s">
        <v>360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73</v>
      </c>
      <c r="G227" s="21">
        <v>29</v>
      </c>
      <c r="H227" s="20">
        <v>154.22999999999999</v>
      </c>
      <c r="I227" s="32">
        <f t="shared" si="3"/>
        <v>0.27731137128573707</v>
      </c>
      <c r="J227" s="22">
        <v>39.729999999999997</v>
      </c>
      <c r="K227" s="22">
        <v>10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2</v>
      </c>
      <c r="G228" s="21">
        <v>1</v>
      </c>
      <c r="H228" s="20">
        <v>3.9</v>
      </c>
      <c r="I228" s="32">
        <f t="shared" si="3"/>
        <v>5.5718687490597472E-3</v>
      </c>
      <c r="J228" s="22">
        <v>50</v>
      </c>
      <c r="K228" s="22">
        <v>7</v>
      </c>
      <c r="L228" s="28" t="s">
        <v>359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193</v>
      </c>
      <c r="G229" s="21">
        <v>43</v>
      </c>
      <c r="H229" s="20">
        <v>34.33</v>
      </c>
      <c r="I229" s="32">
        <f t="shared" si="3"/>
        <v>0.11005855343143181</v>
      </c>
      <c r="J229" s="22">
        <v>22.28</v>
      </c>
      <c r="K229" s="22">
        <v>8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84</v>
      </c>
      <c r="G230" s="21">
        <v>12</v>
      </c>
      <c r="H230" s="20">
        <v>20.399999999999999</v>
      </c>
      <c r="I230" s="32">
        <f t="shared" si="3"/>
        <v>0.10200958890135674</v>
      </c>
      <c r="J230" s="22">
        <v>14.29</v>
      </c>
      <c r="K230" s="22">
        <v>6</v>
      </c>
      <c r="L230" s="28" t="s">
        <v>359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6</v>
      </c>
      <c r="G231" s="21">
        <v>0</v>
      </c>
      <c r="H231" s="20">
        <v>0</v>
      </c>
      <c r="I231" s="32">
        <f t="shared" si="3"/>
        <v>3.4124645956798198E-2</v>
      </c>
      <c r="J231" s="22">
        <v>0</v>
      </c>
      <c r="K231" s="22">
        <v>4</v>
      </c>
      <c r="L231" s="29" t="s">
        <v>360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7</v>
      </c>
      <c r="G232" s="21">
        <v>2</v>
      </c>
      <c r="H232" s="20">
        <v>19.11</v>
      </c>
      <c r="I232" s="32">
        <f t="shared" si="3"/>
        <v>4.7787441460384217E-2</v>
      </c>
      <c r="J232" s="22">
        <v>28.57</v>
      </c>
      <c r="K232" s="22">
        <v>8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13</v>
      </c>
      <c r="G233" s="21">
        <v>6</v>
      </c>
      <c r="H233" s="20">
        <v>41.95</v>
      </c>
      <c r="I233" s="32">
        <f t="shared" si="3"/>
        <v>6.492598437780929E-2</v>
      </c>
      <c r="J233" s="22">
        <v>46.15</v>
      </c>
      <c r="K233" s="22">
        <v>9</v>
      </c>
      <c r="L233" s="27" t="s">
        <v>358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26</v>
      </c>
      <c r="G234" s="21">
        <v>4</v>
      </c>
      <c r="H234" s="20">
        <v>38.24</v>
      </c>
      <c r="I234" s="32">
        <f t="shared" si="3"/>
        <v>0.17754711827369571</v>
      </c>
      <c r="J234" s="22">
        <v>15.38</v>
      </c>
      <c r="K234" s="22">
        <v>8</v>
      </c>
      <c r="L234" s="27" t="s">
        <v>358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45</v>
      </c>
      <c r="G235" s="21">
        <v>13</v>
      </c>
      <c r="H235" s="20">
        <v>72.72</v>
      </c>
      <c r="I235" s="32">
        <f t="shared" si="3"/>
        <v>0.17979000527384015</v>
      </c>
      <c r="J235" s="22">
        <v>28.89</v>
      </c>
      <c r="K235" s="22">
        <v>10</v>
      </c>
      <c r="L235" s="27" t="s">
        <v>358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12</v>
      </c>
      <c r="G236" s="21">
        <v>3</v>
      </c>
      <c r="H236" s="20">
        <v>42.86</v>
      </c>
      <c r="I236" s="32">
        <f t="shared" si="3"/>
        <v>0.12244897959183673</v>
      </c>
      <c r="J236" s="22">
        <v>25</v>
      </c>
      <c r="K236" s="22">
        <v>8</v>
      </c>
      <c r="L236" s="27" t="s">
        <v>358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517</v>
      </c>
      <c r="G237" s="21">
        <v>58</v>
      </c>
      <c r="H237" s="20">
        <v>58.3</v>
      </c>
      <c r="I237" s="32">
        <f t="shared" si="3"/>
        <v>0.37121976928368228</v>
      </c>
      <c r="J237" s="22">
        <v>11.22</v>
      </c>
      <c r="K237" s="22">
        <v>8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60</v>
      </c>
      <c r="G238" s="21">
        <v>2</v>
      </c>
      <c r="H238" s="20">
        <v>6.2</v>
      </c>
      <c r="I238" s="32">
        <f t="shared" si="3"/>
        <v>0.13280388849785524</v>
      </c>
      <c r="J238" s="22">
        <v>3.33</v>
      </c>
      <c r="K238" s="22">
        <v>4</v>
      </c>
      <c r="L238" s="29" t="s">
        <v>360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17</v>
      </c>
      <c r="G239" s="21">
        <v>0</v>
      </c>
      <c r="H239" s="20">
        <v>0</v>
      </c>
      <c r="I239" s="32">
        <f t="shared" si="3"/>
        <v>8.9635027259593575E-2</v>
      </c>
      <c r="J239" s="22">
        <v>0</v>
      </c>
      <c r="K239" s="22">
        <v>4</v>
      </c>
      <c r="L239" s="29" t="s">
        <v>360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56</v>
      </c>
      <c r="G240" s="21">
        <v>9</v>
      </c>
      <c r="H240" s="20">
        <v>22.5</v>
      </c>
      <c r="I240" s="32">
        <f t="shared" si="3"/>
        <v>9.9992500562457814E-2</v>
      </c>
      <c r="J240" s="22">
        <v>16.07</v>
      </c>
      <c r="K240" s="22">
        <v>7</v>
      </c>
      <c r="L240" s="28" t="s">
        <v>359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218</v>
      </c>
      <c r="G241" s="21">
        <v>4</v>
      </c>
      <c r="H241" s="20">
        <v>7.69</v>
      </c>
      <c r="I241" s="32">
        <f t="shared" si="3"/>
        <v>0.29934117479052985</v>
      </c>
      <c r="J241" s="22">
        <v>1.83</v>
      </c>
      <c r="K241" s="22">
        <v>4</v>
      </c>
      <c r="L241" s="29" t="s">
        <v>360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119</v>
      </c>
      <c r="G242" s="21">
        <v>8</v>
      </c>
      <c r="H242" s="20">
        <v>5.3</v>
      </c>
      <c r="I242" s="32">
        <f t="shared" si="3"/>
        <v>5.6316751914769571E-2</v>
      </c>
      <c r="J242" s="22">
        <v>6.72</v>
      </c>
      <c r="K242" s="22">
        <v>5</v>
      </c>
      <c r="L242" s="29" t="s">
        <v>360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6</v>
      </c>
      <c r="G243" s="21">
        <v>0</v>
      </c>
      <c r="H243" s="20">
        <v>0</v>
      </c>
      <c r="I243" s="32">
        <f t="shared" si="3"/>
        <v>5.5036782916582587E-2</v>
      </c>
      <c r="J243" s="22">
        <v>0</v>
      </c>
      <c r="K243" s="22">
        <v>4</v>
      </c>
      <c r="L243" s="29" t="s">
        <v>360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25</v>
      </c>
      <c r="G244" s="21">
        <v>2</v>
      </c>
      <c r="H244" s="20">
        <v>6.48</v>
      </c>
      <c r="I244" s="32">
        <f t="shared" si="3"/>
        <v>5.7857513145226983E-2</v>
      </c>
      <c r="J244" s="22">
        <v>8</v>
      </c>
      <c r="K244" s="22">
        <v>5</v>
      </c>
      <c r="L244" s="29" t="s">
        <v>360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27</v>
      </c>
      <c r="G245" s="21">
        <v>5</v>
      </c>
      <c r="H245" s="20">
        <v>13.16</v>
      </c>
      <c r="I245" s="32">
        <f t="shared" si="3"/>
        <v>5.0765238972661983E-2</v>
      </c>
      <c r="J245" s="22">
        <v>18.52</v>
      </c>
      <c r="K245" s="22">
        <v>6</v>
      </c>
      <c r="L245" s="28" t="s">
        <v>359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62</v>
      </c>
      <c r="G246" s="21">
        <v>10</v>
      </c>
      <c r="H246" s="20">
        <v>21.16</v>
      </c>
      <c r="I246" s="32">
        <f t="shared" si="3"/>
        <v>9.3726379440665142E-2</v>
      </c>
      <c r="J246" s="22">
        <v>16.13</v>
      </c>
      <c r="K246" s="22">
        <v>7</v>
      </c>
      <c r="L246" s="28" t="s">
        <v>359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98</v>
      </c>
      <c r="G247" s="21">
        <v>7</v>
      </c>
      <c r="H247" s="20">
        <v>19.28</v>
      </c>
      <c r="I247" s="32">
        <f t="shared" si="3"/>
        <v>0.19284809080390103</v>
      </c>
      <c r="J247" s="22">
        <v>7.14</v>
      </c>
      <c r="K247" s="22">
        <v>6</v>
      </c>
      <c r="L247" s="28" t="s">
        <v>359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68</v>
      </c>
      <c r="G248" s="21">
        <v>3</v>
      </c>
      <c r="H248" s="20">
        <v>2.79</v>
      </c>
      <c r="I248" s="32">
        <f t="shared" si="3"/>
        <v>4.5126473578449719E-2</v>
      </c>
      <c r="J248" s="22">
        <v>4.41</v>
      </c>
      <c r="K248" s="22">
        <v>4</v>
      </c>
      <c r="L248" s="29" t="s">
        <v>360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156</v>
      </c>
      <c r="G249" s="21">
        <v>18</v>
      </c>
      <c r="H249" s="20">
        <v>23.26</v>
      </c>
      <c r="I249" s="32">
        <f t="shared" si="3"/>
        <v>0.14400735545261698</v>
      </c>
      <c r="J249" s="22">
        <v>11.54</v>
      </c>
      <c r="K249" s="22">
        <v>6</v>
      </c>
      <c r="L249" s="28" t="s">
        <v>359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66</v>
      </c>
      <c r="G250" s="21">
        <v>14</v>
      </c>
      <c r="H250" s="20">
        <v>50.07</v>
      </c>
      <c r="I250" s="32">
        <f t="shared" si="3"/>
        <v>0.16859615600764302</v>
      </c>
      <c r="J250" s="22">
        <v>21.21</v>
      </c>
      <c r="K250" s="22">
        <v>8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150</v>
      </c>
      <c r="G251" s="21">
        <v>17</v>
      </c>
      <c r="H251" s="20">
        <v>22.9</v>
      </c>
      <c r="I251" s="32">
        <f t="shared" si="3"/>
        <v>0.1443118058602138</v>
      </c>
      <c r="J251" s="22">
        <v>11.33</v>
      </c>
      <c r="K251" s="22">
        <v>6</v>
      </c>
      <c r="L251" s="28" t="s">
        <v>359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38</v>
      </c>
      <c r="G252" s="21">
        <v>1</v>
      </c>
      <c r="H252" s="20">
        <v>1.81</v>
      </c>
      <c r="I252" s="32">
        <f t="shared" si="3"/>
        <v>4.8996095784788515E-2</v>
      </c>
      <c r="J252" s="22">
        <v>2.63</v>
      </c>
      <c r="K252" s="22">
        <v>4</v>
      </c>
      <c r="L252" s="29" t="s">
        <v>360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28</v>
      </c>
      <c r="G253" s="21">
        <v>2</v>
      </c>
      <c r="H253" s="20">
        <v>12.68</v>
      </c>
      <c r="I253" s="32">
        <f t="shared" si="3"/>
        <v>0.12676681244850097</v>
      </c>
      <c r="J253" s="22">
        <v>7.14</v>
      </c>
      <c r="K253" s="22">
        <v>5</v>
      </c>
      <c r="L253" s="29" t="s">
        <v>360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17</v>
      </c>
      <c r="G254" s="21">
        <v>1</v>
      </c>
      <c r="H254" s="20">
        <v>7.86</v>
      </c>
      <c r="I254" s="32">
        <f t="shared" si="3"/>
        <v>9.543270310324696E-2</v>
      </c>
      <c r="J254" s="22">
        <v>5.88</v>
      </c>
      <c r="K254" s="22">
        <v>5</v>
      </c>
      <c r="L254" s="29" t="s">
        <v>360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124</v>
      </c>
      <c r="G255" s="21">
        <v>8</v>
      </c>
      <c r="H255" s="20">
        <v>18.54</v>
      </c>
      <c r="I255" s="32">
        <f t="shared" si="3"/>
        <v>0.20531636934427913</v>
      </c>
      <c r="J255" s="22">
        <v>6.45</v>
      </c>
      <c r="K255" s="22">
        <v>6</v>
      </c>
      <c r="L255" s="28" t="s">
        <v>359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370</v>
      </c>
      <c r="G256" s="21">
        <v>23</v>
      </c>
      <c r="H256" s="20">
        <v>21.03</v>
      </c>
      <c r="I256" s="32">
        <f t="shared" si="3"/>
        <v>0.24163928088150008</v>
      </c>
      <c r="J256" s="22">
        <v>6.22</v>
      </c>
      <c r="K256" s="22">
        <v>6</v>
      </c>
      <c r="L256" s="28" t="s">
        <v>359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110</v>
      </c>
      <c r="G257" s="21">
        <v>6</v>
      </c>
      <c r="H257" s="20">
        <v>60.62</v>
      </c>
      <c r="I257" s="32">
        <f t="shared" si="3"/>
        <v>0.79389136679224581</v>
      </c>
      <c r="J257" s="22">
        <v>5.45</v>
      </c>
      <c r="K257" s="22">
        <v>7</v>
      </c>
      <c r="L257" s="28" t="s">
        <v>359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323</v>
      </c>
      <c r="G258" s="21">
        <v>20</v>
      </c>
      <c r="H258" s="20">
        <v>27.98</v>
      </c>
      <c r="I258" s="32">
        <f t="shared" si="3"/>
        <v>0.32277663856611227</v>
      </c>
      <c r="J258" s="22">
        <v>6.19</v>
      </c>
      <c r="K258" s="22">
        <v>7</v>
      </c>
      <c r="L258" s="28" t="s">
        <v>359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76</v>
      </c>
      <c r="G259" s="21">
        <v>7</v>
      </c>
      <c r="H259" s="20">
        <v>19</v>
      </c>
      <c r="I259" s="32">
        <f t="shared" si="3"/>
        <v>0.14733536242560533</v>
      </c>
      <c r="J259" s="22">
        <v>9.2100000000000009</v>
      </c>
      <c r="K259" s="22">
        <v>6</v>
      </c>
      <c r="L259" s="28" t="s">
        <v>359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39</v>
      </c>
      <c r="G260" s="21">
        <v>2</v>
      </c>
      <c r="H260" s="20">
        <v>4.3099999999999996</v>
      </c>
      <c r="I260" s="32">
        <f t="shared" si="3"/>
        <v>6.0022716289549589E-2</v>
      </c>
      <c r="J260" s="22">
        <v>5.13</v>
      </c>
      <c r="K260" s="22">
        <v>5</v>
      </c>
      <c r="L260" s="29" t="s">
        <v>360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25</v>
      </c>
      <c r="G261" s="21">
        <v>1</v>
      </c>
      <c r="H261" s="20">
        <v>1.66</v>
      </c>
      <c r="I261" s="32">
        <f t="shared" si="3"/>
        <v>2.970645271683334E-2</v>
      </c>
      <c r="J261" s="22">
        <v>4</v>
      </c>
      <c r="K261" s="22">
        <v>4</v>
      </c>
      <c r="L261" s="29" t="s">
        <v>360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34</v>
      </c>
      <c r="G262" s="21">
        <v>3</v>
      </c>
      <c r="H262" s="20">
        <v>20.57</v>
      </c>
      <c r="I262" s="32">
        <f t="shared" si="3"/>
        <v>0.16651158234977226</v>
      </c>
      <c r="J262" s="22">
        <v>8.82</v>
      </c>
      <c r="K262" s="22">
        <v>6</v>
      </c>
      <c r="L262" s="28" t="s">
        <v>359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9</v>
      </c>
      <c r="G263" s="21">
        <v>0</v>
      </c>
      <c r="H263" s="20">
        <v>0</v>
      </c>
      <c r="I263" s="32">
        <f t="shared" ref="I263:I326" si="4">((F263/E263)/14)*1000</f>
        <v>6.154687820556657E-2</v>
      </c>
      <c r="J263" s="22">
        <v>0</v>
      </c>
      <c r="K263" s="22">
        <v>4</v>
      </c>
      <c r="L263" s="29" t="s">
        <v>360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121</v>
      </c>
      <c r="G264" s="21">
        <v>21</v>
      </c>
      <c r="H264" s="20">
        <v>74.150000000000006</v>
      </c>
      <c r="I264" s="32">
        <f t="shared" si="4"/>
        <v>0.3051748576271015</v>
      </c>
      <c r="J264" s="22">
        <v>17.36</v>
      </c>
      <c r="K264" s="22">
        <v>9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35</v>
      </c>
      <c r="G265" s="21">
        <v>1</v>
      </c>
      <c r="H265" s="20">
        <v>1.53</v>
      </c>
      <c r="I265" s="32">
        <f t="shared" si="4"/>
        <v>3.8261401897765536E-2</v>
      </c>
      <c r="J265" s="22">
        <v>2.86</v>
      </c>
      <c r="K265" s="22">
        <v>4</v>
      </c>
      <c r="L265" s="29" t="s">
        <v>360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1905</v>
      </c>
      <c r="G266" s="21">
        <v>142</v>
      </c>
      <c r="H266" s="20">
        <v>62.1</v>
      </c>
      <c r="I266" s="32">
        <f t="shared" si="4"/>
        <v>0.59507149604410214</v>
      </c>
      <c r="J266" s="22">
        <v>7.45</v>
      </c>
      <c r="K266" s="22">
        <v>7.5</v>
      </c>
      <c r="L266" s="28" t="s">
        <v>359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87</v>
      </c>
      <c r="G267" s="21">
        <v>9</v>
      </c>
      <c r="H267" s="20">
        <v>25.09</v>
      </c>
      <c r="I267" s="32">
        <f t="shared" si="4"/>
        <v>0.17320602358787318</v>
      </c>
      <c r="J267" s="22">
        <v>10.34</v>
      </c>
      <c r="K267" s="22">
        <v>7</v>
      </c>
      <c r="L267" s="28" t="s">
        <v>359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73</v>
      </c>
      <c r="G268" s="21">
        <v>11</v>
      </c>
      <c r="H268" s="20">
        <v>13.65</v>
      </c>
      <c r="I268" s="32">
        <f t="shared" si="4"/>
        <v>6.468293841298195E-2</v>
      </c>
      <c r="J268" s="22">
        <v>15.07</v>
      </c>
      <c r="K268" s="22">
        <v>6</v>
      </c>
      <c r="L268" s="28" t="s">
        <v>359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107</v>
      </c>
      <c r="G269" s="21">
        <v>17</v>
      </c>
      <c r="H269" s="20">
        <v>40.54</v>
      </c>
      <c r="I269" s="32">
        <f t="shared" si="4"/>
        <v>0.1822765834213485</v>
      </c>
      <c r="J269" s="22">
        <v>15.89</v>
      </c>
      <c r="K269" s="22">
        <v>8</v>
      </c>
      <c r="L269" s="27" t="s">
        <v>358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41</v>
      </c>
      <c r="G270" s="21">
        <v>5</v>
      </c>
      <c r="H270" s="20">
        <v>20.45</v>
      </c>
      <c r="I270" s="32">
        <f t="shared" si="4"/>
        <v>0.11980737312106973</v>
      </c>
      <c r="J270" s="22">
        <v>12.2</v>
      </c>
      <c r="K270" s="22">
        <v>6</v>
      </c>
      <c r="L270" s="28" t="s">
        <v>359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63</v>
      </c>
      <c r="G271" s="21">
        <v>0</v>
      </c>
      <c r="H271" s="20">
        <v>0</v>
      </c>
      <c r="I271" s="32">
        <f t="shared" si="4"/>
        <v>8.8285495674010714E-2</v>
      </c>
      <c r="J271" s="22">
        <v>0</v>
      </c>
      <c r="K271" s="22">
        <v>4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66</v>
      </c>
      <c r="G272" s="21">
        <v>1</v>
      </c>
      <c r="H272" s="20">
        <v>1.23</v>
      </c>
      <c r="I272" s="32">
        <f t="shared" si="4"/>
        <v>5.8155825892031068E-2</v>
      </c>
      <c r="J272" s="22">
        <v>1.52</v>
      </c>
      <c r="K272" s="22">
        <v>4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30</v>
      </c>
      <c r="G273" s="21">
        <v>1</v>
      </c>
      <c r="H273" s="20">
        <v>1.01</v>
      </c>
      <c r="I273" s="32">
        <f t="shared" si="4"/>
        <v>2.1710152101325621E-2</v>
      </c>
      <c r="J273" s="22">
        <v>3.33</v>
      </c>
      <c r="K273" s="22">
        <v>4</v>
      </c>
      <c r="L273" s="29" t="s">
        <v>360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333</v>
      </c>
      <c r="G274" s="21">
        <v>31</v>
      </c>
      <c r="H274" s="20">
        <v>12.16</v>
      </c>
      <c r="I274" s="32">
        <f t="shared" si="4"/>
        <v>9.3275116215752907E-2</v>
      </c>
      <c r="J274" s="22">
        <v>9.31</v>
      </c>
      <c r="K274" s="22">
        <v>5</v>
      </c>
      <c r="L274" s="29" t="s">
        <v>360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98</v>
      </c>
      <c r="G275" s="21">
        <v>14</v>
      </c>
      <c r="H275" s="20">
        <v>22.71</v>
      </c>
      <c r="I275" s="32">
        <f t="shared" si="4"/>
        <v>0.11357367686666452</v>
      </c>
      <c r="J275" s="22">
        <v>14.29</v>
      </c>
      <c r="K275" s="22">
        <v>6</v>
      </c>
      <c r="L275" s="28" t="s">
        <v>359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26</v>
      </c>
      <c r="G276" s="21">
        <v>3</v>
      </c>
      <c r="H276" s="20">
        <v>11.3</v>
      </c>
      <c r="I276" s="32">
        <f t="shared" si="4"/>
        <v>6.9946248997885471E-2</v>
      </c>
      <c r="J276" s="22">
        <v>11.54</v>
      </c>
      <c r="K276" s="22">
        <v>5</v>
      </c>
      <c r="L276" s="29" t="s">
        <v>360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18</v>
      </c>
      <c r="G277" s="21">
        <v>1</v>
      </c>
      <c r="H277" s="20">
        <v>1.42</v>
      </c>
      <c r="I277" s="32">
        <f t="shared" si="4"/>
        <v>1.8283504013229132E-2</v>
      </c>
      <c r="J277" s="22">
        <v>5.56</v>
      </c>
      <c r="K277" s="22">
        <v>5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140</v>
      </c>
      <c r="G278" s="21">
        <v>5</v>
      </c>
      <c r="H278" s="20">
        <v>4.71</v>
      </c>
      <c r="I278" s="32">
        <f t="shared" si="4"/>
        <v>9.4264922137174315E-2</v>
      </c>
      <c r="J278" s="22">
        <v>3.57</v>
      </c>
      <c r="K278" s="22">
        <v>4</v>
      </c>
      <c r="L278" s="29" t="s">
        <v>360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11</v>
      </c>
      <c r="G279" s="21">
        <v>2</v>
      </c>
      <c r="H279" s="20">
        <v>6.77</v>
      </c>
      <c r="I279" s="32">
        <f t="shared" si="4"/>
        <v>2.6598317051939255E-2</v>
      </c>
      <c r="J279" s="22">
        <v>18.18</v>
      </c>
      <c r="K279" s="22">
        <v>6</v>
      </c>
      <c r="L279" s="28" t="s">
        <v>359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88</v>
      </c>
      <c r="G280" s="21">
        <v>4</v>
      </c>
      <c r="H280" s="20">
        <v>5.14</v>
      </c>
      <c r="I280" s="32">
        <f t="shared" si="4"/>
        <v>8.069367214894585E-2</v>
      </c>
      <c r="J280" s="22">
        <v>4.55</v>
      </c>
      <c r="K280" s="22">
        <v>4</v>
      </c>
      <c r="L280" s="29" t="s">
        <v>360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76</v>
      </c>
      <c r="G281" s="21">
        <v>3</v>
      </c>
      <c r="H281" s="20">
        <v>6.56</v>
      </c>
      <c r="I281" s="32">
        <f t="shared" si="4"/>
        <v>0.11867805143131976</v>
      </c>
      <c r="J281" s="22">
        <v>3.95</v>
      </c>
      <c r="K281" s="22">
        <v>4</v>
      </c>
      <c r="L281" s="29" t="s">
        <v>360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211</v>
      </c>
      <c r="G282" s="21">
        <v>0</v>
      </c>
      <c r="H282" s="20">
        <v>0</v>
      </c>
      <c r="I282" s="32">
        <f t="shared" si="4"/>
        <v>0.37590234377783638</v>
      </c>
      <c r="J282" s="22">
        <v>0</v>
      </c>
      <c r="K282" s="22">
        <v>4</v>
      </c>
      <c r="L282" s="29" t="s">
        <v>360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362</v>
      </c>
      <c r="G283" s="21">
        <v>39</v>
      </c>
      <c r="H283" s="20">
        <v>88.96</v>
      </c>
      <c r="I283" s="32">
        <f t="shared" si="4"/>
        <v>0.58982054465528089</v>
      </c>
      <c r="J283" s="22">
        <v>10.77</v>
      </c>
      <c r="K283" s="22">
        <v>7.5</v>
      </c>
      <c r="L283" s="28" t="s">
        <v>359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27</v>
      </c>
      <c r="G284" s="21">
        <v>1</v>
      </c>
      <c r="H284" s="20">
        <v>13.89</v>
      </c>
      <c r="I284" s="32">
        <f t="shared" si="4"/>
        <v>0.26778275875748797</v>
      </c>
      <c r="J284" s="22">
        <v>3.7</v>
      </c>
      <c r="K284" s="22">
        <v>4</v>
      </c>
      <c r="L284" s="29" t="s">
        <v>360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386</v>
      </c>
      <c r="G285" s="21">
        <v>31</v>
      </c>
      <c r="H285" s="20">
        <v>58.15</v>
      </c>
      <c r="I285" s="32">
        <f t="shared" si="4"/>
        <v>0.51716145351843967</v>
      </c>
      <c r="J285" s="22">
        <v>8.0299999999999994</v>
      </c>
      <c r="K285" s="22">
        <v>7.5</v>
      </c>
      <c r="L285" s="28" t="s">
        <v>359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94</v>
      </c>
      <c r="G286" s="21">
        <v>5</v>
      </c>
      <c r="H286" s="20">
        <v>14.23</v>
      </c>
      <c r="I286" s="32">
        <f t="shared" si="4"/>
        <v>0.19103982570664413</v>
      </c>
      <c r="J286" s="22">
        <v>5.32</v>
      </c>
      <c r="K286" s="22">
        <v>5</v>
      </c>
      <c r="L286" s="29" t="s">
        <v>360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310</v>
      </c>
      <c r="G287" s="21">
        <v>10</v>
      </c>
      <c r="H287" s="20">
        <v>11.8</v>
      </c>
      <c r="I287" s="32">
        <f t="shared" si="4"/>
        <v>0.26120484526562004</v>
      </c>
      <c r="J287" s="22">
        <v>3.23</v>
      </c>
      <c r="K287" s="22">
        <v>4</v>
      </c>
      <c r="L287" s="29" t="s">
        <v>360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92</v>
      </c>
      <c r="G288" s="21">
        <v>8</v>
      </c>
      <c r="H288" s="20">
        <v>48.3</v>
      </c>
      <c r="I288" s="32">
        <f t="shared" si="4"/>
        <v>0.39675352118750051</v>
      </c>
      <c r="J288" s="22">
        <v>8.6999999999999993</v>
      </c>
      <c r="K288" s="22">
        <v>6.5</v>
      </c>
      <c r="L288" s="28" t="s">
        <v>359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116</v>
      </c>
      <c r="G289" s="21">
        <v>2</v>
      </c>
      <c r="H289" s="20">
        <v>8.35</v>
      </c>
      <c r="I289" s="32">
        <f t="shared" si="4"/>
        <v>0.3461178113419226</v>
      </c>
      <c r="J289" s="22">
        <v>1.72</v>
      </c>
      <c r="K289" s="22">
        <v>4</v>
      </c>
      <c r="L289" s="29" t="s">
        <v>360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118</v>
      </c>
      <c r="G290" s="21">
        <v>4</v>
      </c>
      <c r="H290" s="20">
        <v>13.3</v>
      </c>
      <c r="I290" s="32">
        <f t="shared" si="4"/>
        <v>0.28034496685752297</v>
      </c>
      <c r="J290" s="22">
        <v>3.39</v>
      </c>
      <c r="K290" s="22">
        <v>4</v>
      </c>
      <c r="L290" s="29" t="s">
        <v>360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200</v>
      </c>
      <c r="G291" s="21">
        <v>7</v>
      </c>
      <c r="H291" s="20">
        <v>9.1199999999999992</v>
      </c>
      <c r="I291" s="32">
        <f t="shared" si="4"/>
        <v>0.18608944202941702</v>
      </c>
      <c r="J291" s="22">
        <v>3.5</v>
      </c>
      <c r="K291" s="22">
        <v>4</v>
      </c>
      <c r="L291" s="29" t="s">
        <v>360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221</v>
      </c>
      <c r="G292" s="21">
        <v>9</v>
      </c>
      <c r="H292" s="20">
        <v>9.15</v>
      </c>
      <c r="I292" s="32">
        <f t="shared" si="4"/>
        <v>0.16042881679029122</v>
      </c>
      <c r="J292" s="22">
        <v>4.07</v>
      </c>
      <c r="K292" s="22">
        <v>4</v>
      </c>
      <c r="L292" s="29" t="s">
        <v>360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91</v>
      </c>
      <c r="G293" s="21">
        <v>14</v>
      </c>
      <c r="H293" s="20">
        <v>46.13</v>
      </c>
      <c r="I293" s="32">
        <f t="shared" si="4"/>
        <v>0.21415392725355828</v>
      </c>
      <c r="J293" s="22">
        <v>15.38</v>
      </c>
      <c r="K293" s="22">
        <v>8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383</v>
      </c>
      <c r="G294" s="21">
        <v>13</v>
      </c>
      <c r="H294" s="20">
        <v>19.100000000000001</v>
      </c>
      <c r="I294" s="32">
        <f t="shared" si="4"/>
        <v>0.40190311091896241</v>
      </c>
      <c r="J294" s="22">
        <v>3.39</v>
      </c>
      <c r="K294" s="22">
        <v>4.5</v>
      </c>
      <c r="L294" s="29" t="s">
        <v>360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128</v>
      </c>
      <c r="G295" s="21">
        <v>6</v>
      </c>
      <c r="H295" s="20">
        <v>15.56</v>
      </c>
      <c r="I295" s="32">
        <f t="shared" si="4"/>
        <v>0.23716264540108281</v>
      </c>
      <c r="J295" s="22">
        <v>4.6900000000000004</v>
      </c>
      <c r="K295" s="22">
        <v>5</v>
      </c>
      <c r="L295" s="29" t="s">
        <v>360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72</v>
      </c>
      <c r="G296" s="21">
        <v>6</v>
      </c>
      <c r="H296" s="20">
        <v>38.880000000000003</v>
      </c>
      <c r="I296" s="32">
        <f t="shared" si="4"/>
        <v>0.33323768177652713</v>
      </c>
      <c r="J296" s="22">
        <v>8.33</v>
      </c>
      <c r="K296" s="22">
        <v>7</v>
      </c>
      <c r="L296" s="28" t="s">
        <v>359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1146</v>
      </c>
      <c r="G297" s="21">
        <v>173</v>
      </c>
      <c r="H297" s="20">
        <v>156.07</v>
      </c>
      <c r="I297" s="32">
        <f t="shared" si="4"/>
        <v>0.73847629014256599</v>
      </c>
      <c r="J297" s="22">
        <v>15.1</v>
      </c>
      <c r="K297" s="22">
        <v>8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180</v>
      </c>
      <c r="G298" s="21">
        <v>10</v>
      </c>
      <c r="H298" s="20">
        <v>12.46</v>
      </c>
      <c r="I298" s="32">
        <f t="shared" si="4"/>
        <v>0.16021561461380024</v>
      </c>
      <c r="J298" s="22">
        <v>5.56</v>
      </c>
      <c r="K298" s="22">
        <v>5</v>
      </c>
      <c r="L298" s="29" t="s">
        <v>360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84</v>
      </c>
      <c r="G299" s="21">
        <v>2</v>
      </c>
      <c r="H299" s="20">
        <v>2.42</v>
      </c>
      <c r="I299" s="32">
        <f t="shared" si="4"/>
        <v>7.2735207477179334E-2</v>
      </c>
      <c r="J299" s="22">
        <v>2.38</v>
      </c>
      <c r="K299" s="22">
        <v>4</v>
      </c>
      <c r="L299" s="29" t="s">
        <v>360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479</v>
      </c>
      <c r="G300" s="21">
        <v>67</v>
      </c>
      <c r="H300" s="20">
        <v>62.38</v>
      </c>
      <c r="I300" s="32">
        <f t="shared" si="4"/>
        <v>0.31856876828943864</v>
      </c>
      <c r="J300" s="22">
        <v>13.99</v>
      </c>
      <c r="K300" s="22">
        <v>8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141</v>
      </c>
      <c r="G301" s="21">
        <v>11</v>
      </c>
      <c r="H301" s="20">
        <v>16.8</v>
      </c>
      <c r="I301" s="32">
        <f t="shared" si="4"/>
        <v>0.15382097856324659</v>
      </c>
      <c r="J301" s="22">
        <v>7.8</v>
      </c>
      <c r="K301" s="22">
        <v>6</v>
      </c>
      <c r="L301" s="28" t="s">
        <v>359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1816</v>
      </c>
      <c r="G302" s="21">
        <v>310</v>
      </c>
      <c r="H302" s="20">
        <v>466.71</v>
      </c>
      <c r="I302" s="32">
        <f t="shared" si="4"/>
        <v>1.9528519596267215</v>
      </c>
      <c r="J302" s="22">
        <v>17.07</v>
      </c>
      <c r="K302" s="22">
        <v>7.5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161</v>
      </c>
      <c r="G303" s="21">
        <v>26</v>
      </c>
      <c r="H303" s="20">
        <v>239.15</v>
      </c>
      <c r="I303" s="32">
        <f t="shared" si="4"/>
        <v>1.0577630610743194</v>
      </c>
      <c r="J303" s="22">
        <v>16.149999999999999</v>
      </c>
      <c r="K303" s="22">
        <v>7.5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321</v>
      </c>
      <c r="G304" s="21">
        <v>70</v>
      </c>
      <c r="H304" s="20">
        <v>299.35000000000002</v>
      </c>
      <c r="I304" s="32">
        <f t="shared" si="4"/>
        <v>0.98052392356189821</v>
      </c>
      <c r="J304" s="22">
        <v>21.81</v>
      </c>
      <c r="K304" s="22">
        <v>7.5</v>
      </c>
      <c r="L304" s="28" t="s">
        <v>359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584</v>
      </c>
      <c r="G305" s="21">
        <v>202</v>
      </c>
      <c r="H305" s="20">
        <v>406.37</v>
      </c>
      <c r="I305" s="32">
        <f t="shared" si="4"/>
        <v>0.8391696818339881</v>
      </c>
      <c r="J305" s="22">
        <v>34.590000000000003</v>
      </c>
      <c r="K305" s="22">
        <v>8.5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265</v>
      </c>
      <c r="G306" s="21">
        <v>34</v>
      </c>
      <c r="H306" s="20">
        <v>167.72</v>
      </c>
      <c r="I306" s="32">
        <f t="shared" si="4"/>
        <v>0.93372984552937188</v>
      </c>
      <c r="J306" s="22">
        <v>12.83</v>
      </c>
      <c r="K306" s="22">
        <v>6.5</v>
      </c>
      <c r="L306" s="28" t="s">
        <v>359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137</v>
      </c>
      <c r="G307" s="21">
        <v>24</v>
      </c>
      <c r="H307" s="20">
        <v>181.2</v>
      </c>
      <c r="I307" s="32">
        <f t="shared" si="4"/>
        <v>0.73882327562961769</v>
      </c>
      <c r="J307" s="22">
        <v>17.52</v>
      </c>
      <c r="K307" s="22">
        <v>8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115</v>
      </c>
      <c r="G308" s="21">
        <v>17</v>
      </c>
      <c r="H308" s="20">
        <v>114.73</v>
      </c>
      <c r="I308" s="32">
        <f t="shared" si="4"/>
        <v>0.55438251429342744</v>
      </c>
      <c r="J308" s="22">
        <v>14.78</v>
      </c>
      <c r="K308" s="22">
        <v>7.5</v>
      </c>
      <c r="L308" s="28" t="s">
        <v>359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54</v>
      </c>
      <c r="G309" s="21">
        <v>10</v>
      </c>
      <c r="H309" s="20">
        <v>129.33000000000001</v>
      </c>
      <c r="I309" s="32">
        <f t="shared" si="4"/>
        <v>0.49885448229990387</v>
      </c>
      <c r="J309" s="22">
        <v>18.52</v>
      </c>
      <c r="K309" s="22">
        <v>8.5</v>
      </c>
      <c r="L309" s="27" t="s">
        <v>358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147</v>
      </c>
      <c r="G310" s="21">
        <v>26</v>
      </c>
      <c r="H310" s="20">
        <v>67.58</v>
      </c>
      <c r="I310" s="32">
        <f t="shared" si="4"/>
        <v>0.27291867023626964</v>
      </c>
      <c r="J310" s="22">
        <v>17.690000000000001</v>
      </c>
      <c r="K310" s="22">
        <v>9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52</v>
      </c>
      <c r="G311" s="21">
        <v>8</v>
      </c>
      <c r="H311" s="20">
        <v>66.55</v>
      </c>
      <c r="I311" s="32">
        <f t="shared" si="4"/>
        <v>0.30898308911785327</v>
      </c>
      <c r="J311" s="22">
        <v>15.38</v>
      </c>
      <c r="K311" s="22">
        <v>9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130</v>
      </c>
      <c r="G312" s="21">
        <v>28</v>
      </c>
      <c r="H312" s="20">
        <v>207.02</v>
      </c>
      <c r="I312" s="32">
        <f t="shared" si="4"/>
        <v>0.68655928175336689</v>
      </c>
      <c r="J312" s="22">
        <v>21.54</v>
      </c>
      <c r="K312" s="22">
        <v>8</v>
      </c>
      <c r="L312" s="27" t="s">
        <v>358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1390</v>
      </c>
      <c r="G313" s="21">
        <v>104</v>
      </c>
      <c r="H313" s="20">
        <v>87.66</v>
      </c>
      <c r="I313" s="32">
        <f t="shared" si="4"/>
        <v>0.83690069781863941</v>
      </c>
      <c r="J313" s="22">
        <v>7.48</v>
      </c>
      <c r="K313" s="22">
        <v>6.5</v>
      </c>
      <c r="L313" s="28" t="s">
        <v>359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121</v>
      </c>
      <c r="G314" s="21">
        <v>34</v>
      </c>
      <c r="H314" s="20">
        <v>370.98</v>
      </c>
      <c r="I314" s="32">
        <f t="shared" si="4"/>
        <v>0.94302860260307064</v>
      </c>
      <c r="J314" s="22">
        <v>28.1</v>
      </c>
      <c r="K314" s="22">
        <v>8.5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104</v>
      </c>
      <c r="G315" s="21">
        <v>19</v>
      </c>
      <c r="H315" s="20">
        <v>103.22</v>
      </c>
      <c r="I315" s="32">
        <f t="shared" si="4"/>
        <v>0.40357317480151184</v>
      </c>
      <c r="J315" s="22">
        <v>18.27</v>
      </c>
      <c r="K315" s="22">
        <v>8.5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225</v>
      </c>
      <c r="G316" s="21">
        <v>13</v>
      </c>
      <c r="H316" s="20">
        <v>17.5</v>
      </c>
      <c r="I316" s="32">
        <f t="shared" si="4"/>
        <v>0.21632493736191258</v>
      </c>
      <c r="J316" s="22">
        <v>5.78</v>
      </c>
      <c r="K316" s="22">
        <v>6</v>
      </c>
      <c r="L316" s="28" t="s">
        <v>359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215</v>
      </c>
      <c r="G317" s="21">
        <v>28</v>
      </c>
      <c r="H317" s="20">
        <v>45.62</v>
      </c>
      <c r="I317" s="32">
        <f t="shared" si="4"/>
        <v>0.25022229049993244</v>
      </c>
      <c r="J317" s="22">
        <v>13.02</v>
      </c>
      <c r="K317" s="22">
        <v>7</v>
      </c>
      <c r="L317" s="28" t="s">
        <v>359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45</v>
      </c>
      <c r="G318" s="21">
        <v>3</v>
      </c>
      <c r="H318" s="20">
        <v>9.9499999999999993</v>
      </c>
      <c r="I318" s="32">
        <f t="shared" si="4"/>
        <v>0.10658859644136205</v>
      </c>
      <c r="J318" s="22">
        <v>6.67</v>
      </c>
      <c r="K318" s="22">
        <v>5</v>
      </c>
      <c r="L318" s="29" t="s">
        <v>360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422</v>
      </c>
      <c r="G319" s="21">
        <v>26</v>
      </c>
      <c r="H319" s="20">
        <v>46.22</v>
      </c>
      <c r="I319" s="32">
        <f t="shared" si="4"/>
        <v>0.53584443750301569</v>
      </c>
      <c r="J319" s="22">
        <v>6.16</v>
      </c>
      <c r="K319" s="22">
        <v>6.5</v>
      </c>
      <c r="L319" s="28" t="s">
        <v>359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124</v>
      </c>
      <c r="G320" s="21">
        <v>20</v>
      </c>
      <c r="H320" s="20">
        <v>159.27000000000001</v>
      </c>
      <c r="I320" s="32">
        <f t="shared" si="4"/>
        <v>0.7053550097270731</v>
      </c>
      <c r="J320" s="22">
        <v>16.13</v>
      </c>
      <c r="K320" s="22">
        <v>8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190</v>
      </c>
      <c r="G321" s="21">
        <v>24</v>
      </c>
      <c r="H321" s="20">
        <v>80.7</v>
      </c>
      <c r="I321" s="32">
        <f t="shared" si="4"/>
        <v>0.45633586319531172</v>
      </c>
      <c r="J321" s="22">
        <v>12.63</v>
      </c>
      <c r="K321" s="22">
        <v>7.5</v>
      </c>
      <c r="L321" s="28" t="s">
        <v>359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110</v>
      </c>
      <c r="G322" s="21">
        <v>15</v>
      </c>
      <c r="H322" s="20">
        <v>113.23</v>
      </c>
      <c r="I322" s="32">
        <f t="shared" si="4"/>
        <v>0.5931262064726246</v>
      </c>
      <c r="J322" s="22">
        <v>13.64</v>
      </c>
      <c r="K322" s="22">
        <v>7.5</v>
      </c>
      <c r="L322" s="28" t="s">
        <v>359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309</v>
      </c>
      <c r="G323" s="21">
        <v>18</v>
      </c>
      <c r="H323" s="20">
        <v>75.89</v>
      </c>
      <c r="I323" s="32">
        <f t="shared" si="4"/>
        <v>0.93061637523415996</v>
      </c>
      <c r="J323" s="22">
        <v>5.83</v>
      </c>
      <c r="K323" s="22">
        <v>6.5</v>
      </c>
      <c r="L323" s="28" t="s">
        <v>359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496</v>
      </c>
      <c r="G324" s="21">
        <v>32</v>
      </c>
      <c r="H324" s="20">
        <v>16.850000000000001</v>
      </c>
      <c r="I324" s="32">
        <f t="shared" si="4"/>
        <v>0.18650052077262355</v>
      </c>
      <c r="J324" s="22">
        <v>6.45</v>
      </c>
      <c r="K324" s="22">
        <v>6</v>
      </c>
      <c r="L324" s="28" t="s">
        <v>359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44</v>
      </c>
      <c r="G325" s="21">
        <v>2</v>
      </c>
      <c r="H325" s="20">
        <v>2.6</v>
      </c>
      <c r="I325" s="32">
        <f t="shared" si="4"/>
        <v>4.0884290025719937E-2</v>
      </c>
      <c r="J325" s="22">
        <v>4.55</v>
      </c>
      <c r="K325" s="22">
        <v>4</v>
      </c>
      <c r="L325" s="29" t="s">
        <v>360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69</v>
      </c>
      <c r="G326" s="21">
        <v>7</v>
      </c>
      <c r="H326" s="20">
        <v>26.48</v>
      </c>
      <c r="I326" s="32">
        <f t="shared" si="4"/>
        <v>0.18644818902063359</v>
      </c>
      <c r="J326" s="22">
        <v>10.14</v>
      </c>
      <c r="K326" s="22">
        <v>7</v>
      </c>
      <c r="L326" s="28" t="s">
        <v>359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27</v>
      </c>
      <c r="G327" s="21">
        <v>6</v>
      </c>
      <c r="H327" s="20">
        <v>66.599999999999994</v>
      </c>
      <c r="I327" s="32">
        <f t="shared" ref="I327:I347" si="5">((F327/E327)/14)*1000</f>
        <v>0.21407164264307121</v>
      </c>
      <c r="J327" s="22">
        <v>22.22</v>
      </c>
      <c r="K327" s="22">
        <v>9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18</v>
      </c>
      <c r="G328" s="21">
        <v>2</v>
      </c>
      <c r="H328" s="20">
        <v>9.26</v>
      </c>
      <c r="I328" s="32">
        <f t="shared" si="5"/>
        <v>5.9510034052963928E-2</v>
      </c>
      <c r="J328" s="22">
        <v>11.11</v>
      </c>
      <c r="K328" s="22">
        <v>5</v>
      </c>
      <c r="L328" s="29" t="s">
        <v>360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75</v>
      </c>
      <c r="G329" s="21">
        <v>5</v>
      </c>
      <c r="H329" s="20">
        <v>16.34</v>
      </c>
      <c r="I329" s="32">
        <f t="shared" si="5"/>
        <v>0.17505858627353954</v>
      </c>
      <c r="J329" s="22">
        <v>6.67</v>
      </c>
      <c r="K329" s="22">
        <v>6</v>
      </c>
      <c r="L329" s="28" t="s">
        <v>359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104</v>
      </c>
      <c r="G330" s="21">
        <v>14</v>
      </c>
      <c r="H330" s="20">
        <v>30.16</v>
      </c>
      <c r="I330" s="32">
        <f t="shared" si="5"/>
        <v>0.16003643906612583</v>
      </c>
      <c r="J330" s="22">
        <v>13.46</v>
      </c>
      <c r="K330" s="22">
        <v>7</v>
      </c>
      <c r="L330" s="28" t="s">
        <v>359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1063</v>
      </c>
      <c r="G331" s="21">
        <v>82</v>
      </c>
      <c r="H331" s="20">
        <v>49.62</v>
      </c>
      <c r="I331" s="32">
        <f t="shared" si="5"/>
        <v>0.45943249929550806</v>
      </c>
      <c r="J331" s="22">
        <v>7.71</v>
      </c>
      <c r="K331" s="22">
        <v>6.5</v>
      </c>
      <c r="L331" s="28" t="s">
        <v>359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320</v>
      </c>
      <c r="G332" s="21">
        <v>44</v>
      </c>
      <c r="H332" s="20">
        <v>172.56</v>
      </c>
      <c r="I332" s="32">
        <f t="shared" si="5"/>
        <v>0.89639369611133213</v>
      </c>
      <c r="J332" s="22">
        <v>13.75</v>
      </c>
      <c r="K332" s="22">
        <v>6.5</v>
      </c>
      <c r="L332" s="28" t="s">
        <v>359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108</v>
      </c>
      <c r="G333" s="21">
        <v>7</v>
      </c>
      <c r="H333" s="20">
        <v>22.41</v>
      </c>
      <c r="I333" s="32">
        <f t="shared" si="5"/>
        <v>0.24692035446788665</v>
      </c>
      <c r="J333" s="22">
        <v>6.48</v>
      </c>
      <c r="K333" s="22">
        <v>6</v>
      </c>
      <c r="L333" s="28" t="s">
        <v>359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48</v>
      </c>
      <c r="G334" s="21">
        <v>10</v>
      </c>
      <c r="H334" s="20">
        <v>57.04</v>
      </c>
      <c r="I334" s="32">
        <f t="shared" si="5"/>
        <v>0.19554961664127235</v>
      </c>
      <c r="J334" s="22">
        <v>20.83</v>
      </c>
      <c r="K334" s="22">
        <v>9</v>
      </c>
      <c r="L334" s="27" t="s">
        <v>358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383</v>
      </c>
      <c r="G335" s="21">
        <v>25</v>
      </c>
      <c r="H335" s="20">
        <v>47.79</v>
      </c>
      <c r="I335" s="32">
        <f t="shared" si="5"/>
        <v>0.52295113752112965</v>
      </c>
      <c r="J335" s="22">
        <v>6.53</v>
      </c>
      <c r="K335" s="22">
        <v>6.5</v>
      </c>
      <c r="L335" s="28" t="s">
        <v>359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52</v>
      </c>
      <c r="G336" s="21">
        <v>5</v>
      </c>
      <c r="H336" s="20">
        <v>27.62</v>
      </c>
      <c r="I336" s="32">
        <f t="shared" si="5"/>
        <v>0.2051751485546989</v>
      </c>
      <c r="J336" s="22">
        <v>9.6199999999999992</v>
      </c>
      <c r="K336" s="22">
        <v>7</v>
      </c>
      <c r="L336" s="28" t="s">
        <v>359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106</v>
      </c>
      <c r="G337" s="21">
        <v>11</v>
      </c>
      <c r="H337" s="20">
        <v>55.66</v>
      </c>
      <c r="I337" s="32">
        <f t="shared" si="5"/>
        <v>0.38313068370754838</v>
      </c>
      <c r="J337" s="22">
        <v>10.38</v>
      </c>
      <c r="K337" s="22">
        <v>8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24</v>
      </c>
      <c r="G338" s="21">
        <v>4</v>
      </c>
      <c r="H338" s="20">
        <v>58.82</v>
      </c>
      <c r="I338" s="32">
        <f t="shared" si="5"/>
        <v>0.25210084033613445</v>
      </c>
      <c r="J338" s="22">
        <v>16.670000000000002</v>
      </c>
      <c r="K338" s="22">
        <v>9</v>
      </c>
      <c r="L338" s="27" t="s">
        <v>358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22</v>
      </c>
      <c r="G339" s="21">
        <v>0</v>
      </c>
      <c r="H339" s="20">
        <v>0</v>
      </c>
      <c r="I339" s="32">
        <f t="shared" si="5"/>
        <v>0.18866953673052847</v>
      </c>
      <c r="J339" s="22">
        <v>0</v>
      </c>
      <c r="K339" s="22">
        <v>4</v>
      </c>
      <c r="L339" s="29" t="s">
        <v>360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21</v>
      </c>
      <c r="G340" s="21">
        <v>1</v>
      </c>
      <c r="H340" s="20">
        <v>9.57</v>
      </c>
      <c r="I340" s="32">
        <f t="shared" si="5"/>
        <v>0.14352693522150992</v>
      </c>
      <c r="J340" s="22">
        <v>4.76</v>
      </c>
      <c r="K340" s="22">
        <v>4</v>
      </c>
      <c r="L340" s="29" t="s">
        <v>360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81</v>
      </c>
      <c r="G341" s="21">
        <v>9</v>
      </c>
      <c r="H341" s="20">
        <v>24.42</v>
      </c>
      <c r="I341" s="32">
        <f t="shared" si="5"/>
        <v>0.15699439084238154</v>
      </c>
      <c r="J341" s="22">
        <v>11.11</v>
      </c>
      <c r="K341" s="22">
        <v>6</v>
      </c>
      <c r="L341" s="28" t="s">
        <v>359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112</v>
      </c>
      <c r="G342" s="21">
        <v>12</v>
      </c>
      <c r="H342" s="20">
        <v>38.29</v>
      </c>
      <c r="I342" s="32">
        <f t="shared" si="5"/>
        <v>0.25524854827388171</v>
      </c>
      <c r="J342" s="22">
        <v>10.71</v>
      </c>
      <c r="K342" s="22">
        <v>7</v>
      </c>
      <c r="L342" s="28" t="s">
        <v>359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16</v>
      </c>
      <c r="G343" s="21">
        <v>0</v>
      </c>
      <c r="H343" s="20">
        <v>0</v>
      </c>
      <c r="I343" s="32">
        <f t="shared" si="5"/>
        <v>3.8757999893415503E-2</v>
      </c>
      <c r="J343" s="22">
        <v>0</v>
      </c>
      <c r="K343" s="22">
        <v>4</v>
      </c>
      <c r="L343" s="29" t="s">
        <v>360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119</v>
      </c>
      <c r="G344" s="21">
        <v>22</v>
      </c>
      <c r="H344" s="20">
        <v>43.55</v>
      </c>
      <c r="I344" s="32">
        <f t="shared" si="5"/>
        <v>0.16825019794140936</v>
      </c>
      <c r="J344" s="22">
        <v>18.489999999999998</v>
      </c>
      <c r="K344" s="22">
        <v>8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49</v>
      </c>
      <c r="G345" s="21">
        <v>21</v>
      </c>
      <c r="H345" s="20">
        <v>188.56</v>
      </c>
      <c r="I345" s="32">
        <f t="shared" si="5"/>
        <v>0.31426775612822128</v>
      </c>
      <c r="J345" s="22">
        <v>42.86</v>
      </c>
      <c r="K345" s="22">
        <v>10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38</v>
      </c>
      <c r="G346" s="21">
        <v>5</v>
      </c>
      <c r="H346" s="20">
        <v>36.090000000000003</v>
      </c>
      <c r="I346" s="32">
        <f t="shared" si="5"/>
        <v>0.19592072428798285</v>
      </c>
      <c r="J346" s="22">
        <v>13.16</v>
      </c>
      <c r="K346" s="22">
        <v>7</v>
      </c>
      <c r="L346" s="28" t="s">
        <v>359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83</v>
      </c>
      <c r="G347" s="21">
        <v>10</v>
      </c>
      <c r="H347" s="20">
        <v>42.33</v>
      </c>
      <c r="I347" s="32">
        <f t="shared" si="5"/>
        <v>0.25096606817810729</v>
      </c>
      <c r="J347" s="22">
        <v>12.05</v>
      </c>
      <c r="K347" s="22">
        <v>7</v>
      </c>
      <c r="L347" s="28" t="s">
        <v>359</v>
      </c>
    </row>
    <row r="348" spans="1:12" x14ac:dyDescent="0.25">
      <c r="A348" s="35" t="s">
        <v>365</v>
      </c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x14ac:dyDescent="0.25">
      <c r="A350" t="s">
        <v>368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H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2021-10-29T19:23:36Z</dcterms:modified>
</cp:coreProperties>
</file>