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edwinasturias/Documents/"/>
    </mc:Choice>
  </mc:AlternateContent>
  <xr:revisionPtr revIDLastSave="0" documentId="8_{795EC767-BCAE-B340-BDBD-9EF9D9AC0921}" xr6:coauthVersionLast="45" xr6:coauthVersionMax="45" xr10:uidLastSave="{00000000-0000-0000-0000-000000000000}"/>
  <bookViews>
    <workbookView xWindow="0" yWindow="460" windowWidth="20320" windowHeight="9740" xr2:uid="{00000000-000D-0000-FFFF-FFFF00000000}"/>
  </bookViews>
  <sheets>
    <sheet name="Semáforo" sheetId="5" r:id="rId1"/>
  </sheets>
  <definedNames>
    <definedName name="_xlnm._FilterDatabase" localSheetId="0" hidden="1">Semáforo!$A$6:$J$347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5" l="1"/>
  <c r="G8" i="5"/>
  <c r="C7" i="5" l="1"/>
  <c r="G9" i="5" l="1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<sst xmlns="http://schemas.openxmlformats.org/spreadsheetml/2006/main" count="1043" uniqueCount="371">
  <si>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</si>
  <si>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</si>
  <si>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</si>
  <si>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</si>
  <si>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</si>
  <si>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</si>
  <si>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</si>
  <si>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</si>
  <si>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</si>
  <si>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</si>
  <si>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</si>
  <si>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</si>
  <si>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</si>
  <si>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</si>
  <si>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</si>
  <si>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</si>
  <si>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</si>
  <si>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</si>
  <si>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</si>
  <si>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</si>
  <si>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</si>
  <si>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</si>
  <si>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</si>
  <si>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</si>
  <si>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</si>
  <si>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</si>
  <si>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</si>
  <si>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</si>
  <si>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</si>
  <si>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</si>
  <si>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</si>
  <si>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</si>
  <si>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</si>
  <si>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</si>
  <si>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</si>
  <si>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</si>
  <si>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</si>
  <si>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</si>
  <si>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</si>
  <si>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</si>
  <si>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</si>
  <si>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</si>
  <si>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</si>
  <si>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</si>
  <si>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</si>
  <si>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</si>
  <si>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</si>
  <si>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</si>
  <si>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</si>
  <si>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</si>
  <si>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</si>
  <si>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</si>
  <si>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</si>
  <si>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</si>
  <si>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</si>
  <si>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</si>
  <si>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</si>
  <si>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</si>
  <si>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</si>
  <si>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</si>
  <si>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</si>
  <si>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</si>
  <si>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</si>
  <si>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</si>
  <si>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</si>
  <si>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</si>
  <si>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</si>
  <si>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</si>
  <si>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</si>
  <si>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</si>
  <si>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</si>
  <si>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</si>
  <si>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</si>
  <si>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</si>
  <si>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</si>
  <si>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</si>
  <si>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</si>
  <si>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</si>
  <si>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</si>
  <si>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</si>
  <si>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</si>
  <si>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</si>
  <si>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</si>
  <si>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</si>
  <si>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</si>
  <si>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</si>
  <si>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</si>
  <si>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</si>
  <si>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</si>
  <si>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</si>
  <si>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</si>
  <si>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</si>
  <si>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</si>
  <si>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</si>
  <si>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</si>
  <si>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</si>
  <si>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</si>
  <si>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</si>
  <si>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</si>
  <si>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</si>
  <si>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</si>
  <si>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</si>
  <si>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</si>
  <si>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</si>
  <si>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</si>
  <si>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</si>
  <si>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</si>
  <si>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</si>
  <si>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</si>
  <si>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</si>
  <si>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</si>
  <si>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</si>
  <si>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</si>
  <si>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</si>
  <si>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</si>
  <si>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</si>
  <si>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</si>
  <si>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</si>
  <si>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</si>
  <si>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</si>
  <si>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</si>
  <si>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</si>
  <si>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</si>
  <si>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</si>
  <si>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</si>
  <si>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</si>
  <si>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</si>
  <si>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</si>
  <si>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</si>
  <si>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</si>
  <si>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</si>
  <si>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</si>
  <si>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</si>
  <si>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</si>
  <si>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</si>
  <si>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</si>
  <si>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</si>
  <si>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</si>
  <si>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</si>
  <si>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</si>
  <si>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</si>
  <si>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</si>
  <si>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</si>
  <si>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</si>
  <si>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</si>
  <si>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</si>
  <si>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</si>
  <si>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</si>
  <si>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</si>
  <si>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</si>
  <si>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</si>
  <si>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</si>
  <si>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</si>
  <si>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</si>
  <si>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</si>
  <si>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</si>
  <si>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</si>
  <si>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</si>
  <si>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</si>
  <si>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</si>
  <si>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</si>
  <si>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</si>
  <si>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</si>
  <si>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</si>
  <si>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</si>
  <si>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</si>
  <si>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</si>
  <si>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</si>
  <si>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</si>
  <si>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</si>
  <si>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</si>
  <si>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</si>
  <si>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</si>
  <si>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</si>
  <si>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</si>
  <si>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</si>
  <si>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</si>
  <si>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</si>
  <si>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</si>
  <si>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</si>
  <si>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</si>
  <si>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</si>
  <si>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</si>
  <si>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</si>
  <si>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</si>
  <si>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</si>
  <si>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</si>
  <si>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</si>
  <si>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</si>
  <si>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</si>
  <si>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</si>
  <si>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</si>
  <si>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</si>
  <si>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</si>
  <si>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</si>
  <si>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</si>
  <si>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</si>
  <si>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</si>
  <si>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</si>
  <si>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</si>
  <si>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</si>
  <si>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</si>
  <si>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</si>
  <si>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</si>
  <si>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</si>
  <si>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</si>
  <si>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</si>
  <si>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</si>
  <si>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</si>
  <si>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</si>
  <si>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</si>
  <si>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</si>
  <si>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</si>
  <si>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</si>
  <si>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</si>
  <si>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</si>
  <si>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</si>
  <si>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</si>
  <si>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</si>
  <si>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</si>
  <si>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</si>
  <si>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</si>
  <si>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</si>
  <si>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</si>
  <si>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</si>
  <si>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</si>
  <si>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</si>
  <si>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</si>
  <si>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</si>
  <si>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</si>
  <si>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</si>
  <si>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</si>
  <si>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</si>
  <si>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</si>
  <si>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</si>
  <si>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</si>
  <si>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</si>
  <si>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</si>
  <si>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</si>
  <si>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</si>
  <si>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</si>
  <si>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</si>
  <si>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</si>
  <si>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</si>
  <si>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</si>
  <si>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</si>
  <si>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</si>
  <si>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</si>
  <si>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</si>
  <si>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</si>
  <si>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</si>
  <si>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</si>
  <si>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</si>
  <si>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</si>
  <si>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</si>
  <si>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</si>
  <si>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</si>
  <si>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</si>
  <si>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</si>
  <si>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</si>
  <si>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</si>
  <si>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</si>
  <si>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</si>
  <si>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</si>
  <si>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</si>
  <si>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</si>
  <si>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</si>
  <si>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</si>
  <si>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</si>
  <si>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</si>
  <si>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</si>
  <si>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</si>
  <si>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</si>
  <si>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</si>
  <si>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</si>
  <si>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</si>
  <si>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</si>
  <si>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</si>
  <si>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</si>
  <si>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</si>
  <si>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</si>
  <si>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</si>
  <si>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</si>
  <si>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</si>
  <si>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</si>
  <si>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</si>
  <si>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</si>
  <si>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</si>
  <si>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</si>
  <si>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</si>
  <si>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</si>
  <si>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</si>
  <si>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</si>
  <si>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</si>
  <si>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</si>
  <si>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</si>
  <si>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</si>
  <si>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</si>
  <si>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</si>
  <si>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</si>
  <si>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</si>
  <si>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</si>
  <si>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</si>
  <si>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</si>
  <si>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</si>
  <si>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</si>
  <si>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</si>
  <si>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</si>
  <si>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</si>
  <si>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</si>
  <si>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</si>
  <si>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</si>
  <si>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</si>
  <si>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</si>
  <si>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</si>
  <si>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</si>
  <si>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</si>
  <si>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</si>
  <si>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</si>
  <si>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</si>
  <si>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</si>
  <si>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</si>
  <si>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</si>
  <si>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</si>
  <si>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</si>
  <si>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</si>
  <si>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</si>
  <si>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</si>
  <si>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</si>
  <si>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</si>
  <si>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</si>
  <si>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</si>
  <si>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</si>
  <si>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</si>
  <si>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</si>
  <si>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</si>
  <si>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</si>
  <si>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</si>
  <si>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</si>
  <si>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</si>
  <si>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</si>
  <si>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</si>
  <si>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</si>
  <si>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</si>
  <si>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</si>
  <si>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</si>
  <si>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</si>
  <si>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</si>
  <si>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</si>
  <si>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</si>
  <si>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</si>
  <si>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</si>
  <si>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</si>
  <si>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</si>
  <si>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</si>
  <si>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</si>
  <si>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</si>
  <si>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</si>
  <si>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</si>
  <si>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</si>
  <si>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</si>
  <si>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</si>
  <si>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</si>
  <si>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 xml:space="preserve">Por no tener departamento o municipio asignado, Se excluyen del presente reporte 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</si>
  <si>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</si>
  <si>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</si>
  <si>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26  Tamizajes</t>
  </si>
  <si>
    <t>05 Casos confirmados</t>
  </si>
  <si>
    <t>Registros  COVID-19,  del 04 al 17 de Septiembre del año 2020*</t>
  </si>
  <si>
    <t>Datos actualizados al 18 de Septiembre del 2020  a la 12:10:08 a.m.</t>
  </si>
  <si>
    <t>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</si>
</sst>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166" fontId="0" fillId="0" borderId="1" xfId="0" applyNumberFormat="1" applyBorder="1"/>
    <xf numFmtId="166" fontId="0" fillId="2" borderId="1" xfId="0" applyNumberFormat="1" applyFill="1" applyBorder="1"/>
    <xf numFmtId="166" fontId="0" fillId="0" borderId="1" xfId="0" applyNumberFormat="1" applyFill="1" applyBorder="1"/>
    <xf numFmtId="166" fontId="1" fillId="2" borderId="1" xfId="0" applyNumberFormat="1" applyFont="1" applyFill="1" applyBorder="1" applyAlignment="1">
      <alignment horizontal="right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337517</xdr:rowOff>
    </xdr:from>
    <xdr:to>
      <xdr:col>24</xdr:col>
      <xdr:colOff>671446</xdr:colOff>
      <xdr:row>40</xdr:row>
      <xdr:rowOff>177494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7"/>
          <a:ext cx="7320287" cy="7840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6"/>
  <sheetViews>
    <sheetView showGridLines="0" tabSelected="1" topLeftCell="A4" zoomScaleNormal="100" workbookViewId="0">
      <selection activeCell="A7" sqref="A7:B7"/>
    </sheetView>
  </sheetViews>
  <sheetFormatPr baseColWidth="10" defaultRowHeight="15" x14ac:dyDescent="0.2"/>
  <cols>
    <col min="1" max="1" width="17.83203125" bestFit="1" customWidth="1"/>
    <col min="2" max="2" width="25.33203125" customWidth="1"/>
    <col min="3" max="3" width="18.6640625" customWidth="1"/>
    <col min="4" max="5" width="14.6640625" customWidth="1"/>
    <col min="6" max="6" width="11.83203125" customWidth="1"/>
    <col min="7" max="7" width="10.5" customWidth="1"/>
    <col min="8" max="10" width="14" customWidth="1"/>
  </cols>
  <sheetData>
    <row r="1" spans="1:22" ht="30.75" customHeight="1" x14ac:dyDescent="0.2">
      <c r="A1" s="14"/>
      <c r="B1" s="14"/>
      <c r="C1" s="14"/>
      <c r="D1" s="14"/>
      <c r="E1" s="14"/>
      <c r="F1" s="14"/>
      <c r="G1" s="14"/>
      <c r="H1" s="14"/>
      <c r="I1" s="10"/>
      <c r="J1" s="10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2.75" customHeight="1" x14ac:dyDescent="0.2">
      <c r="B2" s="15"/>
      <c r="C2" s="15"/>
      <c r="D2" s="15"/>
      <c r="E2" s="15"/>
      <c r="F2" s="15"/>
      <c r="G2" s="15"/>
      <c r="H2" s="15"/>
      <c r="I2" s="11"/>
      <c r="J2" s="1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12.75" customHeight="1" x14ac:dyDescent="0.2">
      <c r="A3" s="23" t="s">
        <v>368</v>
      </c>
      <c r="B3" s="19"/>
      <c r="C3" s="19"/>
      <c r="D3" s="19"/>
      <c r="E3" s="19"/>
      <c r="F3" s="2"/>
      <c r="G3" s="18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">
      <c r="A4" s="15" t="s">
        <v>369</v>
      </c>
      <c r="B4" s="2"/>
      <c r="C4" s="2"/>
      <c r="D4" s="9"/>
      <c r="E4" s="9"/>
      <c r="F4" s="2"/>
      <c r="G4" s="18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9" x14ac:dyDescent="0.2">
      <c r="A6" s="22" t="s">
        <v>22</v>
      </c>
      <c r="B6" s="22" t="s">
        <v>23</v>
      </c>
      <c r="C6" s="22" t="s">
        <v>362</v>
      </c>
      <c r="D6" s="22" t="s">
        <v>348</v>
      </c>
      <c r="E6" s="22" t="s">
        <v>349</v>
      </c>
      <c r="F6" s="22" t="s">
        <v>351</v>
      </c>
      <c r="G6" s="22" t="s">
        <v>358</v>
      </c>
      <c r="H6" s="22" t="s">
        <v>350</v>
      </c>
      <c r="I6" s="22" t="s">
        <v>357</v>
      </c>
      <c r="J6" s="22" t="s">
        <v>370</v>
      </c>
    </row>
    <row r="7" spans="1:22" ht="15" customHeight="1" x14ac:dyDescent="0.2">
      <c r="A7" s="31" t="s">
        <v>346</v>
      </c>
      <c r="B7" s="31"/>
      <c r="C7" s="8">
        <f>SUM(C8:C347)</f>
        <v>16858333</v>
      </c>
      <c r="D7" s="12">
        <f>SUM(D8:D347)</f>
        <v>31173</v>
      </c>
      <c r="E7" s="8">
        <f>SUM(E8:E347)</f>
        <v>7245</v>
      </c>
      <c r="F7" s="36">
        <f>(E7/C7)*100000</f>
        <v>42.975779396456339</v>
      </c>
      <c r="G7" s="37">
        <f>((D7/C7)/14)*1000</f>
        <v>0.1320796580031286</v>
      </c>
      <c r="H7" s="46">
        <f>(E7/D7)*100</f>
        <v>23.241266480608218</v>
      </c>
      <c r="I7" s="38"/>
      <c r="J7" s="7"/>
    </row>
    <row r="8" spans="1:22" ht="15" customHeight="1" x14ac:dyDescent="0.2">
      <c r="A8" s="1" t="s">
        <v>5</v>
      </c>
      <c r="B8" s="1" t="s">
        <v>5</v>
      </c>
      <c r="C8" s="6">
        <v>1205668</v>
      </c>
      <c r="D8" s="1">
        <v>7165</v>
      </c>
      <c r="E8" s="6">
        <v>1202</v>
      </c>
      <c r="F8" s="33">
        <v>99.7</v>
      </c>
      <c r="G8" s="37">
        <f>((D8/C8)/14)*1000</f>
        <v>0.4244831199681125</v>
      </c>
      <c r="H8" s="43">
        <v>16.78</v>
      </c>
      <c r="I8" s="40">
        <v>8.5</v>
      </c>
      <c r="J8" s="1" t="s">
        <v>359</v>
      </c>
    </row>
    <row r="9" spans="1:22" x14ac:dyDescent="0.2">
      <c r="A9" s="1" t="s">
        <v>5</v>
      </c>
      <c r="B9" s="1" t="s">
        <v>24</v>
      </c>
      <c r="C9" s="6">
        <v>86150</v>
      </c>
      <c r="D9" s="1">
        <v>458</v>
      </c>
      <c r="E9" s="6">
        <v>86</v>
      </c>
      <c r="F9" s="33">
        <v>99.83</v>
      </c>
      <c r="G9" s="37">
        <f t="shared" ref="G9:G72" si="0">((D9/C9)/14)*1000</f>
        <v>0.37973634027029268</v>
      </c>
      <c r="H9" s="43">
        <v>18.78</v>
      </c>
      <c r="I9" s="40">
        <v>9</v>
      </c>
      <c r="J9" s="1" t="s">
        <v>359</v>
      </c>
      <c r="L9" s="32" t="s">
        <v>365</v>
      </c>
      <c r="M9" s="32"/>
      <c r="N9" s="32"/>
    </row>
    <row r="10" spans="1:22" x14ac:dyDescent="0.2">
      <c r="A10" s="1" t="s">
        <v>5</v>
      </c>
      <c r="B10" s="1" t="s">
        <v>25</v>
      </c>
      <c r="C10" s="6">
        <v>87912</v>
      </c>
      <c r="D10" s="1">
        <v>322</v>
      </c>
      <c r="E10" s="6">
        <v>80</v>
      </c>
      <c r="F10" s="33">
        <v>91</v>
      </c>
      <c r="G10" s="37">
        <f t="shared" si="0"/>
        <v>0.26162526162526162</v>
      </c>
      <c r="H10" s="43">
        <v>24.84</v>
      </c>
      <c r="I10" s="40">
        <v>9</v>
      </c>
      <c r="J10" s="1" t="s">
        <v>359</v>
      </c>
      <c r="L10" s="22" t="s">
        <v>356</v>
      </c>
      <c r="M10" s="22" t="s">
        <v>355</v>
      </c>
      <c r="N10" s="22" t="s">
        <v>354</v>
      </c>
    </row>
    <row r="11" spans="1:22" s="26" customFormat="1" x14ac:dyDescent="0.2">
      <c r="A11" s="24" t="s">
        <v>5</v>
      </c>
      <c r="B11" s="24" t="s">
        <v>26</v>
      </c>
      <c r="C11" s="25">
        <v>8317</v>
      </c>
      <c r="D11" s="24">
        <v>27</v>
      </c>
      <c r="E11" s="25">
        <v>11</v>
      </c>
      <c r="F11" s="34">
        <v>132.26</v>
      </c>
      <c r="G11" s="37">
        <f>((D11/C11)/14)*1000</f>
        <v>0.23188306223054328</v>
      </c>
      <c r="H11" s="44">
        <v>40.74</v>
      </c>
      <c r="I11" s="40">
        <v>10</v>
      </c>
      <c r="J11" s="24" t="s">
        <v>359</v>
      </c>
      <c r="L11" s="27">
        <v>74</v>
      </c>
      <c r="M11" s="27">
        <v>101</v>
      </c>
      <c r="N11" s="27">
        <v>165</v>
      </c>
    </row>
    <row r="12" spans="1:22" x14ac:dyDescent="0.2">
      <c r="A12" s="1" t="s">
        <v>5</v>
      </c>
      <c r="B12" s="1" t="s">
        <v>27</v>
      </c>
      <c r="C12" s="6">
        <v>73811</v>
      </c>
      <c r="D12" s="1">
        <v>101</v>
      </c>
      <c r="E12" s="6">
        <v>14</v>
      </c>
      <c r="F12" s="33">
        <v>18.97</v>
      </c>
      <c r="G12" s="37">
        <f t="shared" si="0"/>
        <v>9.7739980684257294E-2</v>
      </c>
      <c r="H12" s="43">
        <v>13.86</v>
      </c>
      <c r="I12" s="41">
        <v>6</v>
      </c>
      <c r="J12" s="1" t="s">
        <v>360</v>
      </c>
    </row>
    <row r="13" spans="1:22" ht="15" customHeight="1" x14ac:dyDescent="0.2">
      <c r="A13" s="1" t="s">
        <v>5</v>
      </c>
      <c r="B13" s="1" t="s">
        <v>28</v>
      </c>
      <c r="C13" s="6">
        <v>121721</v>
      </c>
      <c r="D13" s="1">
        <v>209</v>
      </c>
      <c r="E13" s="6">
        <v>54</v>
      </c>
      <c r="F13" s="33">
        <v>44.36</v>
      </c>
      <c r="G13" s="37">
        <f t="shared" si="0"/>
        <v>0.12264581648664921</v>
      </c>
      <c r="H13" s="43">
        <v>25.84</v>
      </c>
      <c r="I13" s="40">
        <v>9</v>
      </c>
      <c r="J13" s="1" t="s">
        <v>359</v>
      </c>
      <c r="M13" s="5"/>
      <c r="N13" s="5"/>
      <c r="O13" s="5"/>
    </row>
    <row r="14" spans="1:22" x14ac:dyDescent="0.2">
      <c r="A14" s="1" t="s">
        <v>5</v>
      </c>
      <c r="B14" s="1" t="s">
        <v>29</v>
      </c>
      <c r="C14" s="6">
        <v>65594</v>
      </c>
      <c r="D14" s="1">
        <v>138</v>
      </c>
      <c r="E14" s="6">
        <v>44</v>
      </c>
      <c r="F14" s="33">
        <v>67.08</v>
      </c>
      <c r="G14" s="37">
        <f t="shared" si="0"/>
        <v>0.15027506871273069</v>
      </c>
      <c r="H14" s="43">
        <v>31.88</v>
      </c>
      <c r="I14" s="40">
        <v>10</v>
      </c>
      <c r="J14" s="1" t="s">
        <v>359</v>
      </c>
      <c r="K14" s="5"/>
      <c r="L14" s="5"/>
      <c r="M14" s="5"/>
      <c r="N14" s="5"/>
      <c r="O14" s="5"/>
    </row>
    <row r="15" spans="1:22" x14ac:dyDescent="0.2">
      <c r="A15" s="1" t="s">
        <v>5</v>
      </c>
      <c r="B15" s="1" t="s">
        <v>30</v>
      </c>
      <c r="C15" s="6">
        <v>494561</v>
      </c>
      <c r="D15" s="1">
        <v>1982</v>
      </c>
      <c r="E15" s="6">
        <v>383</v>
      </c>
      <c r="F15" s="33">
        <v>77.44</v>
      </c>
      <c r="G15" s="37">
        <f t="shared" si="0"/>
        <v>0.28625675815810092</v>
      </c>
      <c r="H15" s="43">
        <v>19.32</v>
      </c>
      <c r="I15" s="40">
        <v>9</v>
      </c>
      <c r="J15" s="1" t="s">
        <v>359</v>
      </c>
      <c r="K15" s="5"/>
      <c r="L15" s="5"/>
      <c r="M15" s="5"/>
      <c r="N15" s="5"/>
      <c r="O15" s="5"/>
    </row>
    <row r="16" spans="1:22" x14ac:dyDescent="0.2">
      <c r="A16" s="1" t="s">
        <v>5</v>
      </c>
      <c r="B16" s="1" t="s">
        <v>31</v>
      </c>
      <c r="C16" s="6">
        <v>54623</v>
      </c>
      <c r="D16" s="1">
        <v>57</v>
      </c>
      <c r="E16" s="6">
        <v>12</v>
      </c>
      <c r="F16" s="33">
        <v>21.97</v>
      </c>
      <c r="G16" s="37">
        <f t="shared" si="0"/>
        <v>7.4536890530153443E-2</v>
      </c>
      <c r="H16" s="43">
        <v>21.05</v>
      </c>
      <c r="I16" s="40">
        <v>7</v>
      </c>
      <c r="J16" s="1" t="s">
        <v>360</v>
      </c>
      <c r="K16" s="5"/>
      <c r="L16" s="5"/>
      <c r="M16" s="5"/>
      <c r="N16" s="5"/>
      <c r="O16" s="5"/>
    </row>
    <row r="17" spans="1:15" x14ac:dyDescent="0.2">
      <c r="A17" s="1" t="s">
        <v>5</v>
      </c>
      <c r="B17" s="1" t="s">
        <v>32</v>
      </c>
      <c r="C17" s="6">
        <v>276836</v>
      </c>
      <c r="D17" s="1">
        <v>283</v>
      </c>
      <c r="E17" s="6">
        <v>45</v>
      </c>
      <c r="F17" s="33">
        <v>16.260000000000002</v>
      </c>
      <c r="G17" s="37">
        <f t="shared" si="0"/>
        <v>7.3018992162456151E-2</v>
      </c>
      <c r="H17" s="43">
        <v>15.9</v>
      </c>
      <c r="I17" s="40">
        <v>7</v>
      </c>
      <c r="J17" s="1" t="s">
        <v>360</v>
      </c>
      <c r="K17" s="5"/>
      <c r="L17" s="5"/>
      <c r="M17" s="5"/>
      <c r="N17" s="5"/>
      <c r="O17" s="5"/>
    </row>
    <row r="18" spans="1:15" x14ac:dyDescent="0.2">
      <c r="A18" s="1" t="s">
        <v>5</v>
      </c>
      <c r="B18" s="1" t="s">
        <v>33</v>
      </c>
      <c r="C18" s="6">
        <v>38386</v>
      </c>
      <c r="D18" s="1">
        <v>69</v>
      </c>
      <c r="E18" s="6">
        <v>25</v>
      </c>
      <c r="F18" s="33">
        <v>65.13</v>
      </c>
      <c r="G18" s="37">
        <f t="shared" si="0"/>
        <v>0.12839502497190197</v>
      </c>
      <c r="H18" s="43">
        <v>36.229999999999997</v>
      </c>
      <c r="I18" s="40">
        <v>10</v>
      </c>
      <c r="J18" s="1" t="s">
        <v>359</v>
      </c>
      <c r="K18" s="5"/>
    </row>
    <row r="19" spans="1:15" x14ac:dyDescent="0.2">
      <c r="A19" s="1" t="s">
        <v>5</v>
      </c>
      <c r="B19" s="1" t="s">
        <v>34</v>
      </c>
      <c r="C19" s="6">
        <v>17957</v>
      </c>
      <c r="D19" s="1">
        <v>15</v>
      </c>
      <c r="E19" s="6">
        <v>0</v>
      </c>
      <c r="F19" s="33">
        <v>0</v>
      </c>
      <c r="G19" s="37">
        <f t="shared" si="0"/>
        <v>5.9666345794318176E-2</v>
      </c>
      <c r="H19" s="43">
        <v>0</v>
      </c>
      <c r="I19" s="40">
        <v>4</v>
      </c>
      <c r="J19" s="1" t="s">
        <v>361</v>
      </c>
      <c r="K19" s="5"/>
    </row>
    <row r="20" spans="1:15" x14ac:dyDescent="0.2">
      <c r="A20" s="1" t="s">
        <v>5</v>
      </c>
      <c r="B20" s="1" t="s">
        <v>35</v>
      </c>
      <c r="C20" s="6">
        <v>61664</v>
      </c>
      <c r="D20" s="1">
        <v>307</v>
      </c>
      <c r="E20" s="6">
        <v>58</v>
      </c>
      <c r="F20" s="33">
        <v>94.06</v>
      </c>
      <c r="G20" s="37">
        <f t="shared" si="0"/>
        <v>0.35561383349395803</v>
      </c>
      <c r="H20" s="43">
        <v>18.89</v>
      </c>
      <c r="I20" s="40">
        <v>9</v>
      </c>
      <c r="J20" s="1" t="s">
        <v>359</v>
      </c>
      <c r="K20" s="5"/>
    </row>
    <row r="21" spans="1:15" x14ac:dyDescent="0.2">
      <c r="A21" s="1" t="s">
        <v>5</v>
      </c>
      <c r="B21" s="1" t="s">
        <v>36</v>
      </c>
      <c r="C21" s="6">
        <v>147604</v>
      </c>
      <c r="D21" s="1">
        <v>252</v>
      </c>
      <c r="E21" s="6">
        <v>40</v>
      </c>
      <c r="F21" s="33">
        <v>27.1</v>
      </c>
      <c r="G21" s="37">
        <f t="shared" si="0"/>
        <v>0.12194791469065878</v>
      </c>
      <c r="H21" s="43">
        <v>15.87</v>
      </c>
      <c r="I21" s="40">
        <v>8</v>
      </c>
      <c r="J21" s="1" t="s">
        <v>359</v>
      </c>
      <c r="K21" s="5"/>
    </row>
    <row r="22" spans="1:15" x14ac:dyDescent="0.2">
      <c r="A22" s="1" t="s">
        <v>5</v>
      </c>
      <c r="B22" s="1" t="s">
        <v>37</v>
      </c>
      <c r="C22" s="6">
        <v>464528</v>
      </c>
      <c r="D22" s="1">
        <v>1028</v>
      </c>
      <c r="E22" s="6">
        <v>176</v>
      </c>
      <c r="F22" s="33">
        <v>37.89</v>
      </c>
      <c r="G22" s="37">
        <f t="shared" si="0"/>
        <v>0.15807135722404553</v>
      </c>
      <c r="H22" s="43">
        <v>17.12</v>
      </c>
      <c r="I22" s="40">
        <v>8</v>
      </c>
      <c r="J22" s="1" t="s">
        <v>359</v>
      </c>
      <c r="K22" s="5"/>
    </row>
    <row r="23" spans="1:15" x14ac:dyDescent="0.2">
      <c r="A23" s="1" t="s">
        <v>5</v>
      </c>
      <c r="B23" s="1" t="s">
        <v>38</v>
      </c>
      <c r="C23" s="6">
        <v>165026</v>
      </c>
      <c r="D23" s="1">
        <v>229</v>
      </c>
      <c r="E23" s="6">
        <v>38</v>
      </c>
      <c r="F23" s="33">
        <v>23.03</v>
      </c>
      <c r="G23" s="37">
        <f t="shared" si="0"/>
        <v>9.9118580448795082E-2</v>
      </c>
      <c r="H23" s="43">
        <v>16.59</v>
      </c>
      <c r="I23" s="40">
        <v>7</v>
      </c>
      <c r="J23" s="1" t="s">
        <v>360</v>
      </c>
      <c r="K23" s="5"/>
    </row>
    <row r="24" spans="1:15" x14ac:dyDescent="0.2">
      <c r="A24" s="1" t="s">
        <v>5</v>
      </c>
      <c r="B24" s="1" t="s">
        <v>39</v>
      </c>
      <c r="C24" s="6">
        <v>145417</v>
      </c>
      <c r="D24" s="1">
        <v>407</v>
      </c>
      <c r="E24" s="6">
        <v>98</v>
      </c>
      <c r="F24" s="33">
        <v>67.39</v>
      </c>
      <c r="G24" s="37">
        <f t="shared" si="0"/>
        <v>0.19991767517847689</v>
      </c>
      <c r="H24" s="43">
        <v>24.08</v>
      </c>
      <c r="I24" s="40">
        <v>9</v>
      </c>
      <c r="J24" s="1" t="s">
        <v>359</v>
      </c>
      <c r="K24" s="5"/>
    </row>
    <row r="25" spans="1:15" x14ac:dyDescent="0.2">
      <c r="A25" s="1" t="s">
        <v>0</v>
      </c>
      <c r="B25" s="1" t="s">
        <v>40</v>
      </c>
      <c r="C25" s="6">
        <v>27001</v>
      </c>
      <c r="D25" s="1">
        <v>189</v>
      </c>
      <c r="E25" s="6">
        <v>40</v>
      </c>
      <c r="F25" s="33">
        <v>148.13999999999999</v>
      </c>
      <c r="G25" s="37">
        <f t="shared" si="0"/>
        <v>0.49998148216732713</v>
      </c>
      <c r="H25" s="43">
        <v>21.16</v>
      </c>
      <c r="I25" s="40">
        <v>8.5</v>
      </c>
      <c r="J25" s="1" t="s">
        <v>359</v>
      </c>
      <c r="K25" s="5"/>
    </row>
    <row r="26" spans="1:15" x14ac:dyDescent="0.2">
      <c r="A26" s="1" t="s">
        <v>0</v>
      </c>
      <c r="B26" s="1" t="s">
        <v>41</v>
      </c>
      <c r="C26" s="6">
        <v>12577</v>
      </c>
      <c r="D26" s="1">
        <v>22</v>
      </c>
      <c r="E26" s="6">
        <v>3</v>
      </c>
      <c r="F26" s="33">
        <v>23.85</v>
      </c>
      <c r="G26" s="37">
        <f t="shared" si="0"/>
        <v>0.12494462681311691</v>
      </c>
      <c r="H26" s="43">
        <v>13.64</v>
      </c>
      <c r="I26" s="40">
        <v>6</v>
      </c>
      <c r="J26" s="1" t="s">
        <v>360</v>
      </c>
    </row>
    <row r="27" spans="1:15" x14ac:dyDescent="0.2">
      <c r="A27" s="1" t="s">
        <v>0</v>
      </c>
      <c r="B27" s="1" t="s">
        <v>42</v>
      </c>
      <c r="C27" s="6">
        <v>54588</v>
      </c>
      <c r="D27" s="1">
        <v>319</v>
      </c>
      <c r="E27" s="6">
        <v>12</v>
      </c>
      <c r="F27" s="33">
        <v>21.98</v>
      </c>
      <c r="G27" s="37">
        <f t="shared" si="0"/>
        <v>0.41741251347758274</v>
      </c>
      <c r="H27" s="43">
        <v>3.76</v>
      </c>
      <c r="I27" s="40">
        <v>4.5</v>
      </c>
      <c r="J27" s="1" t="s">
        <v>361</v>
      </c>
    </row>
    <row r="28" spans="1:15" x14ac:dyDescent="0.2">
      <c r="A28" s="1" t="s">
        <v>0</v>
      </c>
      <c r="B28" s="1" t="s">
        <v>43</v>
      </c>
      <c r="C28" s="6">
        <v>7851</v>
      </c>
      <c r="D28" s="1">
        <v>7</v>
      </c>
      <c r="E28" s="6">
        <v>0</v>
      </c>
      <c r="F28" s="33">
        <v>0</v>
      </c>
      <c r="G28" s="37">
        <f t="shared" si="0"/>
        <v>6.3686154629983449E-2</v>
      </c>
      <c r="H28" s="43">
        <v>0</v>
      </c>
      <c r="I28" s="40">
        <v>4</v>
      </c>
      <c r="J28" s="1" t="s">
        <v>361</v>
      </c>
    </row>
    <row r="29" spans="1:15" x14ac:dyDescent="0.2">
      <c r="A29" s="1" t="s">
        <v>0</v>
      </c>
      <c r="B29" s="1" t="s">
        <v>44</v>
      </c>
      <c r="C29" s="6">
        <v>13508</v>
      </c>
      <c r="D29" s="1">
        <v>87</v>
      </c>
      <c r="E29" s="6">
        <v>2</v>
      </c>
      <c r="F29" s="33">
        <v>14.81</v>
      </c>
      <c r="G29" s="37">
        <f t="shared" si="0"/>
        <v>0.46004484115233302</v>
      </c>
      <c r="H29" s="43">
        <v>2.2999999999999998</v>
      </c>
      <c r="I29" s="40">
        <v>3.5</v>
      </c>
      <c r="J29" s="1" t="s">
        <v>361</v>
      </c>
    </row>
    <row r="30" spans="1:15" x14ac:dyDescent="0.2">
      <c r="A30" s="1" t="s">
        <v>0</v>
      </c>
      <c r="B30" s="1" t="s">
        <v>45</v>
      </c>
      <c r="C30" s="6">
        <v>13535</v>
      </c>
      <c r="D30" s="1">
        <v>108</v>
      </c>
      <c r="E30" s="6">
        <v>5</v>
      </c>
      <c r="F30" s="33">
        <v>36.94</v>
      </c>
      <c r="G30" s="37">
        <f t="shared" si="0"/>
        <v>0.5699509208929231</v>
      </c>
      <c r="H30" s="43">
        <v>4.63</v>
      </c>
      <c r="I30" s="40">
        <v>5.5</v>
      </c>
      <c r="J30" s="1" t="s">
        <v>360</v>
      </c>
    </row>
    <row r="31" spans="1:15" ht="15" customHeight="1" x14ac:dyDescent="0.2">
      <c r="A31" s="1" t="s">
        <v>0</v>
      </c>
      <c r="B31" s="1" t="s">
        <v>46</v>
      </c>
      <c r="C31" s="6">
        <v>41997</v>
      </c>
      <c r="D31" s="1">
        <v>90</v>
      </c>
      <c r="E31" s="6">
        <v>18</v>
      </c>
      <c r="F31" s="33">
        <v>42.86</v>
      </c>
      <c r="G31" s="37">
        <f t="shared" si="0"/>
        <v>0.15307215821538275</v>
      </c>
      <c r="H31" s="43">
        <v>20</v>
      </c>
      <c r="I31" s="40">
        <v>8</v>
      </c>
      <c r="J31" s="1" t="s">
        <v>359</v>
      </c>
    </row>
    <row r="32" spans="1:15" x14ac:dyDescent="0.2">
      <c r="A32" s="1" t="s">
        <v>0</v>
      </c>
      <c r="B32" s="1" t="s">
        <v>47</v>
      </c>
      <c r="C32" s="6">
        <v>22012</v>
      </c>
      <c r="D32" s="1">
        <v>110</v>
      </c>
      <c r="E32" s="6">
        <v>1</v>
      </c>
      <c r="F32" s="33">
        <v>4.54</v>
      </c>
      <c r="G32" s="37">
        <f t="shared" si="0"/>
        <v>0.35694815814750391</v>
      </c>
      <c r="H32" s="43">
        <v>0.91</v>
      </c>
      <c r="I32" s="40">
        <v>4</v>
      </c>
      <c r="J32" s="1" t="s">
        <v>361</v>
      </c>
    </row>
    <row r="33" spans="1:16" x14ac:dyDescent="0.2">
      <c r="A33" s="1" t="s">
        <v>9</v>
      </c>
      <c r="B33" s="1" t="s">
        <v>48</v>
      </c>
      <c r="C33" s="6">
        <v>58338</v>
      </c>
      <c r="D33" s="1">
        <v>416</v>
      </c>
      <c r="E33" s="6">
        <v>59</v>
      </c>
      <c r="F33" s="33">
        <v>101.13</v>
      </c>
      <c r="G33" s="37">
        <f t="shared" si="0"/>
        <v>0.50934700734145344</v>
      </c>
      <c r="H33" s="43">
        <v>14.18</v>
      </c>
      <c r="I33" s="40">
        <v>7.5</v>
      </c>
      <c r="J33" s="1" t="s">
        <v>360</v>
      </c>
    </row>
    <row r="34" spans="1:16" x14ac:dyDescent="0.2">
      <c r="A34" s="1" t="s">
        <v>9</v>
      </c>
      <c r="B34" s="1" t="s">
        <v>49</v>
      </c>
      <c r="C34" s="6">
        <v>23160</v>
      </c>
      <c r="D34" s="1">
        <v>151</v>
      </c>
      <c r="E34" s="6">
        <v>33</v>
      </c>
      <c r="F34" s="33">
        <v>142.49</v>
      </c>
      <c r="G34" s="37">
        <f t="shared" si="0"/>
        <v>0.46570441648161853</v>
      </c>
      <c r="H34" s="43">
        <v>21.85</v>
      </c>
      <c r="I34" s="40">
        <v>8.5</v>
      </c>
      <c r="J34" s="1" t="s">
        <v>359</v>
      </c>
      <c r="P34" s="4"/>
    </row>
    <row r="35" spans="1:16" x14ac:dyDescent="0.2">
      <c r="A35" s="1" t="s">
        <v>9</v>
      </c>
      <c r="B35" s="1" t="s">
        <v>50</v>
      </c>
      <c r="C35" s="6">
        <v>19389</v>
      </c>
      <c r="D35" s="1">
        <v>63</v>
      </c>
      <c r="E35" s="6">
        <v>8</v>
      </c>
      <c r="F35" s="33">
        <v>41.26</v>
      </c>
      <c r="G35" s="37">
        <f t="shared" si="0"/>
        <v>0.23209036051369331</v>
      </c>
      <c r="H35" s="43">
        <v>12.7</v>
      </c>
      <c r="I35" s="40">
        <v>7</v>
      </c>
      <c r="J35" s="1" t="s">
        <v>360</v>
      </c>
    </row>
    <row r="36" spans="1:16" x14ac:dyDescent="0.2">
      <c r="A36" s="1" t="s">
        <v>9</v>
      </c>
      <c r="B36" s="1" t="s">
        <v>51</v>
      </c>
      <c r="C36" s="6">
        <v>45249</v>
      </c>
      <c r="D36" s="1">
        <v>84</v>
      </c>
      <c r="E36" s="6">
        <v>25</v>
      </c>
      <c r="F36" s="33">
        <v>55.25</v>
      </c>
      <c r="G36" s="37">
        <f t="shared" si="0"/>
        <v>0.13259961546111515</v>
      </c>
      <c r="H36" s="43">
        <v>29.76</v>
      </c>
      <c r="I36" s="40">
        <v>10</v>
      </c>
      <c r="J36" s="1" t="s">
        <v>359</v>
      </c>
    </row>
    <row r="37" spans="1:16" x14ac:dyDescent="0.2">
      <c r="A37" s="1" t="s">
        <v>9</v>
      </c>
      <c r="B37" s="1" t="s">
        <v>52</v>
      </c>
      <c r="C37" s="6">
        <v>14121</v>
      </c>
      <c r="D37" s="1">
        <v>6</v>
      </c>
      <c r="E37" s="6">
        <v>0</v>
      </c>
      <c r="F37" s="33">
        <v>0</v>
      </c>
      <c r="G37" s="37">
        <f t="shared" si="0"/>
        <v>3.0349934747640292E-2</v>
      </c>
      <c r="H37" s="43">
        <v>0</v>
      </c>
      <c r="I37" s="40">
        <v>4</v>
      </c>
      <c r="J37" s="1" t="s">
        <v>361</v>
      </c>
    </row>
    <row r="38" spans="1:16" x14ac:dyDescent="0.2">
      <c r="A38" s="1" t="s">
        <v>9</v>
      </c>
      <c r="B38" s="1" t="s">
        <v>53</v>
      </c>
      <c r="C38" s="6">
        <v>36409</v>
      </c>
      <c r="D38" s="1">
        <v>62</v>
      </c>
      <c r="E38" s="6">
        <v>13</v>
      </c>
      <c r="F38" s="33">
        <v>35.71</v>
      </c>
      <c r="G38" s="37">
        <f t="shared" si="0"/>
        <v>0.12163397590077807</v>
      </c>
      <c r="H38" s="43">
        <v>20.97</v>
      </c>
      <c r="I38" s="40">
        <v>8</v>
      </c>
      <c r="J38" s="1" t="s">
        <v>359</v>
      </c>
    </row>
    <row r="39" spans="1:16" x14ac:dyDescent="0.2">
      <c r="A39" s="1" t="s">
        <v>9</v>
      </c>
      <c r="B39" s="1" t="s">
        <v>54</v>
      </c>
      <c r="C39" s="6">
        <v>8519</v>
      </c>
      <c r="D39" s="1">
        <v>21</v>
      </c>
      <c r="E39" s="6">
        <v>5</v>
      </c>
      <c r="F39" s="33">
        <v>58.69</v>
      </c>
      <c r="G39" s="37">
        <f t="shared" si="0"/>
        <v>0.17607700434323276</v>
      </c>
      <c r="H39" s="43">
        <v>23.81</v>
      </c>
      <c r="I39" s="40">
        <v>9</v>
      </c>
      <c r="J39" s="1" t="s">
        <v>359</v>
      </c>
      <c r="M39" s="3"/>
    </row>
    <row r="40" spans="1:16" x14ac:dyDescent="0.2">
      <c r="A40" s="1" t="s">
        <v>9</v>
      </c>
      <c r="B40" s="1" t="s">
        <v>55</v>
      </c>
      <c r="C40" s="6">
        <v>28445</v>
      </c>
      <c r="D40" s="1">
        <v>141</v>
      </c>
      <c r="E40" s="6">
        <v>22</v>
      </c>
      <c r="F40" s="33">
        <v>77.34</v>
      </c>
      <c r="G40" s="37">
        <f t="shared" si="0"/>
        <v>0.35406674534816562</v>
      </c>
      <c r="H40" s="43">
        <v>15.6</v>
      </c>
      <c r="I40" s="40">
        <v>9</v>
      </c>
      <c r="J40" s="1" t="s">
        <v>359</v>
      </c>
    </row>
    <row r="41" spans="1:16" x14ac:dyDescent="0.2">
      <c r="A41" s="1" t="s">
        <v>9</v>
      </c>
      <c r="B41" s="1" t="s">
        <v>56</v>
      </c>
      <c r="C41" s="6">
        <v>17116</v>
      </c>
      <c r="D41" s="1">
        <v>61</v>
      </c>
      <c r="E41" s="6">
        <v>9</v>
      </c>
      <c r="F41" s="33">
        <v>52.58</v>
      </c>
      <c r="G41" s="37">
        <f t="shared" si="0"/>
        <v>0.25456548592795381</v>
      </c>
      <c r="H41" s="43">
        <v>14.75</v>
      </c>
      <c r="I41" s="40">
        <v>7</v>
      </c>
      <c r="J41" s="1" t="s">
        <v>360</v>
      </c>
    </row>
    <row r="42" spans="1:16" x14ac:dyDescent="0.2">
      <c r="A42" s="1" t="s">
        <v>9</v>
      </c>
      <c r="B42" s="1" t="s">
        <v>57</v>
      </c>
      <c r="C42" s="6">
        <v>12674</v>
      </c>
      <c r="D42" s="1">
        <v>38</v>
      </c>
      <c r="E42" s="6">
        <v>6</v>
      </c>
      <c r="F42" s="33">
        <v>47.34</v>
      </c>
      <c r="G42" s="37">
        <f t="shared" si="0"/>
        <v>0.2141617259180775</v>
      </c>
      <c r="H42" s="43">
        <v>15.79</v>
      </c>
      <c r="I42" s="40">
        <v>8</v>
      </c>
      <c r="J42" s="1" t="s">
        <v>359</v>
      </c>
    </row>
    <row r="43" spans="1:16" x14ac:dyDescent="0.2">
      <c r="A43" s="1" t="s">
        <v>9</v>
      </c>
      <c r="B43" s="1" t="s">
        <v>58</v>
      </c>
      <c r="C43" s="6">
        <v>26472</v>
      </c>
      <c r="D43" s="1">
        <v>17</v>
      </c>
      <c r="E43" s="6">
        <v>3</v>
      </c>
      <c r="F43" s="33">
        <v>11.33</v>
      </c>
      <c r="G43" s="37">
        <f t="shared" si="0"/>
        <v>4.5870569442645601E-2</v>
      </c>
      <c r="H43" s="43">
        <v>17.649999999999999</v>
      </c>
      <c r="I43" s="40">
        <v>6</v>
      </c>
      <c r="J43" s="1" t="s">
        <v>360</v>
      </c>
    </row>
    <row r="44" spans="1:16" x14ac:dyDescent="0.2">
      <c r="A44" s="1" t="s">
        <v>9</v>
      </c>
      <c r="B44" s="1" t="s">
        <v>59</v>
      </c>
      <c r="C44" s="6">
        <v>40083</v>
      </c>
      <c r="D44" s="1">
        <v>152</v>
      </c>
      <c r="E44" s="6">
        <v>34</v>
      </c>
      <c r="F44" s="33">
        <v>84.82</v>
      </c>
      <c r="G44" s="37">
        <f t="shared" si="0"/>
        <v>0.27086652339253192</v>
      </c>
      <c r="H44" s="43">
        <v>22.37</v>
      </c>
      <c r="I44" s="40">
        <v>9</v>
      </c>
      <c r="J44" s="1" t="s">
        <v>359</v>
      </c>
    </row>
    <row r="45" spans="1:16" x14ac:dyDescent="0.2">
      <c r="A45" s="1" t="s">
        <v>9</v>
      </c>
      <c r="B45" s="1" t="s">
        <v>60</v>
      </c>
      <c r="C45" s="6">
        <v>15231</v>
      </c>
      <c r="D45" s="1">
        <v>106</v>
      </c>
      <c r="E45" s="6">
        <v>15</v>
      </c>
      <c r="F45" s="33">
        <v>98.48</v>
      </c>
      <c r="G45" s="37">
        <f t="shared" si="0"/>
        <v>0.49710646519785773</v>
      </c>
      <c r="H45" s="43">
        <v>14.15</v>
      </c>
      <c r="I45" s="40">
        <v>7.5</v>
      </c>
      <c r="J45" s="1" t="s">
        <v>360</v>
      </c>
    </row>
    <row r="46" spans="1:16" x14ac:dyDescent="0.2">
      <c r="A46" s="1" t="s">
        <v>9</v>
      </c>
      <c r="B46" s="1" t="s">
        <v>61</v>
      </c>
      <c r="C46" s="6">
        <v>27787</v>
      </c>
      <c r="D46" s="1">
        <v>113</v>
      </c>
      <c r="E46" s="6">
        <v>27</v>
      </c>
      <c r="F46" s="33">
        <v>97.17</v>
      </c>
      <c r="G46" s="37">
        <f t="shared" si="0"/>
        <v>0.29047499087445827</v>
      </c>
      <c r="H46" s="43">
        <v>23.89</v>
      </c>
      <c r="I46" s="40">
        <v>9</v>
      </c>
      <c r="J46" s="1" t="s">
        <v>359</v>
      </c>
    </row>
    <row r="47" spans="1:16" x14ac:dyDescent="0.2">
      <c r="A47" s="1" t="s">
        <v>9</v>
      </c>
      <c r="B47" s="1" t="s">
        <v>62</v>
      </c>
      <c r="C47" s="6">
        <v>12438</v>
      </c>
      <c r="D47" s="1">
        <v>41</v>
      </c>
      <c r="E47" s="6">
        <v>13</v>
      </c>
      <c r="F47" s="33">
        <v>104.52</v>
      </c>
      <c r="G47" s="37">
        <f t="shared" si="0"/>
        <v>0.23545356396297062</v>
      </c>
      <c r="H47" s="43">
        <v>31.71</v>
      </c>
      <c r="I47" s="40">
        <v>10</v>
      </c>
      <c r="J47" s="1" t="s">
        <v>359</v>
      </c>
    </row>
    <row r="48" spans="1:16" x14ac:dyDescent="0.2">
      <c r="A48" s="1" t="s">
        <v>9</v>
      </c>
      <c r="B48" s="1" t="s">
        <v>63</v>
      </c>
      <c r="C48" s="6">
        <v>4480</v>
      </c>
      <c r="D48" s="1">
        <v>26</v>
      </c>
      <c r="E48" s="6">
        <v>0</v>
      </c>
      <c r="F48" s="33">
        <v>0</v>
      </c>
      <c r="G48" s="37">
        <f t="shared" si="0"/>
        <v>0.41454081632653067</v>
      </c>
      <c r="H48" s="43">
        <v>0</v>
      </c>
      <c r="I48" s="40">
        <v>3.5</v>
      </c>
      <c r="J48" s="1" t="s">
        <v>361</v>
      </c>
    </row>
    <row r="49" spans="1:10" x14ac:dyDescent="0.2">
      <c r="A49" s="1" t="s">
        <v>8</v>
      </c>
      <c r="B49" s="1" t="s">
        <v>8</v>
      </c>
      <c r="C49" s="6">
        <v>112778</v>
      </c>
      <c r="D49" s="1">
        <v>150</v>
      </c>
      <c r="E49" s="6">
        <v>46</v>
      </c>
      <c r="F49" s="33">
        <v>40.79</v>
      </c>
      <c r="G49" s="37">
        <f t="shared" si="0"/>
        <v>9.5003331450156173E-2</v>
      </c>
      <c r="H49" s="43">
        <v>30.67</v>
      </c>
      <c r="I49" s="40">
        <v>9</v>
      </c>
      <c r="J49" s="1" t="s">
        <v>359</v>
      </c>
    </row>
    <row r="50" spans="1:10" x14ac:dyDescent="0.2">
      <c r="A50" s="1" t="s">
        <v>8</v>
      </c>
      <c r="B50" s="1" t="s">
        <v>64</v>
      </c>
      <c r="C50" s="6">
        <v>32963</v>
      </c>
      <c r="D50" s="1">
        <v>4</v>
      </c>
      <c r="E50" s="6">
        <v>2</v>
      </c>
      <c r="F50" s="33">
        <v>6.07</v>
      </c>
      <c r="G50" s="37">
        <f t="shared" si="0"/>
        <v>8.6677270186052754E-3</v>
      </c>
      <c r="H50" s="43">
        <v>50</v>
      </c>
      <c r="I50" s="40">
        <v>7</v>
      </c>
      <c r="J50" s="1" t="s">
        <v>360</v>
      </c>
    </row>
    <row r="51" spans="1:10" x14ac:dyDescent="0.2">
      <c r="A51" s="1" t="s">
        <v>8</v>
      </c>
      <c r="B51" s="1" t="s">
        <v>65</v>
      </c>
      <c r="C51" s="6">
        <v>92103</v>
      </c>
      <c r="D51" s="1">
        <v>38</v>
      </c>
      <c r="E51" s="6">
        <v>6</v>
      </c>
      <c r="F51" s="33">
        <v>6.51</v>
      </c>
      <c r="G51" s="37">
        <f t="shared" si="0"/>
        <v>2.9470111877851039E-2</v>
      </c>
      <c r="H51" s="43">
        <v>15.79</v>
      </c>
      <c r="I51" s="40">
        <v>6</v>
      </c>
      <c r="J51" s="1" t="s">
        <v>360</v>
      </c>
    </row>
    <row r="52" spans="1:10" x14ac:dyDescent="0.2">
      <c r="A52" s="1" t="s">
        <v>8</v>
      </c>
      <c r="B52" s="1" t="s">
        <v>66</v>
      </c>
      <c r="C52" s="6">
        <v>58174</v>
      </c>
      <c r="D52" s="1">
        <v>50</v>
      </c>
      <c r="E52" s="6">
        <v>12</v>
      </c>
      <c r="F52" s="33">
        <v>20.63</v>
      </c>
      <c r="G52" s="37">
        <f t="shared" si="0"/>
        <v>6.1392178145366863E-2</v>
      </c>
      <c r="H52" s="43">
        <v>24</v>
      </c>
      <c r="I52" s="40">
        <v>7</v>
      </c>
      <c r="J52" s="1" t="s">
        <v>360</v>
      </c>
    </row>
    <row r="53" spans="1:10" x14ac:dyDescent="0.2">
      <c r="A53" s="1" t="s">
        <v>8</v>
      </c>
      <c r="B53" s="1" t="s">
        <v>67</v>
      </c>
      <c r="C53" s="6">
        <v>23166</v>
      </c>
      <c r="D53" s="1">
        <v>12</v>
      </c>
      <c r="E53" s="6">
        <v>2</v>
      </c>
      <c r="F53" s="33">
        <v>8.6300000000000008</v>
      </c>
      <c r="G53" s="37">
        <f t="shared" si="0"/>
        <v>3.7000037000037005E-2</v>
      </c>
      <c r="H53" s="43">
        <v>16.670000000000002</v>
      </c>
      <c r="I53" s="40">
        <v>6</v>
      </c>
      <c r="J53" s="1" t="s">
        <v>360</v>
      </c>
    </row>
    <row r="54" spans="1:10" x14ac:dyDescent="0.2">
      <c r="A54" s="1" t="s">
        <v>8</v>
      </c>
      <c r="B54" s="1" t="s">
        <v>68</v>
      </c>
      <c r="C54" s="6">
        <v>108893</v>
      </c>
      <c r="D54" s="1">
        <v>97</v>
      </c>
      <c r="E54" s="6">
        <v>15</v>
      </c>
      <c r="F54" s="33">
        <v>13.77</v>
      </c>
      <c r="G54" s="37">
        <f t="shared" si="0"/>
        <v>6.3627335352790609E-2</v>
      </c>
      <c r="H54" s="43">
        <v>15.46</v>
      </c>
      <c r="I54" s="40">
        <v>6</v>
      </c>
      <c r="J54" s="1" t="s">
        <v>360</v>
      </c>
    </row>
    <row r="55" spans="1:10" x14ac:dyDescent="0.2">
      <c r="A55" s="1" t="s">
        <v>8</v>
      </c>
      <c r="B55" s="1" t="s">
        <v>69</v>
      </c>
      <c r="C55" s="6">
        <v>69560</v>
      </c>
      <c r="D55" s="1">
        <v>16</v>
      </c>
      <c r="E55" s="6">
        <v>8</v>
      </c>
      <c r="F55" s="33">
        <v>11.5</v>
      </c>
      <c r="G55" s="37">
        <f t="shared" si="0"/>
        <v>1.6429803663846217E-2</v>
      </c>
      <c r="H55" s="43">
        <v>50</v>
      </c>
      <c r="I55" s="40">
        <v>7</v>
      </c>
      <c r="J55" s="1" t="s">
        <v>360</v>
      </c>
    </row>
    <row r="56" spans="1:10" x14ac:dyDescent="0.2">
      <c r="A56" s="1" t="s">
        <v>8</v>
      </c>
      <c r="B56" s="1" t="s">
        <v>70</v>
      </c>
      <c r="C56" s="6">
        <v>10996</v>
      </c>
      <c r="D56" s="1">
        <v>8</v>
      </c>
      <c r="E56" s="6">
        <v>6</v>
      </c>
      <c r="F56" s="33">
        <v>54.57</v>
      </c>
      <c r="G56" s="37">
        <f t="shared" si="0"/>
        <v>5.1966949020423016E-2</v>
      </c>
      <c r="H56" s="43">
        <v>75</v>
      </c>
      <c r="I56" s="40">
        <v>9</v>
      </c>
      <c r="J56" s="1" t="s">
        <v>359</v>
      </c>
    </row>
    <row r="57" spans="1:10" x14ac:dyDescent="0.2">
      <c r="A57" s="1" t="s">
        <v>8</v>
      </c>
      <c r="B57" s="1" t="s">
        <v>71</v>
      </c>
      <c r="C57" s="6">
        <v>39337</v>
      </c>
      <c r="D57" s="1">
        <v>40</v>
      </c>
      <c r="E57" s="6">
        <v>13</v>
      </c>
      <c r="F57" s="33">
        <v>33.049999999999997</v>
      </c>
      <c r="G57" s="37">
        <f t="shared" si="0"/>
        <v>7.2632454359581503E-2</v>
      </c>
      <c r="H57" s="43">
        <v>32.5</v>
      </c>
      <c r="I57" s="40">
        <v>9</v>
      </c>
      <c r="J57" s="1" t="s">
        <v>359</v>
      </c>
    </row>
    <row r="58" spans="1:10" x14ac:dyDescent="0.2">
      <c r="A58" s="1" t="s">
        <v>8</v>
      </c>
      <c r="B58" s="1" t="s">
        <v>72</v>
      </c>
      <c r="C58" s="6">
        <v>10646</v>
      </c>
      <c r="D58" s="1">
        <v>14</v>
      </c>
      <c r="E58" s="6">
        <v>9</v>
      </c>
      <c r="F58" s="33">
        <v>84.54</v>
      </c>
      <c r="G58" s="37">
        <f t="shared" si="0"/>
        <v>9.3931993236896494E-2</v>
      </c>
      <c r="H58" s="43">
        <v>64.290000000000006</v>
      </c>
      <c r="I58" s="40">
        <v>10</v>
      </c>
      <c r="J58" s="1" t="s">
        <v>359</v>
      </c>
    </row>
    <row r="59" spans="1:10" x14ac:dyDescent="0.2">
      <c r="A59" s="1" t="s">
        <v>8</v>
      </c>
      <c r="B59" s="1" t="s">
        <v>73</v>
      </c>
      <c r="C59" s="6">
        <v>28043</v>
      </c>
      <c r="D59" s="1">
        <v>9</v>
      </c>
      <c r="E59" s="6">
        <v>0</v>
      </c>
      <c r="F59" s="33">
        <v>0</v>
      </c>
      <c r="G59" s="37">
        <f t="shared" si="0"/>
        <v>2.2923978991446808E-2</v>
      </c>
      <c r="H59" s="43">
        <v>0</v>
      </c>
      <c r="I59" s="40">
        <v>4</v>
      </c>
      <c r="J59" s="1" t="s">
        <v>361</v>
      </c>
    </row>
    <row r="60" spans="1:10" x14ac:dyDescent="0.2">
      <c r="A60" s="1" t="s">
        <v>8</v>
      </c>
      <c r="B60" s="1" t="s">
        <v>74</v>
      </c>
      <c r="C60" s="6">
        <v>41304</v>
      </c>
      <c r="D60" s="1">
        <v>16</v>
      </c>
      <c r="E60" s="6">
        <v>3</v>
      </c>
      <c r="F60" s="33">
        <v>7.26</v>
      </c>
      <c r="G60" s="37">
        <f t="shared" si="0"/>
        <v>2.7669405937854514E-2</v>
      </c>
      <c r="H60" s="43">
        <v>18.75</v>
      </c>
      <c r="I60" s="40">
        <v>6</v>
      </c>
      <c r="J60" s="1" t="s">
        <v>360</v>
      </c>
    </row>
    <row r="61" spans="1:10" x14ac:dyDescent="0.2">
      <c r="A61" s="1" t="s">
        <v>8</v>
      </c>
      <c r="B61" s="1" t="s">
        <v>75</v>
      </c>
      <c r="C61" s="6">
        <v>34591</v>
      </c>
      <c r="D61" s="1">
        <v>13</v>
      </c>
      <c r="E61" s="6">
        <v>1</v>
      </c>
      <c r="F61" s="33">
        <v>2.89</v>
      </c>
      <c r="G61" s="37">
        <f t="shared" si="0"/>
        <v>2.6844307148432497E-2</v>
      </c>
      <c r="H61" s="43">
        <v>7.69</v>
      </c>
      <c r="I61" s="40">
        <v>5</v>
      </c>
      <c r="J61" s="1" t="s">
        <v>361</v>
      </c>
    </row>
    <row r="62" spans="1:10" x14ac:dyDescent="0.2">
      <c r="A62" s="1" t="s">
        <v>8</v>
      </c>
      <c r="B62" s="1" t="s">
        <v>76</v>
      </c>
      <c r="C62" s="6">
        <v>19693</v>
      </c>
      <c r="D62" s="1">
        <v>20</v>
      </c>
      <c r="E62" s="6">
        <v>4</v>
      </c>
      <c r="F62" s="33">
        <v>20.309999999999999</v>
      </c>
      <c r="G62" s="37">
        <f t="shared" si="0"/>
        <v>7.2542092549201673E-2</v>
      </c>
      <c r="H62" s="43">
        <v>20</v>
      </c>
      <c r="I62" s="40">
        <v>7</v>
      </c>
      <c r="J62" s="1" t="s">
        <v>360</v>
      </c>
    </row>
    <row r="63" spans="1:10" x14ac:dyDescent="0.2">
      <c r="A63" s="1" t="s">
        <v>8</v>
      </c>
      <c r="B63" s="1" t="s">
        <v>77</v>
      </c>
      <c r="C63" s="6">
        <v>28473</v>
      </c>
      <c r="D63" s="1">
        <v>34</v>
      </c>
      <c r="E63" s="6">
        <v>13</v>
      </c>
      <c r="F63" s="33">
        <v>45.66</v>
      </c>
      <c r="G63" s="37">
        <f t="shared" si="0"/>
        <v>8.5293837269393075E-2</v>
      </c>
      <c r="H63" s="43">
        <v>38.24</v>
      </c>
      <c r="I63" s="40">
        <v>9</v>
      </c>
      <c r="J63" s="1" t="s">
        <v>359</v>
      </c>
    </row>
    <row r="64" spans="1:10" x14ac:dyDescent="0.2">
      <c r="A64" s="1" t="s">
        <v>8</v>
      </c>
      <c r="B64" s="1" t="s">
        <v>78</v>
      </c>
      <c r="C64" s="6">
        <v>22618</v>
      </c>
      <c r="D64" s="1">
        <v>39</v>
      </c>
      <c r="E64" s="6">
        <v>8</v>
      </c>
      <c r="F64" s="33">
        <v>35.369999999999997</v>
      </c>
      <c r="G64" s="37">
        <f t="shared" si="0"/>
        <v>0.12316359915617145</v>
      </c>
      <c r="H64" s="43">
        <v>20.51</v>
      </c>
      <c r="I64" s="40">
        <v>8</v>
      </c>
      <c r="J64" s="1" t="s">
        <v>359</v>
      </c>
    </row>
    <row r="65" spans="1:10" x14ac:dyDescent="0.2">
      <c r="A65" s="1" t="s">
        <v>3</v>
      </c>
      <c r="B65" s="1" t="s">
        <v>3</v>
      </c>
      <c r="C65" s="6">
        <v>166078</v>
      </c>
      <c r="D65" s="1">
        <v>227</v>
      </c>
      <c r="E65" s="6">
        <v>40</v>
      </c>
      <c r="F65" s="33">
        <v>24.09</v>
      </c>
      <c r="G65" s="37">
        <f t="shared" si="0"/>
        <v>9.763054537196808E-2</v>
      </c>
      <c r="H65" s="43">
        <v>17.62</v>
      </c>
      <c r="I65" s="40">
        <v>7</v>
      </c>
      <c r="J65" s="1" t="s">
        <v>360</v>
      </c>
    </row>
    <row r="66" spans="1:10" x14ac:dyDescent="0.2">
      <c r="A66" s="1" t="s">
        <v>3</v>
      </c>
      <c r="B66" s="1" t="s">
        <v>79</v>
      </c>
      <c r="C66" s="6">
        <v>123979</v>
      </c>
      <c r="D66" s="1">
        <v>90</v>
      </c>
      <c r="E66" s="6">
        <v>15</v>
      </c>
      <c r="F66" s="33">
        <v>12.1</v>
      </c>
      <c r="G66" s="37">
        <f t="shared" si="0"/>
        <v>5.1852099376276856E-2</v>
      </c>
      <c r="H66" s="43">
        <v>16.670000000000002</v>
      </c>
      <c r="I66" s="40">
        <v>6</v>
      </c>
      <c r="J66" s="1" t="s">
        <v>360</v>
      </c>
    </row>
    <row r="67" spans="1:10" x14ac:dyDescent="0.2">
      <c r="A67" s="1" t="s">
        <v>3</v>
      </c>
      <c r="B67" s="1" t="s">
        <v>80</v>
      </c>
      <c r="C67" s="6">
        <v>25479</v>
      </c>
      <c r="D67" s="1">
        <v>17</v>
      </c>
      <c r="E67" s="6">
        <v>5</v>
      </c>
      <c r="F67" s="33">
        <v>19.62</v>
      </c>
      <c r="G67" s="37">
        <f t="shared" si="0"/>
        <v>4.7658295627211203E-2</v>
      </c>
      <c r="H67" s="43">
        <v>29.41</v>
      </c>
      <c r="I67" s="40">
        <v>8</v>
      </c>
      <c r="J67" s="1" t="s">
        <v>359</v>
      </c>
    </row>
    <row r="68" spans="1:10" x14ac:dyDescent="0.2">
      <c r="A68" s="1" t="s">
        <v>3</v>
      </c>
      <c r="B68" s="1" t="s">
        <v>81</v>
      </c>
      <c r="C68" s="6">
        <v>25677</v>
      </c>
      <c r="D68" s="1">
        <v>9</v>
      </c>
      <c r="E68" s="6">
        <v>1</v>
      </c>
      <c r="F68" s="33">
        <v>3.89</v>
      </c>
      <c r="G68" s="37">
        <f t="shared" si="0"/>
        <v>2.5036302638826301E-2</v>
      </c>
      <c r="H68" s="43">
        <v>11.11</v>
      </c>
      <c r="I68" s="40">
        <v>5</v>
      </c>
      <c r="J68" s="1" t="s">
        <v>361</v>
      </c>
    </row>
    <row r="69" spans="1:10" x14ac:dyDescent="0.2">
      <c r="A69" s="1" t="s">
        <v>3</v>
      </c>
      <c r="B69" s="1" t="s">
        <v>82</v>
      </c>
      <c r="C69" s="6">
        <v>47441</v>
      </c>
      <c r="D69" s="1">
        <v>20</v>
      </c>
      <c r="E69" s="6">
        <v>2</v>
      </c>
      <c r="F69" s="33">
        <v>4.22</v>
      </c>
      <c r="G69" s="37">
        <f t="shared" si="0"/>
        <v>3.0112590977665492E-2</v>
      </c>
      <c r="H69" s="43">
        <v>10</v>
      </c>
      <c r="I69" s="40">
        <v>5</v>
      </c>
      <c r="J69" s="1" t="s">
        <v>361</v>
      </c>
    </row>
    <row r="70" spans="1:10" x14ac:dyDescent="0.2">
      <c r="A70" s="1" t="s">
        <v>3</v>
      </c>
      <c r="B70" s="1" t="s">
        <v>83</v>
      </c>
      <c r="C70" s="6">
        <v>62895</v>
      </c>
      <c r="D70" s="1">
        <v>42</v>
      </c>
      <c r="E70" s="6">
        <v>14</v>
      </c>
      <c r="F70" s="33">
        <v>22.26</v>
      </c>
      <c r="G70" s="37">
        <f t="shared" si="0"/>
        <v>4.7698545194371569E-2</v>
      </c>
      <c r="H70" s="43">
        <v>33.33</v>
      </c>
      <c r="I70" s="40">
        <v>8</v>
      </c>
      <c r="J70" s="1" t="s">
        <v>359</v>
      </c>
    </row>
    <row r="71" spans="1:10" x14ac:dyDescent="0.2">
      <c r="A71" s="1" t="s">
        <v>3</v>
      </c>
      <c r="B71" s="1" t="s">
        <v>84</v>
      </c>
      <c r="C71" s="6">
        <v>51024</v>
      </c>
      <c r="D71" s="1">
        <v>31</v>
      </c>
      <c r="E71" s="6">
        <v>3</v>
      </c>
      <c r="F71" s="33">
        <v>5.88</v>
      </c>
      <c r="G71" s="37">
        <f t="shared" si="0"/>
        <v>4.3396944855082206E-2</v>
      </c>
      <c r="H71" s="43">
        <v>9.68</v>
      </c>
      <c r="I71" s="40">
        <v>5</v>
      </c>
      <c r="J71" s="1" t="s">
        <v>361</v>
      </c>
    </row>
    <row r="72" spans="1:10" x14ac:dyDescent="0.2">
      <c r="A72" s="1" t="s">
        <v>3</v>
      </c>
      <c r="B72" s="1" t="s">
        <v>85</v>
      </c>
      <c r="C72" s="6">
        <v>17234</v>
      </c>
      <c r="D72" s="1">
        <v>15</v>
      </c>
      <c r="E72" s="6">
        <v>1</v>
      </c>
      <c r="F72" s="33">
        <v>5.8</v>
      </c>
      <c r="G72" s="37">
        <f t="shared" si="0"/>
        <v>6.2169465674165689E-2</v>
      </c>
      <c r="H72" s="43">
        <v>6.67</v>
      </c>
      <c r="I72" s="40">
        <v>5</v>
      </c>
      <c r="J72" s="1" t="s">
        <v>361</v>
      </c>
    </row>
    <row r="73" spans="1:10" x14ac:dyDescent="0.2">
      <c r="A73" s="1" t="s">
        <v>3</v>
      </c>
      <c r="B73" s="1" t="s">
        <v>86</v>
      </c>
      <c r="C73" s="6">
        <v>66314</v>
      </c>
      <c r="D73" s="1">
        <v>32</v>
      </c>
      <c r="E73" s="6">
        <v>1</v>
      </c>
      <c r="F73" s="33">
        <v>1.51</v>
      </c>
      <c r="G73" s="37">
        <f t="shared" ref="G73:G136" si="1">((D73/C73)/14)*1000</f>
        <v>3.446805027165132E-2</v>
      </c>
      <c r="H73" s="43">
        <v>3.13</v>
      </c>
      <c r="I73" s="40">
        <v>4</v>
      </c>
      <c r="J73" s="1" t="s">
        <v>361</v>
      </c>
    </row>
    <row r="74" spans="1:10" x14ac:dyDescent="0.2">
      <c r="A74" s="1" t="s">
        <v>3</v>
      </c>
      <c r="B74" s="1" t="s">
        <v>87</v>
      </c>
      <c r="C74" s="6">
        <v>19778</v>
      </c>
      <c r="D74" s="1">
        <v>5</v>
      </c>
      <c r="E74" s="6">
        <v>2</v>
      </c>
      <c r="F74" s="33">
        <v>10.11</v>
      </c>
      <c r="G74" s="37">
        <f t="shared" si="1"/>
        <v>1.8057582017537526E-2</v>
      </c>
      <c r="H74" s="43">
        <v>40</v>
      </c>
      <c r="I74" s="40">
        <v>7</v>
      </c>
      <c r="J74" s="1" t="s">
        <v>360</v>
      </c>
    </row>
    <row r="75" spans="1:10" x14ac:dyDescent="0.2">
      <c r="A75" s="1" t="s">
        <v>3</v>
      </c>
      <c r="B75" s="1" t="s">
        <v>88</v>
      </c>
      <c r="C75" s="6">
        <v>70118</v>
      </c>
      <c r="D75" s="1">
        <v>81</v>
      </c>
      <c r="E75" s="6">
        <v>7</v>
      </c>
      <c r="F75" s="33">
        <v>9.98</v>
      </c>
      <c r="G75" s="37">
        <f t="shared" si="1"/>
        <v>8.2513966252806492E-2</v>
      </c>
      <c r="H75" s="43">
        <v>8.64</v>
      </c>
      <c r="I75" s="40">
        <v>5</v>
      </c>
      <c r="J75" s="1" t="s">
        <v>361</v>
      </c>
    </row>
    <row r="76" spans="1:10" x14ac:dyDescent="0.2">
      <c r="A76" s="1" t="s">
        <v>3</v>
      </c>
      <c r="B76" s="1" t="s">
        <v>89</v>
      </c>
      <c r="C76" s="6">
        <v>17923</v>
      </c>
      <c r="D76" s="1">
        <v>20</v>
      </c>
      <c r="E76" s="6">
        <v>5</v>
      </c>
      <c r="F76" s="33">
        <v>27.9</v>
      </c>
      <c r="G76" s="37">
        <f t="shared" si="1"/>
        <v>7.9706044109324803E-2</v>
      </c>
      <c r="H76" s="43">
        <v>25</v>
      </c>
      <c r="I76" s="40">
        <v>8</v>
      </c>
      <c r="J76" s="1" t="s">
        <v>359</v>
      </c>
    </row>
    <row r="77" spans="1:10" x14ac:dyDescent="0.2">
      <c r="A77" s="1" t="s">
        <v>3</v>
      </c>
      <c r="B77" s="1" t="s">
        <v>90</v>
      </c>
      <c r="C77" s="6">
        <v>80234</v>
      </c>
      <c r="D77" s="1">
        <v>30</v>
      </c>
      <c r="E77" s="6">
        <v>2</v>
      </c>
      <c r="F77" s="33">
        <v>2.4900000000000002</v>
      </c>
      <c r="G77" s="37">
        <f t="shared" si="1"/>
        <v>2.6707594571592375E-2</v>
      </c>
      <c r="H77" s="43">
        <v>6.67</v>
      </c>
      <c r="I77" s="40">
        <v>5</v>
      </c>
      <c r="J77" s="1" t="s">
        <v>361</v>
      </c>
    </row>
    <row r="78" spans="1:10" x14ac:dyDescent="0.2">
      <c r="A78" s="1" t="s">
        <v>3</v>
      </c>
      <c r="B78" s="1" t="s">
        <v>91</v>
      </c>
      <c r="C78" s="6">
        <v>17465</v>
      </c>
      <c r="D78" s="1">
        <v>4</v>
      </c>
      <c r="E78" s="6">
        <v>0</v>
      </c>
      <c r="F78" s="33">
        <v>0</v>
      </c>
      <c r="G78" s="37">
        <f t="shared" si="1"/>
        <v>1.635924911046583E-2</v>
      </c>
      <c r="H78" s="43">
        <v>0</v>
      </c>
      <c r="I78" s="40">
        <v>4</v>
      </c>
      <c r="J78" s="1" t="s">
        <v>361</v>
      </c>
    </row>
    <row r="79" spans="1:10" x14ac:dyDescent="0.2">
      <c r="A79" s="1" t="s">
        <v>16</v>
      </c>
      <c r="B79" s="1" t="s">
        <v>92</v>
      </c>
      <c r="C79" s="6">
        <v>46489</v>
      </c>
      <c r="D79" s="1">
        <v>61</v>
      </c>
      <c r="E79" s="6">
        <v>11</v>
      </c>
      <c r="F79" s="33">
        <v>23.66</v>
      </c>
      <c r="G79" s="37">
        <f t="shared" si="1"/>
        <v>9.3724168236418437E-2</v>
      </c>
      <c r="H79" s="43">
        <v>18.03</v>
      </c>
      <c r="I79" s="40">
        <v>7</v>
      </c>
      <c r="J79" s="1" t="s">
        <v>360</v>
      </c>
    </row>
    <row r="80" spans="1:10" x14ac:dyDescent="0.2">
      <c r="A80" s="1" t="s">
        <v>16</v>
      </c>
      <c r="B80" s="1" t="s">
        <v>93</v>
      </c>
      <c r="C80" s="6">
        <v>60376</v>
      </c>
      <c r="D80" s="1">
        <v>69</v>
      </c>
      <c r="E80" s="6">
        <v>17</v>
      </c>
      <c r="F80" s="33">
        <v>28.16</v>
      </c>
      <c r="G80" s="37">
        <f t="shared" si="1"/>
        <v>8.1631300989986555E-2</v>
      </c>
      <c r="H80" s="43">
        <v>24.64</v>
      </c>
      <c r="I80" s="40">
        <v>8</v>
      </c>
      <c r="J80" s="1" t="s">
        <v>359</v>
      </c>
    </row>
    <row r="81" spans="1:10" x14ac:dyDescent="0.2">
      <c r="A81" s="1" t="s">
        <v>16</v>
      </c>
      <c r="B81" s="1" t="s">
        <v>94</v>
      </c>
      <c r="C81" s="6">
        <v>21088</v>
      </c>
      <c r="D81" s="1">
        <v>23</v>
      </c>
      <c r="E81" s="6">
        <v>12</v>
      </c>
      <c r="F81" s="33">
        <v>56.9</v>
      </c>
      <c r="G81" s="37">
        <f t="shared" si="1"/>
        <v>7.7904834164318232E-2</v>
      </c>
      <c r="H81" s="43">
        <v>52.17</v>
      </c>
      <c r="I81" s="40">
        <v>10</v>
      </c>
      <c r="J81" s="1" t="s">
        <v>359</v>
      </c>
    </row>
    <row r="82" spans="1:10" x14ac:dyDescent="0.2">
      <c r="A82" s="1" t="s">
        <v>16</v>
      </c>
      <c r="B82" s="1" t="s">
        <v>95</v>
      </c>
      <c r="C82" s="6">
        <v>25859</v>
      </c>
      <c r="D82" s="1">
        <v>8</v>
      </c>
      <c r="E82" s="6">
        <v>3</v>
      </c>
      <c r="F82" s="33">
        <v>11.6</v>
      </c>
      <c r="G82" s="37">
        <f t="shared" si="1"/>
        <v>2.2097860374669223E-2</v>
      </c>
      <c r="H82" s="43">
        <v>37.5</v>
      </c>
      <c r="I82" s="40">
        <v>7</v>
      </c>
      <c r="J82" s="1" t="s">
        <v>360</v>
      </c>
    </row>
    <row r="83" spans="1:10" x14ac:dyDescent="0.2">
      <c r="A83" s="1" t="s">
        <v>16</v>
      </c>
      <c r="B83" s="1" t="s">
        <v>96</v>
      </c>
      <c r="C83" s="6">
        <v>13620</v>
      </c>
      <c r="D83" s="1">
        <v>16</v>
      </c>
      <c r="E83" s="6">
        <v>5</v>
      </c>
      <c r="F83" s="33">
        <v>36.71</v>
      </c>
      <c r="G83" s="37">
        <f t="shared" si="1"/>
        <v>8.3910216068806373E-2</v>
      </c>
      <c r="H83" s="43">
        <v>31.25</v>
      </c>
      <c r="I83" s="40">
        <v>9</v>
      </c>
      <c r="J83" s="1" t="s">
        <v>359</v>
      </c>
    </row>
    <row r="84" spans="1:10" x14ac:dyDescent="0.2">
      <c r="A84" s="1" t="s">
        <v>16</v>
      </c>
      <c r="B84" s="1" t="s">
        <v>97</v>
      </c>
      <c r="C84" s="6">
        <v>26686</v>
      </c>
      <c r="D84" s="1">
        <v>12</v>
      </c>
      <c r="E84" s="6">
        <v>3</v>
      </c>
      <c r="F84" s="33">
        <v>11.24</v>
      </c>
      <c r="G84" s="37">
        <f t="shared" si="1"/>
        <v>3.2119570454277789E-2</v>
      </c>
      <c r="H84" s="43">
        <v>25</v>
      </c>
      <c r="I84" s="40">
        <v>6</v>
      </c>
      <c r="J84" s="1" t="s">
        <v>360</v>
      </c>
    </row>
    <row r="85" spans="1:10" x14ac:dyDescent="0.2">
      <c r="A85" s="1" t="s">
        <v>16</v>
      </c>
      <c r="B85" s="1" t="s">
        <v>98</v>
      </c>
      <c r="C85" s="6">
        <v>12599</v>
      </c>
      <c r="D85" s="1">
        <v>5</v>
      </c>
      <c r="E85" s="6">
        <v>2</v>
      </c>
      <c r="F85" s="33">
        <v>15.87</v>
      </c>
      <c r="G85" s="37">
        <f t="shared" si="1"/>
        <v>2.8346920957445607E-2</v>
      </c>
      <c r="H85" s="43">
        <v>40</v>
      </c>
      <c r="I85" s="40">
        <v>8</v>
      </c>
      <c r="J85" s="1" t="s">
        <v>359</v>
      </c>
    </row>
    <row r="86" spans="1:10" x14ac:dyDescent="0.2">
      <c r="A86" s="1" t="s">
        <v>16</v>
      </c>
      <c r="B86" s="1" t="s">
        <v>99</v>
      </c>
      <c r="C86" s="6">
        <v>63897</v>
      </c>
      <c r="D86" s="1">
        <v>33</v>
      </c>
      <c r="E86" s="6">
        <v>10</v>
      </c>
      <c r="F86" s="33">
        <v>15.65</v>
      </c>
      <c r="G86" s="37">
        <f t="shared" si="1"/>
        <v>3.6889726546517947E-2</v>
      </c>
      <c r="H86" s="43">
        <v>30.3</v>
      </c>
      <c r="I86" s="40">
        <v>8</v>
      </c>
      <c r="J86" s="1" t="s">
        <v>359</v>
      </c>
    </row>
    <row r="87" spans="1:10" x14ac:dyDescent="0.2">
      <c r="A87" s="1" t="s">
        <v>16</v>
      </c>
      <c r="B87" s="1" t="s">
        <v>100</v>
      </c>
      <c r="C87" s="6">
        <v>36117</v>
      </c>
      <c r="D87" s="1">
        <v>21</v>
      </c>
      <c r="E87" s="6">
        <v>6</v>
      </c>
      <c r="F87" s="33">
        <v>16.61</v>
      </c>
      <c r="G87" s="37">
        <f t="shared" si="1"/>
        <v>4.1531688678461666E-2</v>
      </c>
      <c r="H87" s="43">
        <v>28.57</v>
      </c>
      <c r="I87" s="40">
        <v>8</v>
      </c>
      <c r="J87" s="1" t="s">
        <v>359</v>
      </c>
    </row>
    <row r="88" spans="1:10" x14ac:dyDescent="0.2">
      <c r="A88" s="1" t="s">
        <v>16</v>
      </c>
      <c r="B88" s="1" t="s">
        <v>101</v>
      </c>
      <c r="C88" s="6">
        <v>26560</v>
      </c>
      <c r="D88" s="1">
        <v>25</v>
      </c>
      <c r="E88" s="6">
        <v>14</v>
      </c>
      <c r="F88" s="33">
        <v>52.71</v>
      </c>
      <c r="G88" s="37">
        <f t="shared" si="1"/>
        <v>6.7233218588640273E-2</v>
      </c>
      <c r="H88" s="43">
        <v>56</v>
      </c>
      <c r="I88" s="40">
        <v>9</v>
      </c>
      <c r="J88" s="1" t="s">
        <v>359</v>
      </c>
    </row>
    <row r="89" spans="1:10" x14ac:dyDescent="0.2">
      <c r="A89" s="1" t="s">
        <v>16</v>
      </c>
      <c r="B89" s="1" t="s">
        <v>102</v>
      </c>
      <c r="C89" s="6">
        <v>21906</v>
      </c>
      <c r="D89" s="1">
        <v>21</v>
      </c>
      <c r="E89" s="6">
        <v>7</v>
      </c>
      <c r="F89" s="33">
        <v>31.95</v>
      </c>
      <c r="G89" s="37">
        <f t="shared" si="1"/>
        <v>6.8474390577923858E-2</v>
      </c>
      <c r="H89" s="43">
        <v>33.33</v>
      </c>
      <c r="I89" s="40">
        <v>9</v>
      </c>
      <c r="J89" s="1" t="s">
        <v>359</v>
      </c>
    </row>
    <row r="90" spans="1:10" x14ac:dyDescent="0.2">
      <c r="A90" s="1" t="s">
        <v>16</v>
      </c>
      <c r="B90" s="1" t="s">
        <v>103</v>
      </c>
      <c r="C90" s="6">
        <v>17569</v>
      </c>
      <c r="D90" s="1">
        <v>17</v>
      </c>
      <c r="E90" s="6">
        <v>6</v>
      </c>
      <c r="F90" s="33">
        <v>34.15</v>
      </c>
      <c r="G90" s="37">
        <f t="shared" si="1"/>
        <v>6.9115243570249549E-2</v>
      </c>
      <c r="H90" s="43">
        <v>35.29</v>
      </c>
      <c r="I90" s="40">
        <v>9</v>
      </c>
      <c r="J90" s="1" t="s">
        <v>359</v>
      </c>
    </row>
    <row r="91" spans="1:10" x14ac:dyDescent="0.2">
      <c r="A91" s="1" t="s">
        <v>16</v>
      </c>
      <c r="B91" s="1" t="s">
        <v>104</v>
      </c>
      <c r="C91" s="6">
        <v>29285</v>
      </c>
      <c r="D91" s="1">
        <v>12</v>
      </c>
      <c r="E91" s="6">
        <v>1</v>
      </c>
      <c r="F91" s="33">
        <v>3.41</v>
      </c>
      <c r="G91" s="37">
        <f t="shared" si="1"/>
        <v>2.9269006561135638E-2</v>
      </c>
      <c r="H91" s="43">
        <v>8.33</v>
      </c>
      <c r="I91" s="40">
        <v>5</v>
      </c>
      <c r="J91" s="1" t="s">
        <v>361</v>
      </c>
    </row>
    <row r="92" spans="1:10" x14ac:dyDescent="0.2">
      <c r="A92" s="1" t="s">
        <v>16</v>
      </c>
      <c r="B92" s="1" t="s">
        <v>105</v>
      </c>
      <c r="C92" s="6">
        <v>38981</v>
      </c>
      <c r="D92" s="1">
        <v>22</v>
      </c>
      <c r="E92" s="6">
        <v>5</v>
      </c>
      <c r="F92" s="33">
        <v>12.83</v>
      </c>
      <c r="G92" s="37">
        <f t="shared" si="1"/>
        <v>4.0312679803713891E-2</v>
      </c>
      <c r="H92" s="43">
        <v>22.73</v>
      </c>
      <c r="I92" s="40">
        <v>6</v>
      </c>
      <c r="J92" s="1" t="s">
        <v>360</v>
      </c>
    </row>
    <row r="93" spans="1:10" x14ac:dyDescent="0.2">
      <c r="A93" s="1" t="s">
        <v>18</v>
      </c>
      <c r="B93" s="1" t="s">
        <v>106</v>
      </c>
      <c r="C93" s="6">
        <v>98886</v>
      </c>
      <c r="D93" s="1">
        <v>217</v>
      </c>
      <c r="E93" s="6">
        <v>84</v>
      </c>
      <c r="F93" s="33">
        <v>84.95</v>
      </c>
      <c r="G93" s="37">
        <f t="shared" si="1"/>
        <v>0.15674615213478149</v>
      </c>
      <c r="H93" s="43">
        <v>38.71</v>
      </c>
      <c r="I93" s="40">
        <v>10</v>
      </c>
      <c r="J93" s="1" t="s">
        <v>359</v>
      </c>
    </row>
    <row r="94" spans="1:10" x14ac:dyDescent="0.2">
      <c r="A94" s="1" t="s">
        <v>18</v>
      </c>
      <c r="B94" s="1" t="s">
        <v>107</v>
      </c>
      <c r="C94" s="6">
        <v>5128</v>
      </c>
      <c r="D94" s="1">
        <v>16</v>
      </c>
      <c r="E94" s="6">
        <v>1</v>
      </c>
      <c r="F94" s="33">
        <v>19.5</v>
      </c>
      <c r="G94" s="37">
        <f t="shared" si="1"/>
        <v>0.22286605749944285</v>
      </c>
      <c r="H94" s="43">
        <v>6.25</v>
      </c>
      <c r="I94" s="40">
        <v>6</v>
      </c>
      <c r="J94" s="1" t="s">
        <v>360</v>
      </c>
    </row>
    <row r="95" spans="1:10" x14ac:dyDescent="0.2">
      <c r="A95" s="1" t="s">
        <v>18</v>
      </c>
      <c r="B95" s="1" t="s">
        <v>108</v>
      </c>
      <c r="C95" s="6">
        <v>2563</v>
      </c>
      <c r="D95" s="1">
        <v>4</v>
      </c>
      <c r="E95" s="6">
        <v>0</v>
      </c>
      <c r="F95" s="33">
        <v>0</v>
      </c>
      <c r="G95" s="37">
        <f t="shared" si="1"/>
        <v>0.11147650632629175</v>
      </c>
      <c r="H95" s="43">
        <v>0</v>
      </c>
      <c r="I95" s="40">
        <v>4</v>
      </c>
      <c r="J95" s="1" t="s">
        <v>361</v>
      </c>
    </row>
    <row r="96" spans="1:10" x14ac:dyDescent="0.2">
      <c r="A96" s="1" t="s">
        <v>18</v>
      </c>
      <c r="B96" s="1" t="s">
        <v>109</v>
      </c>
      <c r="C96" s="6">
        <v>21695</v>
      </c>
      <c r="D96" s="1">
        <v>36</v>
      </c>
      <c r="E96" s="6">
        <v>8</v>
      </c>
      <c r="F96" s="33">
        <v>36.869999999999997</v>
      </c>
      <c r="G96" s="37">
        <f t="shared" si="1"/>
        <v>0.11852632272083759</v>
      </c>
      <c r="H96" s="43">
        <v>22.22</v>
      </c>
      <c r="I96" s="40">
        <v>8</v>
      </c>
      <c r="J96" s="1" t="s">
        <v>359</v>
      </c>
    </row>
    <row r="97" spans="1:10" x14ac:dyDescent="0.2">
      <c r="A97" s="1" t="s">
        <v>18</v>
      </c>
      <c r="B97" s="1" t="s">
        <v>110</v>
      </c>
      <c r="C97" s="6">
        <v>91523</v>
      </c>
      <c r="D97" s="1">
        <v>69</v>
      </c>
      <c r="E97" s="6">
        <v>27</v>
      </c>
      <c r="F97" s="33">
        <v>29.5</v>
      </c>
      <c r="G97" s="37">
        <f t="shared" si="1"/>
        <v>5.3850632393730849E-2</v>
      </c>
      <c r="H97" s="43">
        <v>39.130000000000003</v>
      </c>
      <c r="I97" s="40">
        <v>9</v>
      </c>
      <c r="J97" s="1" t="s">
        <v>359</v>
      </c>
    </row>
    <row r="98" spans="1:10" x14ac:dyDescent="0.2">
      <c r="A98" s="1" t="s">
        <v>18</v>
      </c>
      <c r="B98" s="1" t="s">
        <v>111</v>
      </c>
      <c r="C98" s="6">
        <v>60200</v>
      </c>
      <c r="D98" s="1">
        <v>37</v>
      </c>
      <c r="E98" s="6">
        <v>19</v>
      </c>
      <c r="F98" s="33">
        <v>31.56</v>
      </c>
      <c r="G98" s="37">
        <f t="shared" si="1"/>
        <v>4.3901281442809685E-2</v>
      </c>
      <c r="H98" s="43">
        <v>51.35</v>
      </c>
      <c r="I98" s="40">
        <v>9</v>
      </c>
      <c r="J98" s="1" t="s">
        <v>359</v>
      </c>
    </row>
    <row r="99" spans="1:10" x14ac:dyDescent="0.2">
      <c r="A99" s="1" t="s">
        <v>18</v>
      </c>
      <c r="B99" s="1" t="s">
        <v>112</v>
      </c>
      <c r="C99" s="6">
        <v>10200</v>
      </c>
      <c r="D99" s="1">
        <v>11</v>
      </c>
      <c r="E99" s="6">
        <v>3</v>
      </c>
      <c r="F99" s="33">
        <v>29.41</v>
      </c>
      <c r="G99" s="37">
        <f t="shared" si="1"/>
        <v>7.7030812324929962E-2</v>
      </c>
      <c r="H99" s="43">
        <v>27.27</v>
      </c>
      <c r="I99" s="40">
        <v>9</v>
      </c>
      <c r="J99" s="1" t="s">
        <v>359</v>
      </c>
    </row>
    <row r="100" spans="1:10" s="30" customFormat="1" x14ac:dyDescent="0.2">
      <c r="A100" s="28" t="s">
        <v>18</v>
      </c>
      <c r="B100" s="28" t="s">
        <v>113</v>
      </c>
      <c r="C100" s="29">
        <v>7105</v>
      </c>
      <c r="D100" s="28">
        <v>1</v>
      </c>
      <c r="E100" s="29">
        <v>1</v>
      </c>
      <c r="F100" s="35">
        <v>14.07</v>
      </c>
      <c r="G100" s="39">
        <f t="shared" si="1"/>
        <v>1.0053282396702522E-2</v>
      </c>
      <c r="H100" s="45">
        <v>100</v>
      </c>
      <c r="I100" s="42">
        <v>7</v>
      </c>
      <c r="J100" s="28" t="s">
        <v>360</v>
      </c>
    </row>
    <row r="101" spans="1:10" x14ac:dyDescent="0.2">
      <c r="A101" s="1" t="s">
        <v>18</v>
      </c>
      <c r="B101" s="1" t="s">
        <v>114</v>
      </c>
      <c r="C101" s="6">
        <v>14640</v>
      </c>
      <c r="D101" s="1">
        <v>8</v>
      </c>
      <c r="E101" s="6">
        <v>3</v>
      </c>
      <c r="F101" s="33">
        <v>20.49</v>
      </c>
      <c r="G101" s="37">
        <f t="shared" si="1"/>
        <v>3.9032006245121001E-2</v>
      </c>
      <c r="H101" s="43">
        <v>37.5</v>
      </c>
      <c r="I101" s="40">
        <v>8</v>
      </c>
      <c r="J101" s="1" t="s">
        <v>359</v>
      </c>
    </row>
    <row r="102" spans="1:10" x14ac:dyDescent="0.2">
      <c r="A102" s="1" t="s">
        <v>18</v>
      </c>
      <c r="B102" s="1" t="s">
        <v>115</v>
      </c>
      <c r="C102" s="6">
        <v>15840</v>
      </c>
      <c r="D102" s="1">
        <v>94</v>
      </c>
      <c r="E102" s="6">
        <v>60</v>
      </c>
      <c r="F102" s="33">
        <v>378.79</v>
      </c>
      <c r="G102" s="37">
        <f t="shared" si="1"/>
        <v>0.42388167388167391</v>
      </c>
      <c r="H102" s="43">
        <v>63.83</v>
      </c>
      <c r="I102" s="40">
        <v>9.5</v>
      </c>
      <c r="J102" s="1" t="s">
        <v>359</v>
      </c>
    </row>
    <row r="103" spans="1:10" x14ac:dyDescent="0.2">
      <c r="A103" s="1" t="s">
        <v>18</v>
      </c>
      <c r="B103" s="1" t="s">
        <v>116</v>
      </c>
      <c r="C103" s="6">
        <v>4840</v>
      </c>
      <c r="D103" s="1">
        <v>8</v>
      </c>
      <c r="E103" s="6">
        <v>5</v>
      </c>
      <c r="F103" s="33">
        <v>103.31</v>
      </c>
      <c r="G103" s="37">
        <f t="shared" si="1"/>
        <v>0.11806375442739078</v>
      </c>
      <c r="H103" s="43">
        <v>62.5</v>
      </c>
      <c r="I103" s="40">
        <v>10</v>
      </c>
      <c r="J103" s="1" t="s">
        <v>359</v>
      </c>
    </row>
    <row r="104" spans="1:10" x14ac:dyDescent="0.2">
      <c r="A104" s="1" t="s">
        <v>18</v>
      </c>
      <c r="B104" s="1" t="s">
        <v>117</v>
      </c>
      <c r="C104" s="6">
        <v>15639</v>
      </c>
      <c r="D104" s="1">
        <v>7</v>
      </c>
      <c r="E104" s="6">
        <v>1</v>
      </c>
      <c r="F104" s="33">
        <v>6.39</v>
      </c>
      <c r="G104" s="37">
        <f t="shared" si="1"/>
        <v>3.1971353667114268E-2</v>
      </c>
      <c r="H104" s="43">
        <v>14.29</v>
      </c>
      <c r="I104" s="40">
        <v>5</v>
      </c>
      <c r="J104" s="1" t="s">
        <v>361</v>
      </c>
    </row>
    <row r="105" spans="1:10" x14ac:dyDescent="0.2">
      <c r="A105" s="1" t="s">
        <v>18</v>
      </c>
      <c r="B105" s="1" t="s">
        <v>118</v>
      </c>
      <c r="C105" s="6">
        <v>31581</v>
      </c>
      <c r="D105" s="1">
        <v>36</v>
      </c>
      <c r="E105" s="6">
        <v>8</v>
      </c>
      <c r="F105" s="33">
        <v>25.33</v>
      </c>
      <c r="G105" s="37">
        <f t="shared" si="1"/>
        <v>8.1423278915441932E-2</v>
      </c>
      <c r="H105" s="43">
        <v>22.22</v>
      </c>
      <c r="I105" s="40">
        <v>8</v>
      </c>
      <c r="J105" s="1" t="s">
        <v>359</v>
      </c>
    </row>
    <row r="106" spans="1:10" x14ac:dyDescent="0.2">
      <c r="A106" s="1" t="s">
        <v>18</v>
      </c>
      <c r="B106" s="1" t="s">
        <v>119</v>
      </c>
      <c r="C106" s="6">
        <v>7817</v>
      </c>
      <c r="D106" s="1">
        <v>19</v>
      </c>
      <c r="E106" s="6">
        <v>0</v>
      </c>
      <c r="F106" s="33">
        <v>0</v>
      </c>
      <c r="G106" s="37">
        <f t="shared" si="1"/>
        <v>0.17361428388676692</v>
      </c>
      <c r="H106" s="43">
        <v>0</v>
      </c>
      <c r="I106" s="40">
        <v>4</v>
      </c>
      <c r="J106" s="1" t="s">
        <v>361</v>
      </c>
    </row>
    <row r="107" spans="1:10" x14ac:dyDescent="0.2">
      <c r="A107" s="1" t="s">
        <v>18</v>
      </c>
      <c r="B107" s="1" t="s">
        <v>120</v>
      </c>
      <c r="C107" s="6">
        <v>7950</v>
      </c>
      <c r="D107" s="1">
        <v>8</v>
      </c>
      <c r="E107" s="6">
        <v>2</v>
      </c>
      <c r="F107" s="33">
        <v>25.16</v>
      </c>
      <c r="G107" s="37">
        <f t="shared" si="1"/>
        <v>7.1877807726864335E-2</v>
      </c>
      <c r="H107" s="43">
        <v>25</v>
      </c>
      <c r="I107" s="40">
        <v>8</v>
      </c>
      <c r="J107" s="1" t="s">
        <v>359</v>
      </c>
    </row>
    <row r="108" spans="1:10" x14ac:dyDescent="0.2">
      <c r="A108" s="1" t="s">
        <v>18</v>
      </c>
      <c r="B108" s="1" t="s">
        <v>121</v>
      </c>
      <c r="C108" s="6">
        <v>2911</v>
      </c>
      <c r="D108" s="1">
        <v>3</v>
      </c>
      <c r="E108" s="6">
        <v>0</v>
      </c>
      <c r="F108" s="33">
        <v>0</v>
      </c>
      <c r="G108" s="37">
        <f t="shared" si="1"/>
        <v>7.3612406144182158E-2</v>
      </c>
      <c r="H108" s="43">
        <v>0</v>
      </c>
      <c r="I108" s="40">
        <v>4</v>
      </c>
      <c r="J108" s="1" t="s">
        <v>361</v>
      </c>
    </row>
    <row r="109" spans="1:10" x14ac:dyDescent="0.2">
      <c r="A109" s="1" t="s">
        <v>18</v>
      </c>
      <c r="B109" s="1" t="s">
        <v>122</v>
      </c>
      <c r="C109" s="6">
        <v>13123</v>
      </c>
      <c r="D109" s="1">
        <v>8</v>
      </c>
      <c r="E109" s="6">
        <v>0</v>
      </c>
      <c r="F109" s="33">
        <v>0</v>
      </c>
      <c r="G109" s="37">
        <f t="shared" si="1"/>
        <v>4.3544050249833988E-2</v>
      </c>
      <c r="H109" s="43">
        <v>0</v>
      </c>
      <c r="I109" s="40">
        <v>4</v>
      </c>
      <c r="J109" s="1" t="s">
        <v>361</v>
      </c>
    </row>
    <row r="110" spans="1:10" x14ac:dyDescent="0.2">
      <c r="A110" s="1" t="s">
        <v>18</v>
      </c>
      <c r="B110" s="1" t="s">
        <v>123</v>
      </c>
      <c r="C110" s="6">
        <v>11600</v>
      </c>
      <c r="D110" s="1">
        <v>9</v>
      </c>
      <c r="E110" s="6">
        <v>1</v>
      </c>
      <c r="F110" s="33">
        <v>8.6199999999999992</v>
      </c>
      <c r="G110" s="37">
        <f t="shared" si="1"/>
        <v>5.5418719211822655E-2</v>
      </c>
      <c r="H110" s="43">
        <v>11.11</v>
      </c>
      <c r="I110" s="40">
        <v>5</v>
      </c>
      <c r="J110" s="1" t="s">
        <v>361</v>
      </c>
    </row>
    <row r="111" spans="1:10" x14ac:dyDescent="0.2">
      <c r="A111" s="1" t="s">
        <v>18</v>
      </c>
      <c r="B111" s="1" t="s">
        <v>124</v>
      </c>
      <c r="C111" s="6">
        <v>44025</v>
      </c>
      <c r="D111" s="1">
        <v>56</v>
      </c>
      <c r="E111" s="6">
        <v>9</v>
      </c>
      <c r="F111" s="33">
        <v>20.440000000000001</v>
      </c>
      <c r="G111" s="37">
        <f t="shared" si="1"/>
        <v>9.0857467348097673E-2</v>
      </c>
      <c r="H111" s="43">
        <v>16.07</v>
      </c>
      <c r="I111" s="40">
        <v>7</v>
      </c>
      <c r="J111" s="1" t="s">
        <v>360</v>
      </c>
    </row>
    <row r="112" spans="1:10" x14ac:dyDescent="0.2">
      <c r="A112" s="1" t="s">
        <v>11</v>
      </c>
      <c r="B112" s="1" t="s">
        <v>125</v>
      </c>
      <c r="C112" s="6">
        <v>117483</v>
      </c>
      <c r="D112" s="1">
        <v>399</v>
      </c>
      <c r="E112" s="6">
        <v>102</v>
      </c>
      <c r="F112" s="33">
        <v>86.82</v>
      </c>
      <c r="G112" s="37">
        <f t="shared" si="1"/>
        <v>0.24258828936952578</v>
      </c>
      <c r="H112" s="43">
        <v>25.56</v>
      </c>
      <c r="I112" s="40">
        <v>10</v>
      </c>
      <c r="J112" s="1" t="s">
        <v>359</v>
      </c>
    </row>
    <row r="113" spans="1:10" x14ac:dyDescent="0.2">
      <c r="A113" s="1" t="s">
        <v>11</v>
      </c>
      <c r="B113" s="1" t="s">
        <v>126</v>
      </c>
      <c r="C113" s="6">
        <v>42354</v>
      </c>
      <c r="D113" s="1">
        <v>41</v>
      </c>
      <c r="E113" s="6">
        <v>14</v>
      </c>
      <c r="F113" s="33">
        <v>33.049999999999997</v>
      </c>
      <c r="G113" s="37">
        <f t="shared" si="1"/>
        <v>6.9145096769406153E-2</v>
      </c>
      <c r="H113" s="43">
        <v>34.15</v>
      </c>
      <c r="I113" s="40">
        <v>9</v>
      </c>
      <c r="J113" s="1" t="s">
        <v>359</v>
      </c>
    </row>
    <row r="114" spans="1:10" x14ac:dyDescent="0.2">
      <c r="A114" s="1" t="s">
        <v>11</v>
      </c>
      <c r="B114" s="1" t="s">
        <v>127</v>
      </c>
      <c r="C114" s="6">
        <v>64224</v>
      </c>
      <c r="D114" s="1">
        <v>13</v>
      </c>
      <c r="E114" s="6">
        <v>2</v>
      </c>
      <c r="F114" s="33">
        <v>3.11</v>
      </c>
      <c r="G114" s="37">
        <f t="shared" si="1"/>
        <v>1.4458324435902911E-2</v>
      </c>
      <c r="H114" s="43">
        <v>15.38</v>
      </c>
      <c r="I114" s="40">
        <v>6</v>
      </c>
      <c r="J114" s="1" t="s">
        <v>360</v>
      </c>
    </row>
    <row r="115" spans="1:10" x14ac:dyDescent="0.2">
      <c r="A115" s="1" t="s">
        <v>11</v>
      </c>
      <c r="B115" s="1" t="s">
        <v>128</v>
      </c>
      <c r="C115" s="6">
        <v>29356</v>
      </c>
      <c r="D115" s="1">
        <v>11</v>
      </c>
      <c r="E115" s="6">
        <v>3</v>
      </c>
      <c r="F115" s="33">
        <v>10.220000000000001</v>
      </c>
      <c r="G115" s="37">
        <f t="shared" si="1"/>
        <v>2.6765032215366049E-2</v>
      </c>
      <c r="H115" s="43">
        <v>27.27</v>
      </c>
      <c r="I115" s="40">
        <v>7</v>
      </c>
      <c r="J115" s="1" t="s">
        <v>360</v>
      </c>
    </row>
    <row r="116" spans="1:10" x14ac:dyDescent="0.2">
      <c r="A116" s="1" t="s">
        <v>11</v>
      </c>
      <c r="B116" s="1" t="s">
        <v>129</v>
      </c>
      <c r="C116" s="6">
        <v>136909</v>
      </c>
      <c r="D116" s="1">
        <v>75</v>
      </c>
      <c r="E116" s="6">
        <v>18</v>
      </c>
      <c r="F116" s="33">
        <v>13.15</v>
      </c>
      <c r="G116" s="37">
        <f t="shared" si="1"/>
        <v>3.9129223477951468E-2</v>
      </c>
      <c r="H116" s="43">
        <v>24</v>
      </c>
      <c r="I116" s="40">
        <v>6</v>
      </c>
      <c r="J116" s="1" t="s">
        <v>360</v>
      </c>
    </row>
    <row r="117" spans="1:10" x14ac:dyDescent="0.2">
      <c r="A117" s="1" t="s">
        <v>11</v>
      </c>
      <c r="B117" s="1" t="s">
        <v>130</v>
      </c>
      <c r="C117" s="6">
        <v>58526</v>
      </c>
      <c r="D117" s="1">
        <v>4</v>
      </c>
      <c r="E117" s="6">
        <v>2</v>
      </c>
      <c r="F117" s="33">
        <v>3.42</v>
      </c>
      <c r="G117" s="37">
        <f t="shared" si="1"/>
        <v>4.8818351794806701E-3</v>
      </c>
      <c r="H117" s="43">
        <v>50</v>
      </c>
      <c r="I117" s="40">
        <v>7</v>
      </c>
      <c r="J117" s="1" t="s">
        <v>360</v>
      </c>
    </row>
    <row r="118" spans="1:10" x14ac:dyDescent="0.2">
      <c r="A118" s="1" t="s">
        <v>11</v>
      </c>
      <c r="B118" s="1" t="s">
        <v>131</v>
      </c>
      <c r="C118" s="6">
        <v>25461</v>
      </c>
      <c r="D118" s="1">
        <v>3</v>
      </c>
      <c r="E118" s="6">
        <v>1</v>
      </c>
      <c r="F118" s="33">
        <v>3.93</v>
      </c>
      <c r="G118" s="37">
        <f t="shared" si="1"/>
        <v>8.4162332306552869E-3</v>
      </c>
      <c r="H118" s="43">
        <v>33.33</v>
      </c>
      <c r="I118" s="40">
        <v>7</v>
      </c>
      <c r="J118" s="1" t="s">
        <v>360</v>
      </c>
    </row>
    <row r="119" spans="1:10" x14ac:dyDescent="0.2">
      <c r="A119" s="1" t="s">
        <v>11</v>
      </c>
      <c r="B119" s="1" t="s">
        <v>132</v>
      </c>
      <c r="C119" s="6">
        <v>12374</v>
      </c>
      <c r="D119" s="1">
        <v>1</v>
      </c>
      <c r="E119" s="6">
        <v>1</v>
      </c>
      <c r="F119" s="33">
        <v>8.08</v>
      </c>
      <c r="G119" s="37">
        <f t="shared" si="1"/>
        <v>5.7724722344085523E-3</v>
      </c>
      <c r="H119" s="43">
        <v>100</v>
      </c>
      <c r="I119" s="40">
        <v>7</v>
      </c>
      <c r="J119" s="1" t="s">
        <v>360</v>
      </c>
    </row>
    <row r="120" spans="1:10" x14ac:dyDescent="0.2">
      <c r="A120" s="1" t="s">
        <v>1</v>
      </c>
      <c r="B120" s="1" t="s">
        <v>1</v>
      </c>
      <c r="C120" s="6">
        <v>196867</v>
      </c>
      <c r="D120" s="1">
        <v>1381</v>
      </c>
      <c r="E120" s="6">
        <v>332</v>
      </c>
      <c r="F120" s="33">
        <v>168.64</v>
      </c>
      <c r="G120" s="37">
        <f t="shared" si="1"/>
        <v>0.50106344457353003</v>
      </c>
      <c r="H120" s="43">
        <v>24.04</v>
      </c>
      <c r="I120" s="40">
        <v>8.5</v>
      </c>
      <c r="J120" s="1" t="s">
        <v>359</v>
      </c>
    </row>
    <row r="121" spans="1:10" x14ac:dyDescent="0.2">
      <c r="A121" s="1" t="s">
        <v>1</v>
      </c>
      <c r="B121" s="1" t="s">
        <v>133</v>
      </c>
      <c r="C121" s="6">
        <v>20851</v>
      </c>
      <c r="D121" s="1">
        <v>97</v>
      </c>
      <c r="E121" s="6">
        <v>19</v>
      </c>
      <c r="F121" s="33">
        <v>91.12</v>
      </c>
      <c r="G121" s="37">
        <f t="shared" si="1"/>
        <v>0.33228964695081431</v>
      </c>
      <c r="H121" s="43">
        <v>19.59</v>
      </c>
      <c r="I121" s="40">
        <v>9</v>
      </c>
      <c r="J121" s="1" t="s">
        <v>359</v>
      </c>
    </row>
    <row r="122" spans="1:10" x14ac:dyDescent="0.2">
      <c r="A122" s="1" t="s">
        <v>1</v>
      </c>
      <c r="B122" s="1" t="s">
        <v>134</v>
      </c>
      <c r="C122" s="6">
        <v>38219</v>
      </c>
      <c r="D122" s="1">
        <v>49</v>
      </c>
      <c r="E122" s="6">
        <v>11</v>
      </c>
      <c r="F122" s="33">
        <v>28.78</v>
      </c>
      <c r="G122" s="37">
        <f t="shared" si="1"/>
        <v>9.157748763703917E-2</v>
      </c>
      <c r="H122" s="43">
        <v>22.45</v>
      </c>
      <c r="I122" s="40">
        <v>8</v>
      </c>
      <c r="J122" s="1" t="s">
        <v>359</v>
      </c>
    </row>
    <row r="123" spans="1:10" x14ac:dyDescent="0.2">
      <c r="A123" s="1" t="s">
        <v>1</v>
      </c>
      <c r="B123" s="1" t="s">
        <v>135</v>
      </c>
      <c r="C123" s="6">
        <v>34866</v>
      </c>
      <c r="D123" s="1">
        <v>44</v>
      </c>
      <c r="E123" s="6">
        <v>11</v>
      </c>
      <c r="F123" s="33">
        <v>31.55</v>
      </c>
      <c r="G123" s="37">
        <f t="shared" si="1"/>
        <v>9.0141029738345188E-2</v>
      </c>
      <c r="H123" s="43">
        <v>25</v>
      </c>
      <c r="I123" s="40">
        <v>8</v>
      </c>
      <c r="J123" s="1" t="s">
        <v>359</v>
      </c>
    </row>
    <row r="124" spans="1:10" x14ac:dyDescent="0.2">
      <c r="A124" s="1" t="s">
        <v>1</v>
      </c>
      <c r="B124" s="1" t="s">
        <v>136</v>
      </c>
      <c r="C124" s="6">
        <v>8766</v>
      </c>
      <c r="D124" s="1">
        <v>13</v>
      </c>
      <c r="E124" s="6">
        <v>1</v>
      </c>
      <c r="F124" s="33">
        <v>11.41</v>
      </c>
      <c r="G124" s="37">
        <f t="shared" si="1"/>
        <v>0.10592875069261107</v>
      </c>
      <c r="H124" s="43">
        <v>7.69</v>
      </c>
      <c r="I124" s="40">
        <v>5</v>
      </c>
      <c r="J124" s="1" t="s">
        <v>361</v>
      </c>
    </row>
    <row r="125" spans="1:10" x14ac:dyDescent="0.2">
      <c r="A125" s="1" t="s">
        <v>1</v>
      </c>
      <c r="B125" s="1" t="s">
        <v>137</v>
      </c>
      <c r="C125" s="6">
        <v>27307</v>
      </c>
      <c r="D125" s="1">
        <v>9</v>
      </c>
      <c r="E125" s="6">
        <v>1</v>
      </c>
      <c r="F125" s="33">
        <v>3.66</v>
      </c>
      <c r="G125" s="37">
        <f t="shared" si="1"/>
        <v>2.3541844320399269E-2</v>
      </c>
      <c r="H125" s="43">
        <v>11.11</v>
      </c>
      <c r="I125" s="40">
        <v>5</v>
      </c>
      <c r="J125" s="1" t="s">
        <v>361</v>
      </c>
    </row>
    <row r="126" spans="1:10" x14ac:dyDescent="0.2">
      <c r="A126" s="1" t="s">
        <v>1</v>
      </c>
      <c r="B126" s="1" t="s">
        <v>138</v>
      </c>
      <c r="C126" s="6">
        <v>18896</v>
      </c>
      <c r="D126" s="1">
        <v>16</v>
      </c>
      <c r="E126" s="6">
        <v>4</v>
      </c>
      <c r="F126" s="33">
        <v>21.17</v>
      </c>
      <c r="G126" s="37">
        <f t="shared" si="1"/>
        <v>6.0481432200314503E-2</v>
      </c>
      <c r="H126" s="43">
        <v>25</v>
      </c>
      <c r="I126" s="40">
        <v>7</v>
      </c>
      <c r="J126" s="1" t="s">
        <v>360</v>
      </c>
    </row>
    <row r="127" spans="1:10" x14ac:dyDescent="0.2">
      <c r="A127" s="1" t="s">
        <v>1</v>
      </c>
      <c r="B127" s="1" t="s">
        <v>139</v>
      </c>
      <c r="C127" s="6">
        <v>9607</v>
      </c>
      <c r="D127" s="1">
        <v>6</v>
      </c>
      <c r="E127" s="6">
        <v>3</v>
      </c>
      <c r="F127" s="33">
        <v>31.23</v>
      </c>
      <c r="G127" s="37">
        <f t="shared" si="1"/>
        <v>4.4610328778123098E-2</v>
      </c>
      <c r="H127" s="43">
        <v>50</v>
      </c>
      <c r="I127" s="40">
        <v>9</v>
      </c>
      <c r="J127" s="1" t="s">
        <v>359</v>
      </c>
    </row>
    <row r="128" spans="1:10" x14ac:dyDescent="0.2">
      <c r="A128" s="1" t="s">
        <v>1</v>
      </c>
      <c r="B128" s="1" t="s">
        <v>140</v>
      </c>
      <c r="C128" s="6">
        <v>60791</v>
      </c>
      <c r="D128" s="1">
        <v>71</v>
      </c>
      <c r="E128" s="6">
        <v>13</v>
      </c>
      <c r="F128" s="33">
        <v>21.38</v>
      </c>
      <c r="G128" s="37">
        <f t="shared" si="1"/>
        <v>8.3424003083163167E-2</v>
      </c>
      <c r="H128" s="43">
        <v>18.309999999999999</v>
      </c>
      <c r="I128" s="40">
        <v>7</v>
      </c>
      <c r="J128" s="1" t="s">
        <v>360</v>
      </c>
    </row>
    <row r="129" spans="1:10" s="26" customFormat="1" x14ac:dyDescent="0.2">
      <c r="A129" s="24" t="s">
        <v>1</v>
      </c>
      <c r="B129" s="24" t="s">
        <v>141</v>
      </c>
      <c r="C129" s="25">
        <v>8658</v>
      </c>
      <c r="D129" s="24">
        <v>48</v>
      </c>
      <c r="E129" s="25">
        <v>17</v>
      </c>
      <c r="F129" s="34">
        <v>196.35</v>
      </c>
      <c r="G129" s="37">
        <f t="shared" si="1"/>
        <v>0.39600039600039605</v>
      </c>
      <c r="H129" s="44">
        <v>35.42</v>
      </c>
      <c r="I129" s="40">
        <v>9.5</v>
      </c>
      <c r="J129" s="24" t="s">
        <v>359</v>
      </c>
    </row>
    <row r="130" spans="1:10" x14ac:dyDescent="0.2">
      <c r="A130" s="1" t="s">
        <v>1</v>
      </c>
      <c r="B130" s="1" t="s">
        <v>142</v>
      </c>
      <c r="C130" s="6">
        <v>20245</v>
      </c>
      <c r="D130" s="1">
        <v>36</v>
      </c>
      <c r="E130" s="6">
        <v>2</v>
      </c>
      <c r="F130" s="33">
        <v>9.8800000000000008</v>
      </c>
      <c r="G130" s="37">
        <f t="shared" si="1"/>
        <v>0.12701548883322161</v>
      </c>
      <c r="H130" s="43">
        <v>5.56</v>
      </c>
      <c r="I130" s="40">
        <v>5</v>
      </c>
      <c r="J130" s="1" t="s">
        <v>361</v>
      </c>
    </row>
    <row r="131" spans="1:10" x14ac:dyDescent="0.2">
      <c r="A131" s="1" t="s">
        <v>1</v>
      </c>
      <c r="B131" s="1" t="s">
        <v>143</v>
      </c>
      <c r="C131" s="6">
        <v>32771</v>
      </c>
      <c r="D131" s="1">
        <v>12</v>
      </c>
      <c r="E131" s="6">
        <v>0</v>
      </c>
      <c r="F131" s="33">
        <v>0</v>
      </c>
      <c r="G131" s="37">
        <f t="shared" si="1"/>
        <v>2.6155529496898387E-2</v>
      </c>
      <c r="H131" s="43">
        <v>0</v>
      </c>
      <c r="I131" s="40">
        <v>4</v>
      </c>
      <c r="J131" s="1" t="s">
        <v>361</v>
      </c>
    </row>
    <row r="132" spans="1:10" x14ac:dyDescent="0.2">
      <c r="A132" s="1" t="s">
        <v>1</v>
      </c>
      <c r="B132" s="1" t="s">
        <v>144</v>
      </c>
      <c r="C132" s="6">
        <v>16679</v>
      </c>
      <c r="D132" s="1">
        <v>3</v>
      </c>
      <c r="E132" s="6">
        <v>0</v>
      </c>
      <c r="F132" s="33">
        <v>0</v>
      </c>
      <c r="G132" s="37">
        <f t="shared" si="1"/>
        <v>1.284763560679383E-2</v>
      </c>
      <c r="H132" s="43">
        <v>0</v>
      </c>
      <c r="I132" s="40">
        <v>4</v>
      </c>
      <c r="J132" s="1" t="s">
        <v>361</v>
      </c>
    </row>
    <row r="133" spans="1:10" x14ac:dyDescent="0.2">
      <c r="A133" s="1" t="s">
        <v>1</v>
      </c>
      <c r="B133" s="1" t="s">
        <v>145</v>
      </c>
      <c r="C133" s="6">
        <v>45229</v>
      </c>
      <c r="D133" s="1">
        <v>60</v>
      </c>
      <c r="E133" s="6">
        <v>14</v>
      </c>
      <c r="F133" s="33">
        <v>30.95</v>
      </c>
      <c r="G133" s="37">
        <f t="shared" si="1"/>
        <v>9.4755893026913826E-2</v>
      </c>
      <c r="H133" s="43">
        <v>23.33</v>
      </c>
      <c r="I133" s="40">
        <v>8</v>
      </c>
      <c r="J133" s="1" t="s">
        <v>359</v>
      </c>
    </row>
    <row r="134" spans="1:10" x14ac:dyDescent="0.2">
      <c r="A134" s="1" t="s">
        <v>1</v>
      </c>
      <c r="B134" s="1" t="s">
        <v>146</v>
      </c>
      <c r="C134" s="6">
        <v>14522</v>
      </c>
      <c r="D134" s="1">
        <v>17</v>
      </c>
      <c r="E134" s="6">
        <v>4</v>
      </c>
      <c r="F134" s="33">
        <v>27.54</v>
      </c>
      <c r="G134" s="37">
        <f t="shared" si="1"/>
        <v>8.3616975229700741E-2</v>
      </c>
      <c r="H134" s="43">
        <v>23.53</v>
      </c>
      <c r="I134" s="40">
        <v>8</v>
      </c>
      <c r="J134" s="1" t="s">
        <v>359</v>
      </c>
    </row>
    <row r="135" spans="1:10" x14ac:dyDescent="0.2">
      <c r="A135" s="1" t="s">
        <v>1</v>
      </c>
      <c r="B135" s="1" t="s">
        <v>147</v>
      </c>
      <c r="C135" s="6">
        <v>15414</v>
      </c>
      <c r="D135" s="1">
        <v>8</v>
      </c>
      <c r="E135" s="6">
        <v>1</v>
      </c>
      <c r="F135" s="33">
        <v>6.49</v>
      </c>
      <c r="G135" s="37">
        <f t="shared" si="1"/>
        <v>3.7072049528258169E-2</v>
      </c>
      <c r="H135" s="43">
        <v>12.5</v>
      </c>
      <c r="I135" s="40">
        <v>5</v>
      </c>
      <c r="J135" s="1" t="s">
        <v>361</v>
      </c>
    </row>
    <row r="136" spans="1:10" x14ac:dyDescent="0.2">
      <c r="A136" s="1" t="s">
        <v>1</v>
      </c>
      <c r="B136" s="1" t="s">
        <v>148</v>
      </c>
      <c r="C136" s="6">
        <v>55290</v>
      </c>
      <c r="D136" s="1">
        <v>49</v>
      </c>
      <c r="E136" s="6">
        <v>9</v>
      </c>
      <c r="F136" s="33">
        <v>16.28</v>
      </c>
      <c r="G136" s="37">
        <f t="shared" si="1"/>
        <v>6.3302586362814245E-2</v>
      </c>
      <c r="H136" s="43">
        <v>18.37</v>
      </c>
      <c r="I136" s="40">
        <v>7</v>
      </c>
      <c r="J136" s="1" t="s">
        <v>360</v>
      </c>
    </row>
    <row r="137" spans="1:10" x14ac:dyDescent="0.2">
      <c r="A137" s="1" t="s">
        <v>1</v>
      </c>
      <c r="B137" s="1" t="s">
        <v>149</v>
      </c>
      <c r="C137" s="6">
        <v>9361</v>
      </c>
      <c r="D137" s="1">
        <v>4</v>
      </c>
      <c r="E137" s="6">
        <v>1</v>
      </c>
      <c r="F137" s="33">
        <v>10.68</v>
      </c>
      <c r="G137" s="37">
        <f t="shared" ref="G137:G200" si="2">((D137/C137)/14)*1000</f>
        <v>3.0521769652204437E-2</v>
      </c>
      <c r="H137" s="43">
        <v>25</v>
      </c>
      <c r="I137" s="40">
        <v>6</v>
      </c>
      <c r="J137" s="1" t="s">
        <v>360</v>
      </c>
    </row>
    <row r="138" spans="1:10" x14ac:dyDescent="0.2">
      <c r="A138" s="1" t="s">
        <v>1</v>
      </c>
      <c r="B138" s="1" t="s">
        <v>150</v>
      </c>
      <c r="C138" s="6">
        <v>30973</v>
      </c>
      <c r="D138" s="1">
        <v>15</v>
      </c>
      <c r="E138" s="6">
        <v>2</v>
      </c>
      <c r="F138" s="33">
        <v>6.46</v>
      </c>
      <c r="G138" s="37">
        <f t="shared" si="2"/>
        <v>3.4592340794516882E-2</v>
      </c>
      <c r="H138" s="43">
        <v>13.33</v>
      </c>
      <c r="I138" s="40">
        <v>5</v>
      </c>
      <c r="J138" s="1" t="s">
        <v>361</v>
      </c>
    </row>
    <row r="139" spans="1:10" x14ac:dyDescent="0.2">
      <c r="A139" s="1" t="s">
        <v>1</v>
      </c>
      <c r="B139" s="1" t="s">
        <v>151</v>
      </c>
      <c r="C139" s="6">
        <v>117579</v>
      </c>
      <c r="D139" s="1">
        <v>199</v>
      </c>
      <c r="E139" s="6">
        <v>40</v>
      </c>
      <c r="F139" s="33">
        <v>34.020000000000003</v>
      </c>
      <c r="G139" s="37">
        <f t="shared" si="2"/>
        <v>0.1208913642256331</v>
      </c>
      <c r="H139" s="43">
        <v>20.100000000000001</v>
      </c>
      <c r="I139" s="40">
        <v>8</v>
      </c>
      <c r="J139" s="1" t="s">
        <v>359</v>
      </c>
    </row>
    <row r="140" spans="1:10" x14ac:dyDescent="0.2">
      <c r="A140" s="1" t="s">
        <v>1</v>
      </c>
      <c r="B140" s="1" t="s">
        <v>152</v>
      </c>
      <c r="C140" s="6">
        <v>45162</v>
      </c>
      <c r="D140" s="1">
        <v>24</v>
      </c>
      <c r="E140" s="6">
        <v>5</v>
      </c>
      <c r="F140" s="33">
        <v>11.07</v>
      </c>
      <c r="G140" s="37">
        <f t="shared" si="2"/>
        <v>3.795858718138511E-2</v>
      </c>
      <c r="H140" s="43">
        <v>20.83</v>
      </c>
      <c r="I140" s="40">
        <v>6</v>
      </c>
      <c r="J140" s="1" t="s">
        <v>360</v>
      </c>
    </row>
    <row r="141" spans="1:10" x14ac:dyDescent="0.2">
      <c r="A141" s="1" t="s">
        <v>1</v>
      </c>
      <c r="B141" s="1" t="s">
        <v>153</v>
      </c>
      <c r="C141" s="6">
        <v>23851</v>
      </c>
      <c r="D141" s="1">
        <v>38</v>
      </c>
      <c r="E141" s="6">
        <v>14</v>
      </c>
      <c r="F141" s="33">
        <v>58.7</v>
      </c>
      <c r="G141" s="37">
        <f t="shared" si="2"/>
        <v>0.11380175733871596</v>
      </c>
      <c r="H141" s="43">
        <v>36.840000000000003</v>
      </c>
      <c r="I141" s="40">
        <v>10</v>
      </c>
      <c r="J141" s="1" t="s">
        <v>359</v>
      </c>
    </row>
    <row r="142" spans="1:10" x14ac:dyDescent="0.2">
      <c r="A142" s="1" t="s">
        <v>1</v>
      </c>
      <c r="B142" s="1" t="s">
        <v>154</v>
      </c>
      <c r="C142" s="6">
        <v>24199</v>
      </c>
      <c r="D142" s="1">
        <v>87</v>
      </c>
      <c r="E142" s="6">
        <v>22</v>
      </c>
      <c r="F142" s="33">
        <v>90.91</v>
      </c>
      <c r="G142" s="37">
        <f t="shared" si="2"/>
        <v>0.25679927741996422</v>
      </c>
      <c r="H142" s="43">
        <v>25.29</v>
      </c>
      <c r="I142" s="40">
        <v>10</v>
      </c>
      <c r="J142" s="1" t="s">
        <v>359</v>
      </c>
    </row>
    <row r="143" spans="1:10" x14ac:dyDescent="0.2">
      <c r="A143" s="1" t="s">
        <v>1</v>
      </c>
      <c r="B143" s="1" t="s">
        <v>155</v>
      </c>
      <c r="C143" s="6">
        <v>20299</v>
      </c>
      <c r="D143" s="1">
        <v>13</v>
      </c>
      <c r="E143" s="6">
        <v>1</v>
      </c>
      <c r="F143" s="33">
        <v>4.93</v>
      </c>
      <c r="G143" s="37">
        <f t="shared" si="2"/>
        <v>4.5744688337919538E-2</v>
      </c>
      <c r="H143" s="43">
        <v>7.69</v>
      </c>
      <c r="I143" s="40">
        <v>5</v>
      </c>
      <c r="J143" s="1" t="s">
        <v>361</v>
      </c>
    </row>
    <row r="144" spans="1:10" x14ac:dyDescent="0.2">
      <c r="A144" s="1" t="s">
        <v>12</v>
      </c>
      <c r="B144" s="1" t="s">
        <v>156</v>
      </c>
      <c r="C144" s="6">
        <v>83448</v>
      </c>
      <c r="D144" s="1">
        <v>313</v>
      </c>
      <c r="E144" s="6">
        <v>136</v>
      </c>
      <c r="F144" s="33">
        <v>162.97999999999999</v>
      </c>
      <c r="G144" s="37">
        <f t="shared" si="2"/>
        <v>0.26791706041058927</v>
      </c>
      <c r="H144" s="43">
        <v>43.45</v>
      </c>
      <c r="I144" s="40">
        <v>10</v>
      </c>
      <c r="J144" s="1" t="s">
        <v>359</v>
      </c>
    </row>
    <row r="145" spans="1:10" x14ac:dyDescent="0.2">
      <c r="A145" s="1" t="s">
        <v>12</v>
      </c>
      <c r="B145" s="1" t="s">
        <v>157</v>
      </c>
      <c r="C145" s="6">
        <v>37283</v>
      </c>
      <c r="D145" s="1">
        <v>95</v>
      </c>
      <c r="E145" s="6">
        <v>27</v>
      </c>
      <c r="F145" s="33">
        <v>72.42</v>
      </c>
      <c r="G145" s="37">
        <f t="shared" si="2"/>
        <v>0.18200558661358487</v>
      </c>
      <c r="H145" s="43">
        <v>28.42</v>
      </c>
      <c r="I145" s="40">
        <v>10</v>
      </c>
      <c r="J145" s="1" t="s">
        <v>359</v>
      </c>
    </row>
    <row r="146" spans="1:10" x14ac:dyDescent="0.2">
      <c r="A146" s="1" t="s">
        <v>12</v>
      </c>
      <c r="B146" s="1" t="s">
        <v>158</v>
      </c>
      <c r="C146" s="6">
        <v>24289</v>
      </c>
      <c r="D146" s="1">
        <v>46</v>
      </c>
      <c r="E146" s="6">
        <v>20</v>
      </c>
      <c r="F146" s="33">
        <v>82.34</v>
      </c>
      <c r="G146" s="37">
        <f t="shared" si="2"/>
        <v>0.13527581562494487</v>
      </c>
      <c r="H146" s="43">
        <v>43.48</v>
      </c>
      <c r="I146" s="40">
        <v>10</v>
      </c>
      <c r="J146" s="1" t="s">
        <v>359</v>
      </c>
    </row>
    <row r="147" spans="1:10" x14ac:dyDescent="0.2">
      <c r="A147" s="1" t="s">
        <v>12</v>
      </c>
      <c r="B147" s="1" t="s">
        <v>159</v>
      </c>
      <c r="C147" s="6">
        <v>16817</v>
      </c>
      <c r="D147" s="1">
        <v>22</v>
      </c>
      <c r="E147" s="6">
        <v>6</v>
      </c>
      <c r="F147" s="33">
        <v>35.68</v>
      </c>
      <c r="G147" s="37">
        <f t="shared" si="2"/>
        <v>9.3442859691298771E-2</v>
      </c>
      <c r="H147" s="43">
        <v>27.27</v>
      </c>
      <c r="I147" s="40">
        <v>9</v>
      </c>
      <c r="J147" s="1" t="s">
        <v>359</v>
      </c>
    </row>
    <row r="148" spans="1:10" x14ac:dyDescent="0.2">
      <c r="A148" s="1" t="s">
        <v>12</v>
      </c>
      <c r="B148" s="1" t="s">
        <v>160</v>
      </c>
      <c r="C148" s="6">
        <v>11870</v>
      </c>
      <c r="D148" s="1">
        <v>51</v>
      </c>
      <c r="E148" s="6">
        <v>4</v>
      </c>
      <c r="F148" s="33">
        <v>33.700000000000003</v>
      </c>
      <c r="G148" s="37">
        <f t="shared" si="2"/>
        <v>0.30689613671922011</v>
      </c>
      <c r="H148" s="43">
        <v>7.84</v>
      </c>
      <c r="I148" s="40">
        <v>7</v>
      </c>
      <c r="J148" s="1" t="s">
        <v>360</v>
      </c>
    </row>
    <row r="149" spans="1:10" x14ac:dyDescent="0.2">
      <c r="A149" s="1" t="s">
        <v>12</v>
      </c>
      <c r="B149" s="1" t="s">
        <v>161</v>
      </c>
      <c r="C149" s="6">
        <v>48188</v>
      </c>
      <c r="D149" s="1">
        <v>59</v>
      </c>
      <c r="E149" s="6">
        <v>11</v>
      </c>
      <c r="F149" s="33">
        <v>22.83</v>
      </c>
      <c r="G149" s="37">
        <f t="shared" si="2"/>
        <v>8.7455086625004452E-2</v>
      </c>
      <c r="H149" s="43">
        <v>18.64</v>
      </c>
      <c r="I149" s="40">
        <v>7</v>
      </c>
      <c r="J149" s="1" t="s">
        <v>360</v>
      </c>
    </row>
    <row r="150" spans="1:10" x14ac:dyDescent="0.2">
      <c r="A150" s="1" t="s">
        <v>12</v>
      </c>
      <c r="B150" s="1" t="s">
        <v>162</v>
      </c>
      <c r="C150" s="6">
        <v>13811</v>
      </c>
      <c r="D150" s="1">
        <v>10</v>
      </c>
      <c r="E150" s="6">
        <v>2</v>
      </c>
      <c r="F150" s="33">
        <v>14.48</v>
      </c>
      <c r="G150" s="37">
        <f t="shared" si="2"/>
        <v>5.1718609390030722E-2</v>
      </c>
      <c r="H150" s="43">
        <v>20</v>
      </c>
      <c r="I150" s="40">
        <v>6</v>
      </c>
      <c r="J150" s="1" t="s">
        <v>360</v>
      </c>
    </row>
    <row r="151" spans="1:10" x14ac:dyDescent="0.2">
      <c r="A151" s="1" t="s">
        <v>12</v>
      </c>
      <c r="B151" s="1" t="s">
        <v>163</v>
      </c>
      <c r="C151" s="6">
        <v>26350</v>
      </c>
      <c r="D151" s="1">
        <v>47</v>
      </c>
      <c r="E151" s="6">
        <v>14</v>
      </c>
      <c r="F151" s="33">
        <v>53.13</v>
      </c>
      <c r="G151" s="37">
        <f t="shared" si="2"/>
        <v>0.12740580103008947</v>
      </c>
      <c r="H151" s="43">
        <v>29.79</v>
      </c>
      <c r="I151" s="40">
        <v>9</v>
      </c>
      <c r="J151" s="1" t="s">
        <v>359</v>
      </c>
    </row>
    <row r="152" spans="1:10" x14ac:dyDescent="0.2">
      <c r="A152" s="1" t="s">
        <v>12</v>
      </c>
      <c r="B152" s="1" t="s">
        <v>164</v>
      </c>
      <c r="C152" s="6">
        <v>22048</v>
      </c>
      <c r="D152" s="1">
        <v>71</v>
      </c>
      <c r="E152" s="6">
        <v>11</v>
      </c>
      <c r="F152" s="33">
        <v>49.89</v>
      </c>
      <c r="G152" s="37">
        <f t="shared" si="2"/>
        <v>0.23001762388554839</v>
      </c>
      <c r="H152" s="43">
        <v>15.49</v>
      </c>
      <c r="I152" s="40">
        <v>8</v>
      </c>
      <c r="J152" s="1" t="s">
        <v>359</v>
      </c>
    </row>
    <row r="153" spans="1:10" x14ac:dyDescent="0.2">
      <c r="A153" s="1" t="s">
        <v>12</v>
      </c>
      <c r="B153" s="1" t="s">
        <v>165</v>
      </c>
      <c r="C153" s="6">
        <v>64441</v>
      </c>
      <c r="D153" s="1">
        <v>111</v>
      </c>
      <c r="E153" s="6">
        <v>49</v>
      </c>
      <c r="F153" s="33">
        <v>76.040000000000006</v>
      </c>
      <c r="G153" s="37">
        <f t="shared" si="2"/>
        <v>0.1230361327194089</v>
      </c>
      <c r="H153" s="43">
        <v>44.14</v>
      </c>
      <c r="I153" s="40">
        <v>10</v>
      </c>
      <c r="J153" s="1" t="s">
        <v>359</v>
      </c>
    </row>
    <row r="154" spans="1:10" x14ac:dyDescent="0.2">
      <c r="A154" s="1" t="s">
        <v>12</v>
      </c>
      <c r="B154" s="1" t="s">
        <v>166</v>
      </c>
      <c r="C154" s="6">
        <v>12261</v>
      </c>
      <c r="D154" s="1">
        <v>4</v>
      </c>
      <c r="E154" s="6">
        <v>1</v>
      </c>
      <c r="F154" s="33">
        <v>8.16</v>
      </c>
      <c r="G154" s="37">
        <f t="shared" si="2"/>
        <v>2.330269029559463E-2</v>
      </c>
      <c r="H154" s="43">
        <v>25</v>
      </c>
      <c r="I154" s="40">
        <v>6</v>
      </c>
      <c r="J154" s="1" t="s">
        <v>360</v>
      </c>
    </row>
    <row r="155" spans="1:10" x14ac:dyDescent="0.2">
      <c r="A155" s="1" t="s">
        <v>12</v>
      </c>
      <c r="B155" s="1" t="s">
        <v>167</v>
      </c>
      <c r="C155" s="6">
        <v>7945</v>
      </c>
      <c r="D155" s="1">
        <v>13</v>
      </c>
      <c r="E155" s="6">
        <v>5</v>
      </c>
      <c r="F155" s="33">
        <v>62.93</v>
      </c>
      <c r="G155" s="37">
        <f t="shared" si="2"/>
        <v>0.11687494381012316</v>
      </c>
      <c r="H155" s="43">
        <v>38.46</v>
      </c>
      <c r="I155" s="40">
        <v>10</v>
      </c>
      <c r="J155" s="1" t="s">
        <v>359</v>
      </c>
    </row>
    <row r="156" spans="1:10" x14ac:dyDescent="0.2">
      <c r="A156" s="1" t="s">
        <v>12</v>
      </c>
      <c r="B156" s="1" t="s">
        <v>168</v>
      </c>
      <c r="C156" s="6">
        <v>67994</v>
      </c>
      <c r="D156" s="1">
        <v>76</v>
      </c>
      <c r="E156" s="6">
        <v>26</v>
      </c>
      <c r="F156" s="33">
        <v>38.24</v>
      </c>
      <c r="G156" s="37">
        <f t="shared" si="2"/>
        <v>7.9838977388761195E-2</v>
      </c>
      <c r="H156" s="43">
        <v>34.21</v>
      </c>
      <c r="I156" s="40">
        <v>9</v>
      </c>
      <c r="J156" s="1" t="s">
        <v>359</v>
      </c>
    </row>
    <row r="157" spans="1:10" x14ac:dyDescent="0.2">
      <c r="A157" s="1" t="s">
        <v>12</v>
      </c>
      <c r="B157" s="1" t="s">
        <v>169</v>
      </c>
      <c r="C157" s="6">
        <v>41984</v>
      </c>
      <c r="D157" s="1">
        <v>52</v>
      </c>
      <c r="E157" s="6">
        <v>4</v>
      </c>
      <c r="F157" s="33">
        <v>9.5299999999999994</v>
      </c>
      <c r="G157" s="37">
        <f t="shared" si="2"/>
        <v>8.846907665505227E-2</v>
      </c>
      <c r="H157" s="43">
        <v>7.69</v>
      </c>
      <c r="I157" s="40">
        <v>5</v>
      </c>
      <c r="J157" s="1" t="s">
        <v>361</v>
      </c>
    </row>
    <row r="158" spans="1:10" x14ac:dyDescent="0.2">
      <c r="A158" s="1" t="s">
        <v>12</v>
      </c>
      <c r="B158" s="1" t="s">
        <v>170</v>
      </c>
      <c r="C158" s="6">
        <v>27567</v>
      </c>
      <c r="D158" s="1">
        <v>15</v>
      </c>
      <c r="E158" s="6">
        <v>3</v>
      </c>
      <c r="F158" s="33">
        <v>10.88</v>
      </c>
      <c r="G158" s="37">
        <f t="shared" si="2"/>
        <v>3.8866346407972263E-2</v>
      </c>
      <c r="H158" s="43">
        <v>20</v>
      </c>
      <c r="I158" s="40">
        <v>6</v>
      </c>
      <c r="J158" s="1" t="s">
        <v>360</v>
      </c>
    </row>
    <row r="159" spans="1:10" x14ac:dyDescent="0.2">
      <c r="A159" s="1" t="s">
        <v>12</v>
      </c>
      <c r="B159" s="1" t="s">
        <v>171</v>
      </c>
      <c r="C159" s="6">
        <v>9238</v>
      </c>
      <c r="D159" s="1">
        <v>4</v>
      </c>
      <c r="E159" s="6">
        <v>0</v>
      </c>
      <c r="F159" s="33">
        <v>0</v>
      </c>
      <c r="G159" s="37">
        <f t="shared" si="2"/>
        <v>3.0928153898493793E-2</v>
      </c>
      <c r="H159" s="43">
        <v>0</v>
      </c>
      <c r="I159" s="40">
        <v>4</v>
      </c>
      <c r="J159" s="1" t="s">
        <v>361</v>
      </c>
    </row>
    <row r="160" spans="1:10" x14ac:dyDescent="0.2">
      <c r="A160" s="1" t="s">
        <v>12</v>
      </c>
      <c r="B160" s="1" t="s">
        <v>172</v>
      </c>
      <c r="C160" s="6">
        <v>12569</v>
      </c>
      <c r="D160" s="1">
        <v>23</v>
      </c>
      <c r="E160" s="6">
        <v>10</v>
      </c>
      <c r="F160" s="33">
        <v>79.56</v>
      </c>
      <c r="G160" s="37">
        <f t="shared" si="2"/>
        <v>0.13070706841094304</v>
      </c>
      <c r="H160" s="43">
        <v>43.48</v>
      </c>
      <c r="I160" s="40">
        <v>10</v>
      </c>
      <c r="J160" s="1" t="s">
        <v>359</v>
      </c>
    </row>
    <row r="161" spans="1:10" x14ac:dyDescent="0.2">
      <c r="A161" s="1" t="s">
        <v>12</v>
      </c>
      <c r="B161" s="1" t="s">
        <v>173</v>
      </c>
      <c r="C161" s="6">
        <v>8724</v>
      </c>
      <c r="D161" s="1">
        <v>44</v>
      </c>
      <c r="E161" s="6">
        <v>8</v>
      </c>
      <c r="F161" s="33">
        <v>91.7</v>
      </c>
      <c r="G161" s="37">
        <f t="shared" si="2"/>
        <v>0.36025414292264363</v>
      </c>
      <c r="H161" s="43">
        <v>18.18</v>
      </c>
      <c r="I161" s="40">
        <v>9</v>
      </c>
      <c r="J161" s="1" t="s">
        <v>359</v>
      </c>
    </row>
    <row r="162" spans="1:10" x14ac:dyDescent="0.2">
      <c r="A162" s="1" t="s">
        <v>12</v>
      </c>
      <c r="B162" s="1" t="s">
        <v>174</v>
      </c>
      <c r="C162" s="6">
        <v>11980</v>
      </c>
      <c r="D162" s="1">
        <v>10</v>
      </c>
      <c r="E162" s="6">
        <v>3</v>
      </c>
      <c r="F162" s="33">
        <v>25.04</v>
      </c>
      <c r="G162" s="37">
        <f t="shared" si="2"/>
        <v>5.9623181492964465E-2</v>
      </c>
      <c r="H162" s="43">
        <v>30</v>
      </c>
      <c r="I162" s="40">
        <v>9</v>
      </c>
      <c r="J162" s="1" t="s">
        <v>359</v>
      </c>
    </row>
    <row r="163" spans="1:10" x14ac:dyDescent="0.2">
      <c r="A163" s="1" t="s">
        <v>12</v>
      </c>
      <c r="B163" s="1" t="s">
        <v>175</v>
      </c>
      <c r="C163" s="6">
        <v>30776</v>
      </c>
      <c r="D163" s="1">
        <v>24</v>
      </c>
      <c r="E163" s="6">
        <v>9</v>
      </c>
      <c r="F163" s="33">
        <v>29.24</v>
      </c>
      <c r="G163" s="37">
        <f t="shared" si="2"/>
        <v>5.5702031267406887E-2</v>
      </c>
      <c r="H163" s="43">
        <v>37.5</v>
      </c>
      <c r="I163" s="40">
        <v>9</v>
      </c>
      <c r="J163" s="1" t="s">
        <v>359</v>
      </c>
    </row>
    <row r="164" spans="1:10" x14ac:dyDescent="0.2">
      <c r="A164" s="1" t="s">
        <v>12</v>
      </c>
      <c r="B164" s="1" t="s">
        <v>176</v>
      </c>
      <c r="C164" s="6">
        <v>25716</v>
      </c>
      <c r="D164" s="1">
        <v>19</v>
      </c>
      <c r="E164" s="6">
        <v>3</v>
      </c>
      <c r="F164" s="33">
        <v>11.67</v>
      </c>
      <c r="G164" s="37">
        <f t="shared" si="2"/>
        <v>5.2774259493811523E-2</v>
      </c>
      <c r="H164" s="43">
        <v>15.79</v>
      </c>
      <c r="I164" s="40">
        <v>6</v>
      </c>
      <c r="J164" s="1" t="s">
        <v>360</v>
      </c>
    </row>
    <row r="165" spans="1:10" x14ac:dyDescent="0.2">
      <c r="A165" s="1" t="s">
        <v>13</v>
      </c>
      <c r="B165" s="1" t="s">
        <v>13</v>
      </c>
      <c r="C165" s="6">
        <v>108405</v>
      </c>
      <c r="D165" s="1">
        <v>103</v>
      </c>
      <c r="E165" s="6">
        <v>21</v>
      </c>
      <c r="F165" s="33">
        <v>19.37</v>
      </c>
      <c r="G165" s="37">
        <f t="shared" si="2"/>
        <v>6.786719115486238E-2</v>
      </c>
      <c r="H165" s="43">
        <v>20.39</v>
      </c>
      <c r="I165" s="40">
        <v>7</v>
      </c>
      <c r="J165" s="1" t="s">
        <v>360</v>
      </c>
    </row>
    <row r="166" spans="1:10" x14ac:dyDescent="0.2">
      <c r="A166" s="1" t="s">
        <v>13</v>
      </c>
      <c r="B166" s="1" t="s">
        <v>177</v>
      </c>
      <c r="C166" s="6">
        <v>30444</v>
      </c>
      <c r="D166" s="1">
        <v>26</v>
      </c>
      <c r="E166" s="6">
        <v>5</v>
      </c>
      <c r="F166" s="33">
        <v>16.420000000000002</v>
      </c>
      <c r="G166" s="37">
        <f t="shared" si="2"/>
        <v>6.1001933292039713E-2</v>
      </c>
      <c r="H166" s="43">
        <v>19.23</v>
      </c>
      <c r="I166" s="40">
        <v>7</v>
      </c>
      <c r="J166" s="1" t="s">
        <v>360</v>
      </c>
    </row>
    <row r="167" spans="1:10" x14ac:dyDescent="0.2">
      <c r="A167" s="1" t="s">
        <v>13</v>
      </c>
      <c r="B167" s="1" t="s">
        <v>178</v>
      </c>
      <c r="C167" s="6">
        <v>15835</v>
      </c>
      <c r="D167" s="1">
        <v>12</v>
      </c>
      <c r="E167" s="6">
        <v>4</v>
      </c>
      <c r="F167" s="33">
        <v>25.26</v>
      </c>
      <c r="G167" s="37">
        <f t="shared" si="2"/>
        <v>5.4129640488971086E-2</v>
      </c>
      <c r="H167" s="43">
        <v>33.33</v>
      </c>
      <c r="I167" s="40">
        <v>9</v>
      </c>
      <c r="J167" s="1" t="s">
        <v>359</v>
      </c>
    </row>
    <row r="168" spans="1:10" x14ac:dyDescent="0.2">
      <c r="A168" s="1" t="s">
        <v>13</v>
      </c>
      <c r="B168" s="1" t="s">
        <v>179</v>
      </c>
      <c r="C168" s="6">
        <v>12905</v>
      </c>
      <c r="D168" s="1">
        <v>8</v>
      </c>
      <c r="E168" s="6">
        <v>3</v>
      </c>
      <c r="F168" s="33">
        <v>23.25</v>
      </c>
      <c r="G168" s="37">
        <f t="shared" si="2"/>
        <v>4.4279625837161669E-2</v>
      </c>
      <c r="H168" s="43">
        <v>37.5</v>
      </c>
      <c r="I168" s="40">
        <v>8</v>
      </c>
      <c r="J168" s="1" t="s">
        <v>359</v>
      </c>
    </row>
    <row r="169" spans="1:10" x14ac:dyDescent="0.2">
      <c r="A169" s="1" t="s">
        <v>13</v>
      </c>
      <c r="B169" s="1" t="s">
        <v>180</v>
      </c>
      <c r="C169" s="6">
        <v>26191</v>
      </c>
      <c r="D169" s="1">
        <v>41</v>
      </c>
      <c r="E169" s="6">
        <v>15</v>
      </c>
      <c r="F169" s="33">
        <v>57.27</v>
      </c>
      <c r="G169" s="37">
        <f t="shared" si="2"/>
        <v>0.11181594549927182</v>
      </c>
      <c r="H169" s="43">
        <v>36.590000000000003</v>
      </c>
      <c r="I169" s="40">
        <v>10</v>
      </c>
      <c r="J169" s="1" t="s">
        <v>359</v>
      </c>
    </row>
    <row r="170" spans="1:10" x14ac:dyDescent="0.2">
      <c r="A170" s="1" t="s">
        <v>13</v>
      </c>
      <c r="B170" s="1" t="s">
        <v>181</v>
      </c>
      <c r="C170" s="6">
        <v>55133</v>
      </c>
      <c r="D170" s="1">
        <v>19</v>
      </c>
      <c r="E170" s="6">
        <v>5</v>
      </c>
      <c r="F170" s="33">
        <v>9.07</v>
      </c>
      <c r="G170" s="37">
        <f t="shared" si="2"/>
        <v>2.4615799197265836E-2</v>
      </c>
      <c r="H170" s="43">
        <v>26.32</v>
      </c>
      <c r="I170" s="40">
        <v>7</v>
      </c>
      <c r="J170" s="1" t="s">
        <v>360</v>
      </c>
    </row>
    <row r="171" spans="1:10" x14ac:dyDescent="0.2">
      <c r="A171" s="1" t="s">
        <v>13</v>
      </c>
      <c r="B171" s="1" t="s">
        <v>182</v>
      </c>
      <c r="C171" s="6">
        <v>38006</v>
      </c>
      <c r="D171" s="1">
        <v>43</v>
      </c>
      <c r="E171" s="6">
        <v>1</v>
      </c>
      <c r="F171" s="33">
        <v>2.63</v>
      </c>
      <c r="G171" s="37">
        <f t="shared" si="2"/>
        <v>8.0814307515354705E-2</v>
      </c>
      <c r="H171" s="43">
        <v>2.33</v>
      </c>
      <c r="I171" s="40">
        <v>4</v>
      </c>
      <c r="J171" s="1" t="s">
        <v>361</v>
      </c>
    </row>
    <row r="172" spans="1:10" x14ac:dyDescent="0.2">
      <c r="A172" s="1" t="s">
        <v>13</v>
      </c>
      <c r="B172" s="1" t="s">
        <v>183</v>
      </c>
      <c r="C172" s="6">
        <v>41552</v>
      </c>
      <c r="D172" s="1">
        <v>22</v>
      </c>
      <c r="E172" s="6">
        <v>4</v>
      </c>
      <c r="F172" s="33">
        <v>9.6300000000000008</v>
      </c>
      <c r="G172" s="37">
        <f t="shared" si="2"/>
        <v>3.7818361846086147E-2</v>
      </c>
      <c r="H172" s="43">
        <v>18.18</v>
      </c>
      <c r="I172" s="40">
        <v>6</v>
      </c>
      <c r="J172" s="1" t="s">
        <v>360</v>
      </c>
    </row>
    <row r="173" spans="1:10" x14ac:dyDescent="0.2">
      <c r="A173" s="1" t="s">
        <v>13</v>
      </c>
      <c r="B173" s="1" t="s">
        <v>184</v>
      </c>
      <c r="C173" s="6">
        <v>42601</v>
      </c>
      <c r="D173" s="1">
        <v>45</v>
      </c>
      <c r="E173" s="6">
        <v>4</v>
      </c>
      <c r="F173" s="33">
        <v>9.39</v>
      </c>
      <c r="G173" s="37">
        <f t="shared" si="2"/>
        <v>7.5450945148839557E-2</v>
      </c>
      <c r="H173" s="43">
        <v>8.89</v>
      </c>
      <c r="I173" s="40">
        <v>5</v>
      </c>
      <c r="J173" s="1" t="s">
        <v>361</v>
      </c>
    </row>
    <row r="174" spans="1:10" x14ac:dyDescent="0.2">
      <c r="A174" s="1" t="s">
        <v>2</v>
      </c>
      <c r="B174" s="1" t="s">
        <v>2</v>
      </c>
      <c r="C174" s="6">
        <v>48644</v>
      </c>
      <c r="D174" s="1">
        <v>350</v>
      </c>
      <c r="E174" s="6">
        <v>137</v>
      </c>
      <c r="F174" s="33">
        <v>281.64</v>
      </c>
      <c r="G174" s="37">
        <f t="shared" si="2"/>
        <v>0.51393799851985855</v>
      </c>
      <c r="H174" s="43">
        <v>39.14</v>
      </c>
      <c r="I174" s="40">
        <v>9.5</v>
      </c>
      <c r="J174" s="1" t="s">
        <v>359</v>
      </c>
    </row>
    <row r="175" spans="1:10" x14ac:dyDescent="0.2">
      <c r="A175" s="1" t="s">
        <v>2</v>
      </c>
      <c r="B175" s="1" t="s">
        <v>31</v>
      </c>
      <c r="C175" s="6">
        <v>84350</v>
      </c>
      <c r="D175" s="1">
        <v>374</v>
      </c>
      <c r="E175" s="6">
        <v>191</v>
      </c>
      <c r="F175" s="33">
        <v>226.44</v>
      </c>
      <c r="G175" s="37">
        <f t="shared" si="2"/>
        <v>0.31670759590143105</v>
      </c>
      <c r="H175" s="43">
        <v>51.07</v>
      </c>
      <c r="I175" s="40">
        <v>10</v>
      </c>
      <c r="J175" s="1" t="s">
        <v>359</v>
      </c>
    </row>
    <row r="176" spans="1:10" x14ac:dyDescent="0.2">
      <c r="A176" s="1" t="s">
        <v>2</v>
      </c>
      <c r="B176" s="1" t="s">
        <v>185</v>
      </c>
      <c r="C176" s="6">
        <v>20579</v>
      </c>
      <c r="D176" s="1">
        <v>28</v>
      </c>
      <c r="E176" s="6">
        <v>9</v>
      </c>
      <c r="F176" s="33">
        <v>43.73</v>
      </c>
      <c r="G176" s="37">
        <f t="shared" si="2"/>
        <v>9.7186452208562132E-2</v>
      </c>
      <c r="H176" s="43">
        <v>32.14</v>
      </c>
      <c r="I176" s="40">
        <v>9</v>
      </c>
      <c r="J176" s="1" t="s">
        <v>359</v>
      </c>
    </row>
    <row r="177" spans="1:10" x14ac:dyDescent="0.2">
      <c r="A177" s="1" t="s">
        <v>2</v>
      </c>
      <c r="B177" s="1" t="s">
        <v>186</v>
      </c>
      <c r="C177" s="6">
        <v>79867</v>
      </c>
      <c r="D177" s="1">
        <v>40</v>
      </c>
      <c r="E177" s="6">
        <v>5</v>
      </c>
      <c r="F177" s="33">
        <v>6.26</v>
      </c>
      <c r="G177" s="37">
        <f t="shared" si="2"/>
        <v>3.5773759589603424E-2</v>
      </c>
      <c r="H177" s="43">
        <v>12.5</v>
      </c>
      <c r="I177" s="40">
        <v>5</v>
      </c>
      <c r="J177" s="1" t="s">
        <v>361</v>
      </c>
    </row>
    <row r="178" spans="1:10" x14ac:dyDescent="0.2">
      <c r="A178" s="1" t="s">
        <v>2</v>
      </c>
      <c r="B178" s="1" t="s">
        <v>187</v>
      </c>
      <c r="C178" s="6">
        <v>51975</v>
      </c>
      <c r="D178" s="1">
        <v>33</v>
      </c>
      <c r="E178" s="6">
        <v>20</v>
      </c>
      <c r="F178" s="33">
        <v>38.479999999999997</v>
      </c>
      <c r="G178" s="37">
        <f t="shared" si="2"/>
        <v>4.5351473922902494E-2</v>
      </c>
      <c r="H178" s="43">
        <v>60.61</v>
      </c>
      <c r="I178" s="40">
        <v>9</v>
      </c>
      <c r="J178" s="1" t="s">
        <v>359</v>
      </c>
    </row>
    <row r="179" spans="1:10" x14ac:dyDescent="0.2">
      <c r="A179" s="1" t="s">
        <v>2</v>
      </c>
      <c r="B179" s="1" t="s">
        <v>188</v>
      </c>
      <c r="C179" s="6">
        <v>82876</v>
      </c>
      <c r="D179" s="1">
        <v>47</v>
      </c>
      <c r="E179" s="6">
        <v>18</v>
      </c>
      <c r="F179" s="33">
        <v>21.72</v>
      </c>
      <c r="G179" s="37">
        <f t="shared" si="2"/>
        <v>4.0508022312163432E-2</v>
      </c>
      <c r="H179" s="43">
        <v>38.299999999999997</v>
      </c>
      <c r="I179" s="40">
        <v>8</v>
      </c>
      <c r="J179" s="1" t="s">
        <v>359</v>
      </c>
    </row>
    <row r="180" spans="1:10" x14ac:dyDescent="0.2">
      <c r="A180" s="1" t="s">
        <v>2</v>
      </c>
      <c r="B180" s="1" t="s">
        <v>189</v>
      </c>
      <c r="C180" s="6">
        <v>81005</v>
      </c>
      <c r="D180" s="1">
        <v>24</v>
      </c>
      <c r="E180" s="6">
        <v>4</v>
      </c>
      <c r="F180" s="33">
        <v>4.9400000000000004</v>
      </c>
      <c r="G180" s="37">
        <f t="shared" si="2"/>
        <v>2.1162714823599951E-2</v>
      </c>
      <c r="H180" s="43">
        <v>16.670000000000002</v>
      </c>
      <c r="I180" s="40">
        <v>6</v>
      </c>
      <c r="J180" s="1" t="s">
        <v>360</v>
      </c>
    </row>
    <row r="181" spans="1:10" x14ac:dyDescent="0.2">
      <c r="A181" s="1" t="s">
        <v>2</v>
      </c>
      <c r="B181" s="1" t="s">
        <v>190</v>
      </c>
      <c r="C181" s="6">
        <v>16786</v>
      </c>
      <c r="D181" s="1">
        <v>3</v>
      </c>
      <c r="E181" s="6">
        <v>1</v>
      </c>
      <c r="F181" s="33">
        <v>5.96</v>
      </c>
      <c r="G181" s="37">
        <f t="shared" si="2"/>
        <v>1.2765740157614338E-2</v>
      </c>
      <c r="H181" s="43">
        <v>33.33</v>
      </c>
      <c r="I181" s="40">
        <v>7</v>
      </c>
      <c r="J181" s="1" t="s">
        <v>360</v>
      </c>
    </row>
    <row r="182" spans="1:10" x14ac:dyDescent="0.2">
      <c r="A182" s="1" t="s">
        <v>2</v>
      </c>
      <c r="B182" s="1" t="s">
        <v>191</v>
      </c>
      <c r="C182" s="6">
        <v>62329</v>
      </c>
      <c r="D182" s="1">
        <v>9</v>
      </c>
      <c r="E182" s="6">
        <v>2</v>
      </c>
      <c r="F182" s="33">
        <v>3.21</v>
      </c>
      <c r="G182" s="37">
        <f t="shared" si="2"/>
        <v>1.0313933206968552E-2</v>
      </c>
      <c r="H182" s="43">
        <v>22.22</v>
      </c>
      <c r="I182" s="40">
        <v>6</v>
      </c>
      <c r="J182" s="1" t="s">
        <v>360</v>
      </c>
    </row>
    <row r="183" spans="1:10" x14ac:dyDescent="0.2">
      <c r="A183" s="1" t="s">
        <v>2</v>
      </c>
      <c r="B183" s="1" t="s">
        <v>192</v>
      </c>
      <c r="C183" s="6">
        <v>43512</v>
      </c>
      <c r="D183" s="1">
        <v>42</v>
      </c>
      <c r="E183" s="6">
        <v>8</v>
      </c>
      <c r="F183" s="33">
        <v>18.39</v>
      </c>
      <c r="G183" s="37">
        <f t="shared" si="2"/>
        <v>6.89464975179261E-2</v>
      </c>
      <c r="H183" s="43">
        <v>19.05</v>
      </c>
      <c r="I183" s="40">
        <v>7</v>
      </c>
      <c r="J183" s="1" t="s">
        <v>360</v>
      </c>
    </row>
    <row r="184" spans="1:10" x14ac:dyDescent="0.2">
      <c r="A184" s="1" t="s">
        <v>2</v>
      </c>
      <c r="B184" s="1" t="s">
        <v>193</v>
      </c>
      <c r="C184" s="6">
        <v>18128</v>
      </c>
      <c r="D184" s="1">
        <v>10</v>
      </c>
      <c r="E184" s="6">
        <v>5</v>
      </c>
      <c r="F184" s="33">
        <v>27.58</v>
      </c>
      <c r="G184" s="37">
        <f t="shared" si="2"/>
        <v>3.9402345227587947E-2</v>
      </c>
      <c r="H184" s="43">
        <v>50</v>
      </c>
      <c r="I184" s="40">
        <v>9</v>
      </c>
      <c r="J184" s="1" t="s">
        <v>359</v>
      </c>
    </row>
    <row r="185" spans="1:10" x14ac:dyDescent="0.2">
      <c r="A185" s="1" t="s">
        <v>2</v>
      </c>
      <c r="B185" s="1" t="s">
        <v>194</v>
      </c>
      <c r="C185" s="6">
        <v>31500</v>
      </c>
      <c r="D185" s="1">
        <v>15</v>
      </c>
      <c r="E185" s="6">
        <v>3</v>
      </c>
      <c r="F185" s="33">
        <v>9.52</v>
      </c>
      <c r="G185" s="37">
        <f t="shared" si="2"/>
        <v>3.4013605442176867E-2</v>
      </c>
      <c r="H185" s="43">
        <v>20</v>
      </c>
      <c r="I185" s="40">
        <v>6</v>
      </c>
      <c r="J185" s="1" t="s">
        <v>360</v>
      </c>
    </row>
    <row r="186" spans="1:10" x14ac:dyDescent="0.2">
      <c r="A186" s="1" t="s">
        <v>2</v>
      </c>
      <c r="B186" s="1" t="s">
        <v>195</v>
      </c>
      <c r="C186" s="6">
        <v>51299</v>
      </c>
      <c r="D186" s="1">
        <v>40</v>
      </c>
      <c r="E186" s="6">
        <v>5</v>
      </c>
      <c r="F186" s="33">
        <v>9.75</v>
      </c>
      <c r="G186" s="37">
        <f t="shared" si="2"/>
        <v>5.5695878226531846E-2</v>
      </c>
      <c r="H186" s="43">
        <v>12.5</v>
      </c>
      <c r="I186" s="40">
        <v>5</v>
      </c>
      <c r="J186" s="1" t="s">
        <v>361</v>
      </c>
    </row>
    <row r="187" spans="1:10" x14ac:dyDescent="0.2">
      <c r="A187" s="1" t="s">
        <v>2</v>
      </c>
      <c r="B187" s="1" t="s">
        <v>196</v>
      </c>
      <c r="C187" s="6">
        <v>19080</v>
      </c>
      <c r="D187" s="1">
        <v>20</v>
      </c>
      <c r="E187" s="6">
        <v>6</v>
      </c>
      <c r="F187" s="33">
        <v>31.45</v>
      </c>
      <c r="G187" s="37">
        <f t="shared" si="2"/>
        <v>7.4872716382150345E-2</v>
      </c>
      <c r="H187" s="43">
        <v>30</v>
      </c>
      <c r="I187" s="40">
        <v>9</v>
      </c>
      <c r="J187" s="1" t="s">
        <v>359</v>
      </c>
    </row>
    <row r="188" spans="1:10" x14ac:dyDescent="0.2">
      <c r="A188" s="1" t="s">
        <v>2</v>
      </c>
      <c r="B188" s="1" t="s">
        <v>197</v>
      </c>
      <c r="C188" s="6">
        <v>108134</v>
      </c>
      <c r="D188" s="1">
        <v>114</v>
      </c>
      <c r="E188" s="6">
        <v>18</v>
      </c>
      <c r="F188" s="33">
        <v>16.649999999999999</v>
      </c>
      <c r="G188" s="37">
        <f t="shared" si="2"/>
        <v>7.5303393408707189E-2</v>
      </c>
      <c r="H188" s="43">
        <v>15.79</v>
      </c>
      <c r="I188" s="40">
        <v>7</v>
      </c>
      <c r="J188" s="1" t="s">
        <v>360</v>
      </c>
    </row>
    <row r="189" spans="1:10" x14ac:dyDescent="0.2">
      <c r="A189" s="1" t="s">
        <v>2</v>
      </c>
      <c r="B189" s="1" t="s">
        <v>198</v>
      </c>
      <c r="C189" s="6">
        <v>32104</v>
      </c>
      <c r="D189" s="1">
        <v>48</v>
      </c>
      <c r="E189" s="6">
        <v>3</v>
      </c>
      <c r="F189" s="33">
        <v>9.34</v>
      </c>
      <c r="G189" s="37">
        <f t="shared" si="2"/>
        <v>0.10679577088747284</v>
      </c>
      <c r="H189" s="43">
        <v>6.25</v>
      </c>
      <c r="I189" s="40">
        <v>5</v>
      </c>
      <c r="J189" s="1" t="s">
        <v>361</v>
      </c>
    </row>
    <row r="190" spans="1:10" x14ac:dyDescent="0.2">
      <c r="A190" s="1" t="s">
        <v>2</v>
      </c>
      <c r="B190" s="1" t="s">
        <v>199</v>
      </c>
      <c r="C190" s="6">
        <v>45434</v>
      </c>
      <c r="D190" s="1">
        <v>36</v>
      </c>
      <c r="E190" s="6">
        <v>5</v>
      </c>
      <c r="F190" s="33">
        <v>11</v>
      </c>
      <c r="G190" s="37">
        <f t="shared" si="2"/>
        <v>5.6597010420138476E-2</v>
      </c>
      <c r="H190" s="43">
        <v>13.89</v>
      </c>
      <c r="I190" s="40">
        <v>5</v>
      </c>
      <c r="J190" s="1" t="s">
        <v>361</v>
      </c>
    </row>
    <row r="191" spans="1:10" x14ac:dyDescent="0.2">
      <c r="A191" s="1" t="s">
        <v>2</v>
      </c>
      <c r="B191" s="1" t="s">
        <v>200</v>
      </c>
      <c r="C191" s="6">
        <v>12573</v>
      </c>
      <c r="D191" s="1">
        <v>7</v>
      </c>
      <c r="E191" s="6">
        <v>1</v>
      </c>
      <c r="F191" s="33">
        <v>7.95</v>
      </c>
      <c r="G191" s="37">
        <f t="shared" si="2"/>
        <v>3.9767756303189371E-2</v>
      </c>
      <c r="H191" s="43">
        <v>14.29</v>
      </c>
      <c r="I191" s="40">
        <v>5</v>
      </c>
      <c r="J191" s="1" t="s">
        <v>361</v>
      </c>
    </row>
    <row r="192" spans="1:10" x14ac:dyDescent="0.2">
      <c r="A192" s="1" t="s">
        <v>2</v>
      </c>
      <c r="B192" s="1" t="s">
        <v>201</v>
      </c>
      <c r="C192" s="6">
        <v>51253</v>
      </c>
      <c r="D192" s="1">
        <v>39</v>
      </c>
      <c r="E192" s="6">
        <v>13</v>
      </c>
      <c r="F192" s="33">
        <v>25.36</v>
      </c>
      <c r="G192" s="37">
        <f t="shared" si="2"/>
        <v>5.4352219103550738E-2</v>
      </c>
      <c r="H192" s="43">
        <v>33.33</v>
      </c>
      <c r="I192" s="40">
        <v>9</v>
      </c>
      <c r="J192" s="1" t="s">
        <v>359</v>
      </c>
    </row>
    <row r="193" spans="1:10" x14ac:dyDescent="0.2">
      <c r="A193" s="1" t="s">
        <v>2</v>
      </c>
      <c r="B193" s="1" t="s">
        <v>202</v>
      </c>
      <c r="C193" s="6">
        <v>25475</v>
      </c>
      <c r="D193" s="1">
        <v>13</v>
      </c>
      <c r="E193" s="6">
        <v>3</v>
      </c>
      <c r="F193" s="33">
        <v>11.78</v>
      </c>
      <c r="G193" s="37">
        <f t="shared" si="2"/>
        <v>3.6450301415954019E-2</v>
      </c>
      <c r="H193" s="43">
        <v>23.08</v>
      </c>
      <c r="I193" s="40">
        <v>6</v>
      </c>
      <c r="J193" s="1" t="s">
        <v>360</v>
      </c>
    </row>
    <row r="194" spans="1:10" x14ac:dyDescent="0.2">
      <c r="A194" s="1" t="s">
        <v>2</v>
      </c>
      <c r="B194" s="1" t="s">
        <v>203</v>
      </c>
      <c r="C194" s="6">
        <v>23394</v>
      </c>
      <c r="D194" s="1">
        <v>16</v>
      </c>
      <c r="E194" s="6">
        <v>7</v>
      </c>
      <c r="F194" s="33">
        <v>29.92</v>
      </c>
      <c r="G194" s="37">
        <f t="shared" si="2"/>
        <v>4.8852575141367142E-2</v>
      </c>
      <c r="H194" s="43">
        <v>43.75</v>
      </c>
      <c r="I194" s="40">
        <v>9</v>
      </c>
      <c r="J194" s="1" t="s">
        <v>359</v>
      </c>
    </row>
    <row r="195" spans="1:10" x14ac:dyDescent="0.2">
      <c r="A195" s="1" t="s">
        <v>2</v>
      </c>
      <c r="B195" s="1" t="s">
        <v>204</v>
      </c>
      <c r="C195" s="6">
        <v>23021</v>
      </c>
      <c r="D195" s="1">
        <v>23</v>
      </c>
      <c r="E195" s="6">
        <v>3</v>
      </c>
      <c r="F195" s="33">
        <v>13.03</v>
      </c>
      <c r="G195" s="37">
        <f t="shared" si="2"/>
        <v>7.1363413529262107E-2</v>
      </c>
      <c r="H195" s="43">
        <v>13.04</v>
      </c>
      <c r="I195" s="40">
        <v>5</v>
      </c>
      <c r="J195" s="1" t="s">
        <v>361</v>
      </c>
    </row>
    <row r="196" spans="1:10" x14ac:dyDescent="0.2">
      <c r="A196" s="1" t="s">
        <v>2</v>
      </c>
      <c r="B196" s="1" t="s">
        <v>205</v>
      </c>
      <c r="C196" s="6">
        <v>24580</v>
      </c>
      <c r="D196" s="1">
        <v>1</v>
      </c>
      <c r="E196" s="6">
        <v>0</v>
      </c>
      <c r="F196" s="33">
        <v>0</v>
      </c>
      <c r="G196" s="37">
        <f t="shared" si="2"/>
        <v>2.9059630361501802E-3</v>
      </c>
      <c r="H196" s="43">
        <v>0</v>
      </c>
      <c r="I196" s="40">
        <v>4</v>
      </c>
      <c r="J196" s="1" t="s">
        <v>361</v>
      </c>
    </row>
    <row r="197" spans="1:10" x14ac:dyDescent="0.2">
      <c r="A197" s="1" t="s">
        <v>2</v>
      </c>
      <c r="B197" s="1" t="s">
        <v>206</v>
      </c>
      <c r="C197" s="6">
        <v>22423</v>
      </c>
      <c r="D197" s="1">
        <v>10</v>
      </c>
      <c r="E197" s="6">
        <v>1</v>
      </c>
      <c r="F197" s="33">
        <v>4.46</v>
      </c>
      <c r="G197" s="37">
        <f t="shared" si="2"/>
        <v>3.1855046795063742E-2</v>
      </c>
      <c r="H197" s="43">
        <v>10</v>
      </c>
      <c r="I197" s="40">
        <v>5</v>
      </c>
      <c r="J197" s="1" t="s">
        <v>361</v>
      </c>
    </row>
    <row r="198" spans="1:10" x14ac:dyDescent="0.2">
      <c r="A198" s="1" t="s">
        <v>2</v>
      </c>
      <c r="B198" s="1" t="s">
        <v>207</v>
      </c>
      <c r="C198" s="6">
        <v>17811</v>
      </c>
      <c r="D198" s="1">
        <v>9</v>
      </c>
      <c r="E198" s="6">
        <v>2</v>
      </c>
      <c r="F198" s="33">
        <v>11.23</v>
      </c>
      <c r="G198" s="37">
        <f t="shared" si="2"/>
        <v>3.6093264996751605E-2</v>
      </c>
      <c r="H198" s="43">
        <v>22.22</v>
      </c>
      <c r="I198" s="40">
        <v>6</v>
      </c>
      <c r="J198" s="1" t="s">
        <v>360</v>
      </c>
    </row>
    <row r="199" spans="1:10" x14ac:dyDescent="0.2">
      <c r="A199" s="1" t="s">
        <v>2</v>
      </c>
      <c r="B199" s="1" t="s">
        <v>208</v>
      </c>
      <c r="C199" s="6">
        <v>26714</v>
      </c>
      <c r="D199" s="1">
        <v>7</v>
      </c>
      <c r="E199" s="6">
        <v>1</v>
      </c>
      <c r="F199" s="33">
        <v>3.74</v>
      </c>
      <c r="G199" s="37">
        <f t="shared" si="2"/>
        <v>1.8716777719547804E-2</v>
      </c>
      <c r="H199" s="43">
        <v>14.29</v>
      </c>
      <c r="I199" s="40">
        <v>5</v>
      </c>
      <c r="J199" s="1" t="s">
        <v>361</v>
      </c>
    </row>
    <row r="200" spans="1:10" x14ac:dyDescent="0.2">
      <c r="A200" s="1" t="s">
        <v>2</v>
      </c>
      <c r="B200" s="1" t="s">
        <v>209</v>
      </c>
      <c r="C200" s="6">
        <v>13785</v>
      </c>
      <c r="D200" s="1">
        <v>16</v>
      </c>
      <c r="E200" s="6">
        <v>4</v>
      </c>
      <c r="F200" s="33">
        <v>29.02</v>
      </c>
      <c r="G200" s="37">
        <f t="shared" si="2"/>
        <v>8.290585004404373E-2</v>
      </c>
      <c r="H200" s="43">
        <v>25</v>
      </c>
      <c r="I200" s="40">
        <v>8</v>
      </c>
      <c r="J200" s="1" t="s">
        <v>359</v>
      </c>
    </row>
    <row r="201" spans="1:10" x14ac:dyDescent="0.2">
      <c r="A201" s="1" t="s">
        <v>2</v>
      </c>
      <c r="B201" s="1" t="s">
        <v>210</v>
      </c>
      <c r="C201" s="6">
        <v>6012</v>
      </c>
      <c r="D201" s="1">
        <v>9</v>
      </c>
      <c r="E201" s="6">
        <v>5</v>
      </c>
      <c r="F201" s="33">
        <v>83.17</v>
      </c>
      <c r="G201" s="37">
        <f t="shared" ref="G201:G264" si="3">((D201/C201)/14)*1000</f>
        <v>0.10692899914456802</v>
      </c>
      <c r="H201" s="43">
        <v>55.56</v>
      </c>
      <c r="I201" s="40">
        <v>10</v>
      </c>
      <c r="J201" s="1" t="s">
        <v>359</v>
      </c>
    </row>
    <row r="202" spans="1:10" x14ac:dyDescent="0.2">
      <c r="A202" s="1" t="s">
        <v>2</v>
      </c>
      <c r="B202" s="1" t="s">
        <v>162</v>
      </c>
      <c r="C202" s="6">
        <v>13803</v>
      </c>
      <c r="D202" s="1">
        <v>40</v>
      </c>
      <c r="E202" s="6">
        <v>14</v>
      </c>
      <c r="F202" s="33">
        <v>101.43</v>
      </c>
      <c r="G202" s="37">
        <f t="shared" si="3"/>
        <v>0.20699433870483644</v>
      </c>
      <c r="H202" s="43">
        <v>35</v>
      </c>
      <c r="I202" s="40">
        <v>10</v>
      </c>
      <c r="J202" s="1" t="s">
        <v>359</v>
      </c>
    </row>
    <row r="203" spans="1:10" x14ac:dyDescent="0.2">
      <c r="A203" s="1" t="s">
        <v>2</v>
      </c>
      <c r="B203" s="1" t="s">
        <v>211</v>
      </c>
      <c r="C203" s="6">
        <v>33764</v>
      </c>
      <c r="D203" s="1">
        <v>10</v>
      </c>
      <c r="E203" s="6">
        <v>2</v>
      </c>
      <c r="F203" s="33">
        <v>5.92</v>
      </c>
      <c r="G203" s="37">
        <f t="shared" si="3"/>
        <v>2.1155245654712544E-2</v>
      </c>
      <c r="H203" s="43">
        <v>20</v>
      </c>
      <c r="I203" s="40">
        <v>6</v>
      </c>
      <c r="J203" s="1" t="s">
        <v>360</v>
      </c>
    </row>
    <row r="204" spans="1:10" x14ac:dyDescent="0.2">
      <c r="A204" s="1" t="s">
        <v>10</v>
      </c>
      <c r="B204" s="1" t="s">
        <v>10</v>
      </c>
      <c r="C204" s="6">
        <v>129232</v>
      </c>
      <c r="D204" s="1">
        <v>440</v>
      </c>
      <c r="E204" s="6">
        <v>85</v>
      </c>
      <c r="F204" s="33">
        <v>65.77</v>
      </c>
      <c r="G204" s="37">
        <f t="shared" si="3"/>
        <v>0.24319496276906208</v>
      </c>
      <c r="H204" s="43">
        <v>19.32</v>
      </c>
      <c r="I204" s="40">
        <v>9</v>
      </c>
      <c r="J204" s="1" t="s">
        <v>359</v>
      </c>
    </row>
    <row r="205" spans="1:10" x14ac:dyDescent="0.2">
      <c r="A205" s="1" t="s">
        <v>10</v>
      </c>
      <c r="B205" s="1" t="s">
        <v>212</v>
      </c>
      <c r="C205" s="6">
        <v>91954</v>
      </c>
      <c r="D205" s="1">
        <v>66</v>
      </c>
      <c r="E205" s="6">
        <v>16</v>
      </c>
      <c r="F205" s="33">
        <v>17.399999999999999</v>
      </c>
      <c r="G205" s="37">
        <f t="shared" si="3"/>
        <v>5.126786995982463E-2</v>
      </c>
      <c r="H205" s="43">
        <v>24.24</v>
      </c>
      <c r="I205" s="40">
        <v>7</v>
      </c>
      <c r="J205" s="1" t="s">
        <v>360</v>
      </c>
    </row>
    <row r="206" spans="1:10" x14ac:dyDescent="0.2">
      <c r="A206" s="1" t="s">
        <v>10</v>
      </c>
      <c r="B206" s="1" t="s">
        <v>213</v>
      </c>
      <c r="C206" s="6">
        <v>21855</v>
      </c>
      <c r="D206" s="1">
        <v>39</v>
      </c>
      <c r="E206" s="6">
        <v>21</v>
      </c>
      <c r="F206" s="33">
        <v>96.09</v>
      </c>
      <c r="G206" s="37">
        <f t="shared" si="3"/>
        <v>0.12746347681145212</v>
      </c>
      <c r="H206" s="43">
        <v>53.85</v>
      </c>
      <c r="I206" s="40">
        <v>10</v>
      </c>
      <c r="J206" s="1" t="s">
        <v>359</v>
      </c>
    </row>
    <row r="207" spans="1:10" x14ac:dyDescent="0.2">
      <c r="A207" s="1" t="s">
        <v>10</v>
      </c>
      <c r="B207" s="1" t="s">
        <v>214</v>
      </c>
      <c r="C207" s="6">
        <v>65178</v>
      </c>
      <c r="D207" s="1">
        <v>41</v>
      </c>
      <c r="E207" s="6">
        <v>12</v>
      </c>
      <c r="F207" s="33">
        <v>18.41</v>
      </c>
      <c r="G207" s="37">
        <f t="shared" si="3"/>
        <v>4.4931900772828687E-2</v>
      </c>
      <c r="H207" s="43">
        <v>29.27</v>
      </c>
      <c r="I207" s="40">
        <v>8</v>
      </c>
      <c r="J207" s="1" t="s">
        <v>359</v>
      </c>
    </row>
    <row r="208" spans="1:10" x14ac:dyDescent="0.2">
      <c r="A208" s="1" t="s">
        <v>10</v>
      </c>
      <c r="B208" s="1" t="s">
        <v>215</v>
      </c>
      <c r="C208" s="6">
        <v>49299</v>
      </c>
      <c r="D208" s="1">
        <v>10</v>
      </c>
      <c r="E208" s="6">
        <v>1</v>
      </c>
      <c r="F208" s="33">
        <v>2.0299999999999998</v>
      </c>
      <c r="G208" s="37">
        <f t="shared" si="3"/>
        <v>1.4488847933745396E-2</v>
      </c>
      <c r="H208" s="43">
        <v>10</v>
      </c>
      <c r="I208" s="40">
        <v>5</v>
      </c>
      <c r="J208" s="1" t="s">
        <v>361</v>
      </c>
    </row>
    <row r="209" spans="1:10" x14ac:dyDescent="0.2">
      <c r="A209" s="1" t="s">
        <v>10</v>
      </c>
      <c r="B209" s="1" t="s">
        <v>216</v>
      </c>
      <c r="C209" s="6">
        <v>40493</v>
      </c>
      <c r="D209" s="1">
        <v>19</v>
      </c>
      <c r="E209" s="6">
        <v>7</v>
      </c>
      <c r="F209" s="33">
        <v>17.29</v>
      </c>
      <c r="G209" s="37">
        <f t="shared" si="3"/>
        <v>3.3515492977622241E-2</v>
      </c>
      <c r="H209" s="43">
        <v>36.840000000000003</v>
      </c>
      <c r="I209" s="40">
        <v>8</v>
      </c>
      <c r="J209" s="1" t="s">
        <v>359</v>
      </c>
    </row>
    <row r="210" spans="1:10" x14ac:dyDescent="0.2">
      <c r="A210" s="1" t="s">
        <v>10</v>
      </c>
      <c r="B210" s="1" t="s">
        <v>217</v>
      </c>
      <c r="C210" s="6">
        <v>42375</v>
      </c>
      <c r="D210" s="1">
        <v>15</v>
      </c>
      <c r="E210" s="6">
        <v>3</v>
      </c>
      <c r="F210" s="33">
        <v>7.08</v>
      </c>
      <c r="G210" s="37">
        <f t="shared" si="3"/>
        <v>2.5284450063211127E-2</v>
      </c>
      <c r="H210" s="43">
        <v>20</v>
      </c>
      <c r="I210" s="40">
        <v>6</v>
      </c>
      <c r="J210" s="1" t="s">
        <v>360</v>
      </c>
    </row>
    <row r="211" spans="1:10" x14ac:dyDescent="0.2">
      <c r="A211" s="1" t="s">
        <v>10</v>
      </c>
      <c r="B211" s="1" t="s">
        <v>218</v>
      </c>
      <c r="C211" s="6">
        <v>61547</v>
      </c>
      <c r="D211" s="1">
        <v>28</v>
      </c>
      <c r="E211" s="6">
        <v>3</v>
      </c>
      <c r="F211" s="33">
        <v>4.87</v>
      </c>
      <c r="G211" s="37">
        <f t="shared" si="3"/>
        <v>3.2495491250588981E-2</v>
      </c>
      <c r="H211" s="43">
        <v>10.71</v>
      </c>
      <c r="I211" s="40">
        <v>5</v>
      </c>
      <c r="J211" s="1" t="s">
        <v>361</v>
      </c>
    </row>
    <row r="212" spans="1:10" x14ac:dyDescent="0.2">
      <c r="A212" s="1" t="s">
        <v>10</v>
      </c>
      <c r="B212" s="1" t="s">
        <v>219</v>
      </c>
      <c r="C212" s="6">
        <v>54382</v>
      </c>
      <c r="D212" s="1">
        <v>12</v>
      </c>
      <c r="E212" s="6">
        <v>6</v>
      </c>
      <c r="F212" s="33">
        <v>11.03</v>
      </c>
      <c r="G212" s="37">
        <f t="shared" si="3"/>
        <v>1.5761517729080524E-2</v>
      </c>
      <c r="H212" s="43">
        <v>50</v>
      </c>
      <c r="I212" s="40">
        <v>7</v>
      </c>
      <c r="J212" s="1" t="s">
        <v>360</v>
      </c>
    </row>
    <row r="213" spans="1:10" x14ac:dyDescent="0.2">
      <c r="A213" s="1" t="s">
        <v>10</v>
      </c>
      <c r="B213" s="1" t="s">
        <v>170</v>
      </c>
      <c r="C213" s="6">
        <v>42667</v>
      </c>
      <c r="D213" s="1">
        <v>7</v>
      </c>
      <c r="E213" s="6">
        <v>2</v>
      </c>
      <c r="F213" s="33">
        <v>4.6900000000000004</v>
      </c>
      <c r="G213" s="37">
        <f t="shared" si="3"/>
        <v>1.1718658447980874E-2</v>
      </c>
      <c r="H213" s="43">
        <v>28.57</v>
      </c>
      <c r="I213" s="40">
        <v>7</v>
      </c>
      <c r="J213" s="1" t="s">
        <v>360</v>
      </c>
    </row>
    <row r="214" spans="1:10" x14ac:dyDescent="0.2">
      <c r="A214" s="1" t="s">
        <v>10</v>
      </c>
      <c r="B214" s="1" t="s">
        <v>220</v>
      </c>
      <c r="C214" s="6">
        <v>46629</v>
      </c>
      <c r="D214" s="1">
        <v>20</v>
      </c>
      <c r="E214" s="6">
        <v>3</v>
      </c>
      <c r="F214" s="33">
        <v>6.43</v>
      </c>
      <c r="G214" s="37">
        <f t="shared" si="3"/>
        <v>3.0636973312132547E-2</v>
      </c>
      <c r="H214" s="43">
        <v>15</v>
      </c>
      <c r="I214" s="40">
        <v>5</v>
      </c>
      <c r="J214" s="1" t="s">
        <v>361</v>
      </c>
    </row>
    <row r="215" spans="1:10" x14ac:dyDescent="0.2">
      <c r="A215" s="1" t="s">
        <v>10</v>
      </c>
      <c r="B215" s="1" t="s">
        <v>80</v>
      </c>
      <c r="C215" s="6">
        <v>59788</v>
      </c>
      <c r="D215" s="1">
        <v>28</v>
      </c>
      <c r="E215" s="6">
        <v>5</v>
      </c>
      <c r="F215" s="33">
        <v>8.36</v>
      </c>
      <c r="G215" s="37">
        <f t="shared" si="3"/>
        <v>3.3451528734863185E-2</v>
      </c>
      <c r="H215" s="43">
        <v>17.86</v>
      </c>
      <c r="I215" s="40">
        <v>6</v>
      </c>
      <c r="J215" s="1" t="s">
        <v>360</v>
      </c>
    </row>
    <row r="216" spans="1:10" x14ac:dyDescent="0.2">
      <c r="A216" s="1" t="s">
        <v>10</v>
      </c>
      <c r="B216" s="1" t="s">
        <v>221</v>
      </c>
      <c r="C216" s="6">
        <v>35071</v>
      </c>
      <c r="D216" s="1">
        <v>16</v>
      </c>
      <c r="E216" s="6">
        <v>2</v>
      </c>
      <c r="F216" s="33">
        <v>5.7</v>
      </c>
      <c r="G216" s="37">
        <f t="shared" si="3"/>
        <v>3.2586956256084591E-2</v>
      </c>
      <c r="H216" s="43">
        <v>12.5</v>
      </c>
      <c r="I216" s="40">
        <v>5</v>
      </c>
      <c r="J216" s="1" t="s">
        <v>361</v>
      </c>
    </row>
    <row r="217" spans="1:10" x14ac:dyDescent="0.2">
      <c r="A217" s="1" t="s">
        <v>10</v>
      </c>
      <c r="B217" s="1" t="s">
        <v>222</v>
      </c>
      <c r="C217" s="6">
        <v>18222</v>
      </c>
      <c r="D217" s="1">
        <v>20</v>
      </c>
      <c r="E217" s="6">
        <v>0</v>
      </c>
      <c r="F217" s="33">
        <v>0</v>
      </c>
      <c r="G217" s="37">
        <f t="shared" si="3"/>
        <v>7.8398168618781058E-2</v>
      </c>
      <c r="H217" s="43">
        <v>0</v>
      </c>
      <c r="I217" s="40">
        <v>4</v>
      </c>
      <c r="J217" s="1" t="s">
        <v>361</v>
      </c>
    </row>
    <row r="218" spans="1:10" x14ac:dyDescent="0.2">
      <c r="A218" s="1" t="s">
        <v>10</v>
      </c>
      <c r="B218" s="1" t="s">
        <v>223</v>
      </c>
      <c r="C218" s="6">
        <v>38303</v>
      </c>
      <c r="D218" s="1">
        <v>26</v>
      </c>
      <c r="E218" s="6">
        <v>9</v>
      </c>
      <c r="F218" s="33">
        <v>23.5</v>
      </c>
      <c r="G218" s="37">
        <f t="shared" si="3"/>
        <v>4.848557181272635E-2</v>
      </c>
      <c r="H218" s="43">
        <v>34.619999999999997</v>
      </c>
      <c r="I218" s="40">
        <v>8</v>
      </c>
      <c r="J218" s="1" t="s">
        <v>359</v>
      </c>
    </row>
    <row r="219" spans="1:10" x14ac:dyDescent="0.2">
      <c r="A219" s="1" t="s">
        <v>10</v>
      </c>
      <c r="B219" s="1" t="s">
        <v>224</v>
      </c>
      <c r="C219" s="6">
        <v>25165</v>
      </c>
      <c r="D219" s="1">
        <v>18</v>
      </c>
      <c r="E219" s="6">
        <v>2</v>
      </c>
      <c r="F219" s="33">
        <v>7.95</v>
      </c>
      <c r="G219" s="37">
        <f t="shared" si="3"/>
        <v>5.1091368397150241E-2</v>
      </c>
      <c r="H219" s="43">
        <v>11.11</v>
      </c>
      <c r="I219" s="40">
        <v>5</v>
      </c>
      <c r="J219" s="1" t="s">
        <v>361</v>
      </c>
    </row>
    <row r="220" spans="1:10" x14ac:dyDescent="0.2">
      <c r="A220" s="1" t="s">
        <v>10</v>
      </c>
      <c r="B220" s="1" t="s">
        <v>225</v>
      </c>
      <c r="C220" s="6">
        <v>50171</v>
      </c>
      <c r="D220" s="1">
        <v>27</v>
      </c>
      <c r="E220" s="6">
        <v>3</v>
      </c>
      <c r="F220" s="33">
        <v>5.98</v>
      </c>
      <c r="G220" s="37">
        <f t="shared" si="3"/>
        <v>3.8439963894907982E-2</v>
      </c>
      <c r="H220" s="43">
        <v>11.11</v>
      </c>
      <c r="I220" s="40">
        <v>5</v>
      </c>
      <c r="J220" s="1" t="s">
        <v>361</v>
      </c>
    </row>
    <row r="221" spans="1:10" x14ac:dyDescent="0.2">
      <c r="A221" s="1" t="s">
        <v>10</v>
      </c>
      <c r="B221" s="1" t="s">
        <v>226</v>
      </c>
      <c r="C221" s="6">
        <v>57277</v>
      </c>
      <c r="D221" s="1">
        <v>2</v>
      </c>
      <c r="E221" s="6">
        <v>0</v>
      </c>
      <c r="F221" s="33">
        <v>0</v>
      </c>
      <c r="G221" s="37">
        <f t="shared" si="3"/>
        <v>2.4941449946251177E-3</v>
      </c>
      <c r="H221" s="43">
        <v>0</v>
      </c>
      <c r="I221" s="40">
        <v>4</v>
      </c>
      <c r="J221" s="1" t="s">
        <v>361</v>
      </c>
    </row>
    <row r="222" spans="1:10" x14ac:dyDescent="0.2">
      <c r="A222" s="1" t="s">
        <v>10</v>
      </c>
      <c r="B222" s="1" t="s">
        <v>227</v>
      </c>
      <c r="C222" s="6">
        <v>43622</v>
      </c>
      <c r="D222" s="1">
        <v>14</v>
      </c>
      <c r="E222" s="6">
        <v>7</v>
      </c>
      <c r="F222" s="33">
        <v>16.05</v>
      </c>
      <c r="G222" s="37">
        <f t="shared" si="3"/>
        <v>2.2924212553298795E-2</v>
      </c>
      <c r="H222" s="43">
        <v>50</v>
      </c>
      <c r="I222" s="40">
        <v>8</v>
      </c>
      <c r="J222" s="1" t="s">
        <v>359</v>
      </c>
    </row>
    <row r="223" spans="1:10" x14ac:dyDescent="0.2">
      <c r="A223" s="1" t="s">
        <v>10</v>
      </c>
      <c r="B223" s="1" t="s">
        <v>228</v>
      </c>
      <c r="C223" s="6">
        <v>41035</v>
      </c>
      <c r="D223" s="1">
        <v>11</v>
      </c>
      <c r="E223" s="6">
        <v>0</v>
      </c>
      <c r="F223" s="33">
        <v>0</v>
      </c>
      <c r="G223" s="37">
        <f t="shared" si="3"/>
        <v>1.9147417709620706E-2</v>
      </c>
      <c r="H223" s="43">
        <v>0</v>
      </c>
      <c r="I223" s="40">
        <v>4</v>
      </c>
      <c r="J223" s="1" t="s">
        <v>361</v>
      </c>
    </row>
    <row r="224" spans="1:10" x14ac:dyDescent="0.2">
      <c r="A224" s="1" t="s">
        <v>10</v>
      </c>
      <c r="B224" s="1" t="s">
        <v>229</v>
      </c>
      <c r="C224" s="6">
        <v>11635</v>
      </c>
      <c r="D224" s="1">
        <v>3</v>
      </c>
      <c r="E224" s="6">
        <v>1</v>
      </c>
      <c r="F224" s="33">
        <v>8.59</v>
      </c>
      <c r="G224" s="37">
        <f t="shared" si="3"/>
        <v>1.8417336853091042E-2</v>
      </c>
      <c r="H224" s="43">
        <v>33.33</v>
      </c>
      <c r="I224" s="40">
        <v>7</v>
      </c>
      <c r="J224" s="1" t="s">
        <v>360</v>
      </c>
    </row>
    <row r="225" spans="1:10" x14ac:dyDescent="0.2">
      <c r="A225" s="1" t="s">
        <v>10</v>
      </c>
      <c r="B225" s="1" t="s">
        <v>230</v>
      </c>
      <c r="C225" s="6">
        <v>20384</v>
      </c>
      <c r="D225" s="1">
        <v>9</v>
      </c>
      <c r="E225" s="6">
        <v>1</v>
      </c>
      <c r="F225" s="33">
        <v>4.91</v>
      </c>
      <c r="G225" s="37">
        <f t="shared" si="3"/>
        <v>3.1537340210809596E-2</v>
      </c>
      <c r="H225" s="43">
        <v>11.11</v>
      </c>
      <c r="I225" s="40">
        <v>5</v>
      </c>
      <c r="J225" s="1" t="s">
        <v>361</v>
      </c>
    </row>
    <row r="226" spans="1:10" x14ac:dyDescent="0.2">
      <c r="A226" s="1" t="s">
        <v>10</v>
      </c>
      <c r="B226" s="1" t="s">
        <v>231</v>
      </c>
      <c r="C226" s="6">
        <v>30205</v>
      </c>
      <c r="D226" s="1">
        <v>13</v>
      </c>
      <c r="E226" s="6">
        <v>5</v>
      </c>
      <c r="F226" s="33">
        <v>16.55</v>
      </c>
      <c r="G226" s="37">
        <f t="shared" si="3"/>
        <v>3.0742308510889868E-2</v>
      </c>
      <c r="H226" s="43">
        <v>38.46</v>
      </c>
      <c r="I226" s="40">
        <v>8</v>
      </c>
      <c r="J226" s="1" t="s">
        <v>359</v>
      </c>
    </row>
    <row r="227" spans="1:10" x14ac:dyDescent="0.2">
      <c r="A227" s="1" t="s">
        <v>10</v>
      </c>
      <c r="B227" s="1" t="s">
        <v>232</v>
      </c>
      <c r="C227" s="6">
        <v>18291</v>
      </c>
      <c r="D227" s="1">
        <v>10</v>
      </c>
      <c r="E227" s="6">
        <v>2</v>
      </c>
      <c r="F227" s="33">
        <v>10.93</v>
      </c>
      <c r="G227" s="37">
        <f t="shared" si="3"/>
        <v>3.9051211759100882E-2</v>
      </c>
      <c r="H227" s="43">
        <v>20</v>
      </c>
      <c r="I227" s="40">
        <v>6</v>
      </c>
      <c r="J227" s="1" t="s">
        <v>360</v>
      </c>
    </row>
    <row r="228" spans="1:10" x14ac:dyDescent="0.2">
      <c r="A228" s="1" t="s">
        <v>10</v>
      </c>
      <c r="B228" s="1" t="s">
        <v>233</v>
      </c>
      <c r="C228" s="6">
        <v>25332</v>
      </c>
      <c r="D228" s="1">
        <v>7</v>
      </c>
      <c r="E228" s="6">
        <v>3</v>
      </c>
      <c r="F228" s="33">
        <v>11.84</v>
      </c>
      <c r="G228" s="37">
        <f t="shared" si="3"/>
        <v>1.9737880941102164E-2</v>
      </c>
      <c r="H228" s="43">
        <v>42.86</v>
      </c>
      <c r="I228" s="40">
        <v>7</v>
      </c>
      <c r="J228" s="1" t="s">
        <v>360</v>
      </c>
    </row>
    <row r="229" spans="1:10" x14ac:dyDescent="0.2">
      <c r="A229" s="1" t="s">
        <v>10</v>
      </c>
      <c r="B229" s="1" t="s">
        <v>234</v>
      </c>
      <c r="C229" s="6">
        <v>122466</v>
      </c>
      <c r="D229" s="1">
        <v>20</v>
      </c>
      <c r="E229" s="6">
        <v>4</v>
      </c>
      <c r="F229" s="33">
        <v>3.27</v>
      </c>
      <c r="G229" s="37">
        <f t="shared" si="3"/>
        <v>1.166504522538034E-2</v>
      </c>
      <c r="H229" s="43">
        <v>20</v>
      </c>
      <c r="I229" s="40">
        <v>6</v>
      </c>
      <c r="J229" s="1" t="s">
        <v>360</v>
      </c>
    </row>
    <row r="230" spans="1:10" x14ac:dyDescent="0.2">
      <c r="A230" s="1" t="s">
        <v>10</v>
      </c>
      <c r="B230" s="1" t="s">
        <v>235</v>
      </c>
      <c r="C230" s="6">
        <v>57977</v>
      </c>
      <c r="D230" s="1">
        <v>30</v>
      </c>
      <c r="E230" s="6">
        <v>3</v>
      </c>
      <c r="F230" s="33">
        <v>5.17</v>
      </c>
      <c r="G230" s="37">
        <f t="shared" si="3"/>
        <v>3.6960469545805105E-2</v>
      </c>
      <c r="H230" s="43">
        <v>10</v>
      </c>
      <c r="I230" s="40">
        <v>5</v>
      </c>
      <c r="J230" s="1" t="s">
        <v>361</v>
      </c>
    </row>
    <row r="231" spans="1:10" x14ac:dyDescent="0.2">
      <c r="A231" s="1" t="s">
        <v>10</v>
      </c>
      <c r="B231" s="1" t="s">
        <v>236</v>
      </c>
      <c r="C231" s="6">
        <v>12330</v>
      </c>
      <c r="D231" s="1">
        <v>16</v>
      </c>
      <c r="E231" s="6">
        <v>8</v>
      </c>
      <c r="F231" s="33">
        <v>64.88</v>
      </c>
      <c r="G231" s="37">
        <f t="shared" si="3"/>
        <v>9.2689143784034297E-2</v>
      </c>
      <c r="H231" s="43">
        <v>50</v>
      </c>
      <c r="I231" s="40">
        <v>10</v>
      </c>
      <c r="J231" s="1" t="s">
        <v>359</v>
      </c>
    </row>
    <row r="232" spans="1:10" x14ac:dyDescent="0.2">
      <c r="A232" s="1" t="s">
        <v>10</v>
      </c>
      <c r="B232" s="1" t="s">
        <v>237</v>
      </c>
      <c r="C232" s="6">
        <v>10341</v>
      </c>
      <c r="D232" s="1">
        <v>5</v>
      </c>
      <c r="E232" s="6">
        <v>1</v>
      </c>
      <c r="F232" s="33">
        <v>9.67</v>
      </c>
      <c r="G232" s="37">
        <f t="shared" si="3"/>
        <v>3.4536588061392239E-2</v>
      </c>
      <c r="H232" s="43">
        <v>20</v>
      </c>
      <c r="I232" s="40">
        <v>6</v>
      </c>
      <c r="J232" s="1" t="s">
        <v>360</v>
      </c>
    </row>
    <row r="233" spans="1:10" x14ac:dyDescent="0.2">
      <c r="A233" s="1" t="s">
        <v>10</v>
      </c>
      <c r="B233" s="1" t="s">
        <v>238</v>
      </c>
      <c r="C233" s="6">
        <v>13971</v>
      </c>
      <c r="D233" s="1">
        <v>1</v>
      </c>
      <c r="E233" s="6">
        <v>0</v>
      </c>
      <c r="F233" s="33">
        <v>0</v>
      </c>
      <c r="G233" s="37">
        <f t="shared" si="3"/>
        <v>5.112631266807775E-3</v>
      </c>
      <c r="H233" s="43">
        <v>0</v>
      </c>
      <c r="I233" s="40">
        <v>4</v>
      </c>
      <c r="J233" s="1" t="s">
        <v>361</v>
      </c>
    </row>
    <row r="234" spans="1:10" x14ac:dyDescent="0.2">
      <c r="A234" s="1" t="s">
        <v>10</v>
      </c>
      <c r="B234" s="1" t="s">
        <v>239</v>
      </c>
      <c r="C234" s="6">
        <v>10225</v>
      </c>
      <c r="D234" s="1">
        <v>24</v>
      </c>
      <c r="E234" s="6">
        <v>9</v>
      </c>
      <c r="F234" s="33">
        <v>88.02</v>
      </c>
      <c r="G234" s="37">
        <f t="shared" si="3"/>
        <v>0.16765630457561997</v>
      </c>
      <c r="H234" s="43">
        <v>37.5</v>
      </c>
      <c r="I234" s="40">
        <v>10</v>
      </c>
      <c r="J234" s="1" t="s">
        <v>359</v>
      </c>
    </row>
    <row r="235" spans="1:10" x14ac:dyDescent="0.2">
      <c r="A235" s="1" t="s">
        <v>10</v>
      </c>
      <c r="B235" s="1" t="s">
        <v>240</v>
      </c>
      <c r="C235" s="6">
        <v>17393</v>
      </c>
      <c r="D235" s="1">
        <v>9</v>
      </c>
      <c r="E235" s="6">
        <v>2</v>
      </c>
      <c r="F235" s="33">
        <v>11.5</v>
      </c>
      <c r="G235" s="37">
        <f t="shared" si="3"/>
        <v>3.6960682047786055E-2</v>
      </c>
      <c r="H235" s="43">
        <v>22.22</v>
      </c>
      <c r="I235" s="40">
        <v>6</v>
      </c>
      <c r="J235" s="1" t="s">
        <v>360</v>
      </c>
    </row>
    <row r="236" spans="1:10" x14ac:dyDescent="0.2">
      <c r="A236" s="1" t="s">
        <v>10</v>
      </c>
      <c r="B236" s="1" t="s">
        <v>347</v>
      </c>
      <c r="C236" s="6">
        <v>6861</v>
      </c>
      <c r="D236" s="1">
        <v>0</v>
      </c>
      <c r="E236" s="6">
        <v>0</v>
      </c>
      <c r="F236" s="33">
        <v>0</v>
      </c>
      <c r="G236" s="37">
        <f t="shared" si="3"/>
        <v>0</v>
      </c>
      <c r="H236" s="43">
        <v>0</v>
      </c>
      <c r="I236" s="40">
        <v>4</v>
      </c>
      <c r="J236" s="1" t="s">
        <v>361</v>
      </c>
    </row>
    <row r="237" spans="1:10" x14ac:dyDescent="0.2">
      <c r="A237" s="1" t="s">
        <v>15</v>
      </c>
      <c r="B237" s="1" t="s">
        <v>241</v>
      </c>
      <c r="C237" s="6">
        <v>97974</v>
      </c>
      <c r="D237" s="1">
        <v>115</v>
      </c>
      <c r="E237" s="6">
        <v>93</v>
      </c>
      <c r="F237" s="33">
        <v>94.92</v>
      </c>
      <c r="G237" s="37">
        <f t="shared" si="3"/>
        <v>8.3841485641963323E-2</v>
      </c>
      <c r="H237" s="43">
        <v>80.87</v>
      </c>
      <c r="I237" s="40">
        <v>10</v>
      </c>
      <c r="J237" s="1" t="s">
        <v>359</v>
      </c>
    </row>
    <row r="238" spans="1:10" x14ac:dyDescent="0.2">
      <c r="A238" s="1" t="s">
        <v>15</v>
      </c>
      <c r="B238" s="1" t="s">
        <v>242</v>
      </c>
      <c r="C238" s="6">
        <v>32038</v>
      </c>
      <c r="D238" s="1">
        <v>11</v>
      </c>
      <c r="E238" s="6">
        <v>5</v>
      </c>
      <c r="F238" s="33">
        <v>15.61</v>
      </c>
      <c r="G238" s="37">
        <f t="shared" si="3"/>
        <v>2.4524448645804536E-2</v>
      </c>
      <c r="H238" s="43">
        <v>45.45</v>
      </c>
      <c r="I238" s="40">
        <v>8</v>
      </c>
      <c r="J238" s="1" t="s">
        <v>359</v>
      </c>
    </row>
    <row r="239" spans="1:10" x14ac:dyDescent="0.2">
      <c r="A239" s="1" t="s">
        <v>15</v>
      </c>
      <c r="B239" s="1" t="s">
        <v>243</v>
      </c>
      <c r="C239" s="6">
        <v>13294</v>
      </c>
      <c r="D239" s="1">
        <v>3</v>
      </c>
      <c r="E239" s="6">
        <v>1</v>
      </c>
      <c r="F239" s="33">
        <v>7.52</v>
      </c>
      <c r="G239" s="37">
        <f t="shared" si="3"/>
        <v>1.6118979561133916E-2</v>
      </c>
      <c r="H239" s="43">
        <v>33.33</v>
      </c>
      <c r="I239" s="40">
        <v>7</v>
      </c>
      <c r="J239" s="1" t="s">
        <v>360</v>
      </c>
    </row>
    <row r="240" spans="1:10" x14ac:dyDescent="0.2">
      <c r="A240" s="1" t="s">
        <v>15</v>
      </c>
      <c r="B240" s="1" t="s">
        <v>244</v>
      </c>
      <c r="C240" s="6">
        <v>39269</v>
      </c>
      <c r="D240" s="1">
        <v>7</v>
      </c>
      <c r="E240" s="6">
        <v>3</v>
      </c>
      <c r="F240" s="33">
        <v>7.64</v>
      </c>
      <c r="G240" s="37">
        <f t="shared" si="3"/>
        <v>1.2732689908069979E-2</v>
      </c>
      <c r="H240" s="43">
        <v>42.86</v>
      </c>
      <c r="I240" s="40">
        <v>7</v>
      </c>
      <c r="J240" s="1" t="s">
        <v>360</v>
      </c>
    </row>
    <row r="241" spans="1:10" x14ac:dyDescent="0.2">
      <c r="A241" s="1" t="s">
        <v>15</v>
      </c>
      <c r="B241" s="1" t="s">
        <v>245</v>
      </c>
      <c r="C241" s="6">
        <v>50814</v>
      </c>
      <c r="D241" s="1">
        <v>81</v>
      </c>
      <c r="E241" s="6">
        <v>15</v>
      </c>
      <c r="F241" s="33">
        <v>29.52</v>
      </c>
      <c r="G241" s="37">
        <f t="shared" si="3"/>
        <v>0.11386063458327007</v>
      </c>
      <c r="H241" s="43">
        <v>18.52</v>
      </c>
      <c r="I241" s="40">
        <v>8</v>
      </c>
      <c r="J241" s="1" t="s">
        <v>359</v>
      </c>
    </row>
    <row r="242" spans="1:10" x14ac:dyDescent="0.2">
      <c r="A242" s="1" t="s">
        <v>15</v>
      </c>
      <c r="B242" s="1" t="s">
        <v>246</v>
      </c>
      <c r="C242" s="6">
        <v>148943</v>
      </c>
      <c r="D242" s="1">
        <v>32</v>
      </c>
      <c r="E242" s="6">
        <v>13</v>
      </c>
      <c r="F242" s="33">
        <v>8.73</v>
      </c>
      <c r="G242" s="37">
        <f t="shared" si="3"/>
        <v>1.5346235041017609E-2</v>
      </c>
      <c r="H242" s="43">
        <v>40.630000000000003</v>
      </c>
      <c r="I242" s="40">
        <v>7</v>
      </c>
      <c r="J242" s="1" t="s">
        <v>360</v>
      </c>
    </row>
    <row r="243" spans="1:10" x14ac:dyDescent="0.2">
      <c r="A243" s="1" t="s">
        <v>15</v>
      </c>
      <c r="B243" s="1" t="s">
        <v>247</v>
      </c>
      <c r="C243" s="6">
        <v>7462</v>
      </c>
      <c r="D243" s="1">
        <v>1</v>
      </c>
      <c r="E243" s="6">
        <v>1</v>
      </c>
      <c r="F243" s="33">
        <v>13.4</v>
      </c>
      <c r="G243" s="37">
        <f t="shared" si="3"/>
        <v>9.5723092238771679E-3</v>
      </c>
      <c r="H243" s="43">
        <v>100</v>
      </c>
      <c r="I243" s="40">
        <v>7</v>
      </c>
      <c r="J243" s="1" t="s">
        <v>360</v>
      </c>
    </row>
    <row r="244" spans="1:10" x14ac:dyDescent="0.2">
      <c r="A244" s="1" t="s">
        <v>15</v>
      </c>
      <c r="B244" s="1" t="s">
        <v>248</v>
      </c>
      <c r="C244" s="6">
        <v>30134</v>
      </c>
      <c r="D244" s="1">
        <v>0</v>
      </c>
      <c r="E244" s="6">
        <v>0</v>
      </c>
      <c r="F244" s="33">
        <v>0</v>
      </c>
      <c r="G244" s="37">
        <f t="shared" si="3"/>
        <v>0</v>
      </c>
      <c r="H244" s="43">
        <v>0</v>
      </c>
      <c r="I244" s="40">
        <v>4</v>
      </c>
      <c r="J244" s="1" t="s">
        <v>361</v>
      </c>
    </row>
    <row r="245" spans="1:10" x14ac:dyDescent="0.2">
      <c r="A245" s="1" t="s">
        <v>15</v>
      </c>
      <c r="B245" s="1" t="s">
        <v>249</v>
      </c>
      <c r="C245" s="6">
        <v>37419</v>
      </c>
      <c r="D245" s="1">
        <v>3</v>
      </c>
      <c r="E245" s="6">
        <v>2</v>
      </c>
      <c r="F245" s="33">
        <v>5.34</v>
      </c>
      <c r="G245" s="37">
        <f t="shared" si="3"/>
        <v>5.7266552897114915E-3</v>
      </c>
      <c r="H245" s="43">
        <v>66.67</v>
      </c>
      <c r="I245" s="40">
        <v>7</v>
      </c>
      <c r="J245" s="1" t="s">
        <v>360</v>
      </c>
    </row>
    <row r="246" spans="1:10" x14ac:dyDescent="0.2">
      <c r="A246" s="1" t="s">
        <v>15</v>
      </c>
      <c r="B246" s="1" t="s">
        <v>250</v>
      </c>
      <c r="C246" s="6">
        <v>46350</v>
      </c>
      <c r="D246" s="1">
        <v>13</v>
      </c>
      <c r="E246" s="6">
        <v>8</v>
      </c>
      <c r="F246" s="33">
        <v>17.260000000000002</v>
      </c>
      <c r="G246" s="37">
        <f t="shared" si="3"/>
        <v>2.0033903529049161E-2</v>
      </c>
      <c r="H246" s="43">
        <v>61.54</v>
      </c>
      <c r="I246" s="40">
        <v>8</v>
      </c>
      <c r="J246" s="1" t="s">
        <v>359</v>
      </c>
    </row>
    <row r="247" spans="1:10" x14ac:dyDescent="0.2">
      <c r="A247" s="1" t="s">
        <v>15</v>
      </c>
      <c r="B247" s="1" t="s">
        <v>251</v>
      </c>
      <c r="C247" s="6">
        <v>35616</v>
      </c>
      <c r="D247" s="1">
        <v>48</v>
      </c>
      <c r="E247" s="6">
        <v>13</v>
      </c>
      <c r="F247" s="33">
        <v>36.5</v>
      </c>
      <c r="G247" s="37">
        <f t="shared" si="3"/>
        <v>9.6264921062764741E-2</v>
      </c>
      <c r="H247" s="43">
        <v>27.08</v>
      </c>
      <c r="I247" s="40">
        <v>9</v>
      </c>
      <c r="J247" s="1" t="s">
        <v>359</v>
      </c>
    </row>
    <row r="248" spans="1:10" x14ac:dyDescent="0.2">
      <c r="A248" s="1" t="s">
        <v>15</v>
      </c>
      <c r="B248" s="1" t="s">
        <v>252</v>
      </c>
      <c r="C248" s="6">
        <v>104861</v>
      </c>
      <c r="D248" s="1">
        <v>28</v>
      </c>
      <c r="E248" s="6">
        <v>6</v>
      </c>
      <c r="F248" s="33">
        <v>5.72</v>
      </c>
      <c r="G248" s="37">
        <f t="shared" si="3"/>
        <v>1.9072867891780546E-2</v>
      </c>
      <c r="H248" s="43">
        <v>21.43</v>
      </c>
      <c r="I248" s="40">
        <v>6</v>
      </c>
      <c r="J248" s="1" t="s">
        <v>360</v>
      </c>
    </row>
    <row r="249" spans="1:10" x14ac:dyDescent="0.2">
      <c r="A249" s="1" t="s">
        <v>15</v>
      </c>
      <c r="B249" s="1" t="s">
        <v>253</v>
      </c>
      <c r="C249" s="6">
        <v>75979</v>
      </c>
      <c r="D249" s="1">
        <v>225</v>
      </c>
      <c r="E249" s="6">
        <v>76</v>
      </c>
      <c r="F249" s="33">
        <v>100.03</v>
      </c>
      <c r="G249" s="37">
        <f t="shared" si="3"/>
        <v>0.21152461300396916</v>
      </c>
      <c r="H249" s="43">
        <v>33.78</v>
      </c>
      <c r="I249" s="40">
        <v>10</v>
      </c>
      <c r="J249" s="1" t="s">
        <v>359</v>
      </c>
    </row>
    <row r="250" spans="1:10" x14ac:dyDescent="0.2">
      <c r="A250" s="1" t="s">
        <v>15</v>
      </c>
      <c r="B250" s="1" t="s">
        <v>254</v>
      </c>
      <c r="C250" s="6">
        <v>27522</v>
      </c>
      <c r="D250" s="1">
        <v>5</v>
      </c>
      <c r="E250" s="6">
        <v>2</v>
      </c>
      <c r="F250" s="33">
        <v>7.27</v>
      </c>
      <c r="G250" s="37">
        <f t="shared" si="3"/>
        <v>1.2976631681667654E-2</v>
      </c>
      <c r="H250" s="43">
        <v>40</v>
      </c>
      <c r="I250" s="40">
        <v>7</v>
      </c>
      <c r="J250" s="1" t="s">
        <v>360</v>
      </c>
    </row>
    <row r="251" spans="1:10" x14ac:dyDescent="0.2">
      <c r="A251" s="1" t="s">
        <v>15</v>
      </c>
      <c r="B251" s="1" t="s">
        <v>255</v>
      </c>
      <c r="C251" s="6">
        <v>72955</v>
      </c>
      <c r="D251" s="1">
        <v>102</v>
      </c>
      <c r="E251" s="6">
        <v>39</v>
      </c>
      <c r="F251" s="33">
        <v>53.46</v>
      </c>
      <c r="G251" s="37">
        <f t="shared" si="3"/>
        <v>9.9865866434299025E-2</v>
      </c>
      <c r="H251" s="43">
        <v>38.24</v>
      </c>
      <c r="I251" s="40">
        <v>9</v>
      </c>
      <c r="J251" s="1" t="s">
        <v>359</v>
      </c>
    </row>
    <row r="252" spans="1:10" x14ac:dyDescent="0.2">
      <c r="A252" s="1" t="s">
        <v>15</v>
      </c>
      <c r="B252" s="1" t="s">
        <v>256</v>
      </c>
      <c r="C252" s="6">
        <v>54845</v>
      </c>
      <c r="D252" s="1">
        <v>15</v>
      </c>
      <c r="E252" s="6">
        <v>11</v>
      </c>
      <c r="F252" s="33">
        <v>20.059999999999999</v>
      </c>
      <c r="G252" s="37">
        <f t="shared" si="3"/>
        <v>1.9535574280765276E-2</v>
      </c>
      <c r="H252" s="43">
        <v>73.33</v>
      </c>
      <c r="I252" s="40">
        <v>8</v>
      </c>
      <c r="J252" s="1" t="s">
        <v>359</v>
      </c>
    </row>
    <row r="253" spans="1:10" x14ac:dyDescent="0.2">
      <c r="A253" s="1" t="s">
        <v>15</v>
      </c>
      <c r="B253" s="1" t="s">
        <v>257</v>
      </c>
      <c r="C253" s="6">
        <v>15586</v>
      </c>
      <c r="D253" s="1">
        <v>0</v>
      </c>
      <c r="E253" s="6">
        <v>0</v>
      </c>
      <c r="F253" s="33">
        <v>0</v>
      </c>
      <c r="G253" s="37">
        <f t="shared" si="3"/>
        <v>0</v>
      </c>
      <c r="H253" s="43">
        <v>0</v>
      </c>
      <c r="I253" s="40">
        <v>4</v>
      </c>
      <c r="J253" s="1" t="s">
        <v>361</v>
      </c>
    </row>
    <row r="254" spans="1:10" x14ac:dyDescent="0.2">
      <c r="A254" s="1" t="s">
        <v>15</v>
      </c>
      <c r="B254" s="1" t="s">
        <v>258</v>
      </c>
      <c r="C254" s="6">
        <v>12577</v>
      </c>
      <c r="D254" s="1">
        <v>2</v>
      </c>
      <c r="E254" s="6">
        <v>1</v>
      </c>
      <c r="F254" s="33">
        <v>7.95</v>
      </c>
      <c r="G254" s="37">
        <f t="shared" si="3"/>
        <v>1.1358602437556082E-2</v>
      </c>
      <c r="H254" s="43">
        <v>50</v>
      </c>
      <c r="I254" s="40">
        <v>7</v>
      </c>
      <c r="J254" s="1" t="s">
        <v>360</v>
      </c>
    </row>
    <row r="255" spans="1:10" x14ac:dyDescent="0.2">
      <c r="A255" s="1" t="s">
        <v>15</v>
      </c>
      <c r="B255" s="1" t="s">
        <v>259</v>
      </c>
      <c r="C255" s="6">
        <v>42342</v>
      </c>
      <c r="D255" s="1">
        <v>19</v>
      </c>
      <c r="E255" s="6">
        <v>7</v>
      </c>
      <c r="F255" s="33">
        <v>16.53</v>
      </c>
      <c r="G255" s="37">
        <f t="shared" si="3"/>
        <v>3.2051930875793708E-2</v>
      </c>
      <c r="H255" s="43">
        <v>36.840000000000003</v>
      </c>
      <c r="I255" s="40">
        <v>8</v>
      </c>
      <c r="J255" s="1" t="s">
        <v>359</v>
      </c>
    </row>
    <row r="256" spans="1:10" x14ac:dyDescent="0.2">
      <c r="A256" s="1" t="s">
        <v>15</v>
      </c>
      <c r="B256" s="1" t="s">
        <v>260</v>
      </c>
      <c r="C256" s="6">
        <v>107265</v>
      </c>
      <c r="D256" s="1">
        <v>63</v>
      </c>
      <c r="E256" s="6">
        <v>17</v>
      </c>
      <c r="F256" s="33">
        <v>15.85</v>
      </c>
      <c r="G256" s="37">
        <f t="shared" si="3"/>
        <v>4.1952174521046007E-2</v>
      </c>
      <c r="H256" s="43">
        <v>26.98</v>
      </c>
      <c r="I256" s="40">
        <v>8</v>
      </c>
      <c r="J256" s="1" t="s">
        <v>359</v>
      </c>
    </row>
    <row r="257" spans="1:10" x14ac:dyDescent="0.2">
      <c r="A257" s="1" t="s">
        <v>15</v>
      </c>
      <c r="B257" s="1" t="s">
        <v>261</v>
      </c>
      <c r="C257" s="6">
        <v>9652</v>
      </c>
      <c r="D257" s="1">
        <v>3</v>
      </c>
      <c r="E257" s="6">
        <v>1</v>
      </c>
      <c r="F257" s="33">
        <v>10.36</v>
      </c>
      <c r="G257" s="37">
        <f t="shared" si="3"/>
        <v>2.2201172221893314E-2</v>
      </c>
      <c r="H257" s="43">
        <v>33.33</v>
      </c>
      <c r="I257" s="40">
        <v>7</v>
      </c>
      <c r="J257" s="1" t="s">
        <v>360</v>
      </c>
    </row>
    <row r="258" spans="1:10" x14ac:dyDescent="0.2">
      <c r="A258" s="1" t="s">
        <v>17</v>
      </c>
      <c r="B258" s="1" t="s">
        <v>262</v>
      </c>
      <c r="C258" s="6">
        <v>70066</v>
      </c>
      <c r="D258" s="1">
        <v>192</v>
      </c>
      <c r="E258" s="6">
        <v>52</v>
      </c>
      <c r="F258" s="33">
        <v>74.22</v>
      </c>
      <c r="G258" s="37">
        <f t="shared" si="3"/>
        <v>0.19573381831823872</v>
      </c>
      <c r="H258" s="43">
        <v>27.08</v>
      </c>
      <c r="I258" s="40">
        <v>10</v>
      </c>
      <c r="J258" s="1" t="s">
        <v>359</v>
      </c>
    </row>
    <row r="259" spans="1:10" x14ac:dyDescent="0.2">
      <c r="A259" s="1" t="s">
        <v>17</v>
      </c>
      <c r="B259" s="1" t="s">
        <v>263</v>
      </c>
      <c r="C259" s="6">
        <v>35895</v>
      </c>
      <c r="D259" s="1">
        <v>47</v>
      </c>
      <c r="E259" s="6">
        <v>10</v>
      </c>
      <c r="F259" s="33">
        <v>27.86</v>
      </c>
      <c r="G259" s="37">
        <f t="shared" si="3"/>
        <v>9.3526754621614638E-2</v>
      </c>
      <c r="H259" s="43">
        <v>21.28</v>
      </c>
      <c r="I259" s="40">
        <v>8</v>
      </c>
      <c r="J259" s="1" t="s">
        <v>359</v>
      </c>
    </row>
    <row r="260" spans="1:10" x14ac:dyDescent="0.2">
      <c r="A260" s="1" t="s">
        <v>17</v>
      </c>
      <c r="B260" s="1" t="s">
        <v>264</v>
      </c>
      <c r="C260" s="6">
        <v>45937</v>
      </c>
      <c r="D260" s="1">
        <v>42</v>
      </c>
      <c r="E260" s="6">
        <v>6</v>
      </c>
      <c r="F260" s="33">
        <v>13.06</v>
      </c>
      <c r="G260" s="37">
        <f t="shared" si="3"/>
        <v>6.5306833271654652E-2</v>
      </c>
      <c r="H260" s="43">
        <v>14.29</v>
      </c>
      <c r="I260" s="40">
        <v>5</v>
      </c>
      <c r="J260" s="1" t="s">
        <v>361</v>
      </c>
    </row>
    <row r="261" spans="1:10" x14ac:dyDescent="0.2">
      <c r="A261" s="1" t="s">
        <v>17</v>
      </c>
      <c r="B261" s="1" t="s">
        <v>265</v>
      </c>
      <c r="C261" s="6">
        <v>59496</v>
      </c>
      <c r="D261" s="1">
        <v>12</v>
      </c>
      <c r="E261" s="6">
        <v>3</v>
      </c>
      <c r="F261" s="33">
        <v>5.04</v>
      </c>
      <c r="G261" s="37">
        <f t="shared" si="3"/>
        <v>1.4406730824641271E-2</v>
      </c>
      <c r="H261" s="43">
        <v>25</v>
      </c>
      <c r="I261" s="40">
        <v>6</v>
      </c>
      <c r="J261" s="1" t="s">
        <v>360</v>
      </c>
    </row>
    <row r="262" spans="1:10" x14ac:dyDescent="0.2">
      <c r="A262" s="1" t="s">
        <v>17</v>
      </c>
      <c r="B262" s="1" t="s">
        <v>266</v>
      </c>
      <c r="C262" s="6">
        <v>14380</v>
      </c>
      <c r="D262" s="1">
        <v>108</v>
      </c>
      <c r="E262" s="6">
        <v>18</v>
      </c>
      <c r="F262" s="33">
        <v>125.17</v>
      </c>
      <c r="G262" s="37">
        <f t="shared" si="3"/>
        <v>0.53645936817007756</v>
      </c>
      <c r="H262" s="43">
        <v>16.670000000000002</v>
      </c>
      <c r="I262" s="40">
        <v>8.5</v>
      </c>
      <c r="J262" s="1" t="s">
        <v>359</v>
      </c>
    </row>
    <row r="263" spans="1:10" x14ac:dyDescent="0.2">
      <c r="A263" s="1" t="s">
        <v>17</v>
      </c>
      <c r="B263" s="1" t="s">
        <v>267</v>
      </c>
      <c r="C263" s="6">
        <v>10229</v>
      </c>
      <c r="D263" s="1">
        <v>11</v>
      </c>
      <c r="E263" s="6">
        <v>5</v>
      </c>
      <c r="F263" s="33">
        <v>48.88</v>
      </c>
      <c r="G263" s="37">
        <f t="shared" si="3"/>
        <v>7.6812424060444404E-2</v>
      </c>
      <c r="H263" s="43">
        <v>45.45</v>
      </c>
      <c r="I263" s="40">
        <v>9</v>
      </c>
      <c r="J263" s="1" t="s">
        <v>359</v>
      </c>
    </row>
    <row r="264" spans="1:10" x14ac:dyDescent="0.2">
      <c r="A264" s="1" t="s">
        <v>17</v>
      </c>
      <c r="B264" s="1" t="s">
        <v>268</v>
      </c>
      <c r="C264" s="6">
        <v>27591</v>
      </c>
      <c r="D264" s="1">
        <v>26</v>
      </c>
      <c r="E264" s="6">
        <v>13</v>
      </c>
      <c r="F264" s="33">
        <v>47.12</v>
      </c>
      <c r="G264" s="37">
        <f t="shared" si="3"/>
        <v>6.7309733505232033E-2</v>
      </c>
      <c r="H264" s="43">
        <v>50</v>
      </c>
      <c r="I264" s="40">
        <v>9</v>
      </c>
      <c r="J264" s="1" t="s">
        <v>359</v>
      </c>
    </row>
    <row r="265" spans="1:10" x14ac:dyDescent="0.2">
      <c r="A265" s="1" t="s">
        <v>17</v>
      </c>
      <c r="B265" s="1" t="s">
        <v>269</v>
      </c>
      <c r="C265" s="6">
        <v>64292</v>
      </c>
      <c r="D265" s="1">
        <v>28</v>
      </c>
      <c r="E265" s="6">
        <v>4</v>
      </c>
      <c r="F265" s="33">
        <v>6.22</v>
      </c>
      <c r="G265" s="37">
        <f t="shared" ref="G265:G328" si="4">((D265/C265)/14)*1000</f>
        <v>3.1108069433210973E-2</v>
      </c>
      <c r="H265" s="43">
        <v>14.29</v>
      </c>
      <c r="I265" s="40">
        <v>5</v>
      </c>
      <c r="J265" s="1" t="s">
        <v>361</v>
      </c>
    </row>
    <row r="266" spans="1:10" x14ac:dyDescent="0.2">
      <c r="A266" s="1" t="s">
        <v>4</v>
      </c>
      <c r="B266" s="1" t="s">
        <v>270</v>
      </c>
      <c r="C266" s="6">
        <v>224109</v>
      </c>
      <c r="D266" s="1">
        <v>606</v>
      </c>
      <c r="E266" s="6">
        <v>199</v>
      </c>
      <c r="F266" s="33">
        <v>88.8</v>
      </c>
      <c r="G266" s="37">
        <f t="shared" si="4"/>
        <v>0.19314580978771173</v>
      </c>
      <c r="H266" s="43">
        <v>32.840000000000003</v>
      </c>
      <c r="I266" s="40">
        <v>10</v>
      </c>
      <c r="J266" s="1" t="s">
        <v>359</v>
      </c>
    </row>
    <row r="267" spans="1:10" x14ac:dyDescent="0.2">
      <c r="A267" s="1" t="s">
        <v>4</v>
      </c>
      <c r="B267" s="1" t="s">
        <v>271</v>
      </c>
      <c r="C267" s="6">
        <v>34981</v>
      </c>
      <c r="D267" s="1">
        <v>47</v>
      </c>
      <c r="E267" s="6">
        <v>19</v>
      </c>
      <c r="F267" s="33">
        <v>54.32</v>
      </c>
      <c r="G267" s="37">
        <f t="shared" si="4"/>
        <v>9.5970465599692911E-2</v>
      </c>
      <c r="H267" s="43">
        <v>40.43</v>
      </c>
      <c r="I267" s="40">
        <v>9</v>
      </c>
      <c r="J267" s="1" t="s">
        <v>359</v>
      </c>
    </row>
    <row r="268" spans="1:10" x14ac:dyDescent="0.2">
      <c r="A268" s="1" t="s">
        <v>4</v>
      </c>
      <c r="B268" s="1" t="s">
        <v>272</v>
      </c>
      <c r="C268" s="6">
        <v>79308</v>
      </c>
      <c r="D268" s="1">
        <v>64</v>
      </c>
      <c r="E268" s="6">
        <v>17</v>
      </c>
      <c r="F268" s="33">
        <v>21.44</v>
      </c>
      <c r="G268" s="37">
        <f t="shared" si="4"/>
        <v>5.7641455734964583E-2</v>
      </c>
      <c r="H268" s="43">
        <v>26.56</v>
      </c>
      <c r="I268" s="40">
        <v>8</v>
      </c>
      <c r="J268" s="1" t="s">
        <v>359</v>
      </c>
    </row>
    <row r="269" spans="1:10" x14ac:dyDescent="0.2">
      <c r="A269" s="1" t="s">
        <v>4</v>
      </c>
      <c r="B269" s="1" t="s">
        <v>273</v>
      </c>
      <c r="C269" s="6">
        <v>41224</v>
      </c>
      <c r="D269" s="1">
        <v>72</v>
      </c>
      <c r="E269" s="6">
        <v>27</v>
      </c>
      <c r="F269" s="33">
        <v>65.5</v>
      </c>
      <c r="G269" s="37">
        <f t="shared" si="4"/>
        <v>0.12475395747276206</v>
      </c>
      <c r="H269" s="43">
        <v>37.5</v>
      </c>
      <c r="I269" s="40">
        <v>10</v>
      </c>
      <c r="J269" s="1" t="s">
        <v>359</v>
      </c>
    </row>
    <row r="270" spans="1:10" x14ac:dyDescent="0.2">
      <c r="A270" s="1" t="s">
        <v>4</v>
      </c>
      <c r="B270" s="1" t="s">
        <v>274</v>
      </c>
      <c r="C270" s="6">
        <v>23858</v>
      </c>
      <c r="D270" s="1">
        <v>13</v>
      </c>
      <c r="E270" s="6">
        <v>3</v>
      </c>
      <c r="F270" s="33">
        <v>12.57</v>
      </c>
      <c r="G270" s="37">
        <f t="shared" si="4"/>
        <v>3.8920757338059719E-2</v>
      </c>
      <c r="H270" s="43">
        <v>23.08</v>
      </c>
      <c r="I270" s="40">
        <v>6</v>
      </c>
      <c r="J270" s="1" t="s">
        <v>360</v>
      </c>
    </row>
    <row r="271" spans="1:10" x14ac:dyDescent="0.2">
      <c r="A271" s="1" t="s">
        <v>4</v>
      </c>
      <c r="B271" s="1" t="s">
        <v>275</v>
      </c>
      <c r="C271" s="6">
        <v>50093</v>
      </c>
      <c r="D271" s="1">
        <v>13</v>
      </c>
      <c r="E271" s="6">
        <v>6</v>
      </c>
      <c r="F271" s="33">
        <v>11.98</v>
      </c>
      <c r="G271" s="37">
        <f t="shared" si="4"/>
        <v>1.8536949844717401E-2</v>
      </c>
      <c r="H271" s="43">
        <v>46.15</v>
      </c>
      <c r="I271" s="40">
        <v>7</v>
      </c>
      <c r="J271" s="1" t="s">
        <v>360</v>
      </c>
    </row>
    <row r="272" spans="1:10" x14ac:dyDescent="0.2">
      <c r="A272" s="1" t="s">
        <v>4</v>
      </c>
      <c r="B272" s="1" t="s">
        <v>276</v>
      </c>
      <c r="C272" s="6">
        <v>79777</v>
      </c>
      <c r="D272" s="1">
        <v>23</v>
      </c>
      <c r="E272" s="6">
        <v>3</v>
      </c>
      <c r="F272" s="33">
        <v>3.76</v>
      </c>
      <c r="G272" s="37">
        <f t="shared" si="4"/>
        <v>2.0593117601027149E-2</v>
      </c>
      <c r="H272" s="43">
        <v>13.04</v>
      </c>
      <c r="I272" s="40">
        <v>5</v>
      </c>
      <c r="J272" s="1" t="s">
        <v>361</v>
      </c>
    </row>
    <row r="273" spans="1:10" x14ac:dyDescent="0.2">
      <c r="A273" s="1" t="s">
        <v>4</v>
      </c>
      <c r="B273" s="1" t="s">
        <v>277</v>
      </c>
      <c r="C273" s="6">
        <v>97296</v>
      </c>
      <c r="D273" s="1">
        <v>14</v>
      </c>
      <c r="E273" s="6">
        <v>1</v>
      </c>
      <c r="F273" s="33">
        <v>1.03</v>
      </c>
      <c r="G273" s="37">
        <f t="shared" si="4"/>
        <v>1.0277914816642E-2</v>
      </c>
      <c r="H273" s="43">
        <v>7.14</v>
      </c>
      <c r="I273" s="40">
        <v>5</v>
      </c>
      <c r="J273" s="1" t="s">
        <v>361</v>
      </c>
    </row>
    <row r="274" spans="1:10" x14ac:dyDescent="0.2">
      <c r="A274" s="1" t="s">
        <v>4</v>
      </c>
      <c r="B274" s="1" t="s">
        <v>278</v>
      </c>
      <c r="C274" s="6">
        <v>248880</v>
      </c>
      <c r="D274" s="1">
        <v>234</v>
      </c>
      <c r="E274" s="6">
        <v>74</v>
      </c>
      <c r="F274" s="33">
        <v>29.73</v>
      </c>
      <c r="G274" s="37">
        <f t="shared" si="4"/>
        <v>6.7158010745281715E-2</v>
      </c>
      <c r="H274" s="43">
        <v>31.62</v>
      </c>
      <c r="I274" s="40">
        <v>9</v>
      </c>
      <c r="J274" s="1" t="s">
        <v>359</v>
      </c>
    </row>
    <row r="275" spans="1:10" x14ac:dyDescent="0.2">
      <c r="A275" s="1" t="s">
        <v>4</v>
      </c>
      <c r="B275" s="1" t="s">
        <v>279</v>
      </c>
      <c r="C275" s="6">
        <v>60355</v>
      </c>
      <c r="D275" s="1">
        <v>51</v>
      </c>
      <c r="E275" s="6">
        <v>17</v>
      </c>
      <c r="F275" s="33">
        <v>28.17</v>
      </c>
      <c r="G275" s="37">
        <f t="shared" si="4"/>
        <v>6.0357172443992094E-2</v>
      </c>
      <c r="H275" s="43">
        <v>33.33</v>
      </c>
      <c r="I275" s="40">
        <v>9</v>
      </c>
      <c r="J275" s="1" t="s">
        <v>359</v>
      </c>
    </row>
    <row r="276" spans="1:10" x14ac:dyDescent="0.2">
      <c r="A276" s="1" t="s">
        <v>4</v>
      </c>
      <c r="B276" s="1" t="s">
        <v>280</v>
      </c>
      <c r="C276" s="6">
        <v>26146</v>
      </c>
      <c r="D276" s="1">
        <v>12</v>
      </c>
      <c r="E276" s="6">
        <v>2</v>
      </c>
      <c r="F276" s="33">
        <v>7.65</v>
      </c>
      <c r="G276" s="37">
        <f t="shared" si="4"/>
        <v>3.2782944126935561E-2</v>
      </c>
      <c r="H276" s="43">
        <v>16.670000000000002</v>
      </c>
      <c r="I276" s="40">
        <v>6</v>
      </c>
      <c r="J276" s="1" t="s">
        <v>360</v>
      </c>
    </row>
    <row r="277" spans="1:10" x14ac:dyDescent="0.2">
      <c r="A277" s="1" t="s">
        <v>4</v>
      </c>
      <c r="B277" s="1" t="s">
        <v>281</v>
      </c>
      <c r="C277" s="6">
        <v>69107</v>
      </c>
      <c r="D277" s="1">
        <v>106</v>
      </c>
      <c r="E277" s="6">
        <v>32</v>
      </c>
      <c r="F277" s="33">
        <v>46.31</v>
      </c>
      <c r="G277" s="37">
        <f t="shared" si="4"/>
        <v>0.10956094999679586</v>
      </c>
      <c r="H277" s="43">
        <v>30.19</v>
      </c>
      <c r="I277" s="40">
        <v>9</v>
      </c>
      <c r="J277" s="1" t="s">
        <v>359</v>
      </c>
    </row>
    <row r="278" spans="1:10" x14ac:dyDescent="0.2">
      <c r="A278" s="1" t="s">
        <v>4</v>
      </c>
      <c r="B278" s="1" t="s">
        <v>282</v>
      </c>
      <c r="C278" s="6">
        <v>104428</v>
      </c>
      <c r="D278" s="1">
        <v>25</v>
      </c>
      <c r="E278" s="6">
        <v>9</v>
      </c>
      <c r="F278" s="33">
        <v>8.6199999999999992</v>
      </c>
      <c r="G278" s="37">
        <f t="shared" si="4"/>
        <v>1.7099956771309283E-2</v>
      </c>
      <c r="H278" s="43">
        <v>36</v>
      </c>
      <c r="I278" s="40">
        <v>7</v>
      </c>
      <c r="J278" s="1" t="s">
        <v>360</v>
      </c>
    </row>
    <row r="279" spans="1:10" x14ac:dyDescent="0.2">
      <c r="A279" s="1" t="s">
        <v>4</v>
      </c>
      <c r="B279" s="1" t="s">
        <v>283</v>
      </c>
      <c r="C279" s="6">
        <v>28890</v>
      </c>
      <c r="D279" s="1">
        <v>32</v>
      </c>
      <c r="E279" s="6">
        <v>10</v>
      </c>
      <c r="F279" s="33">
        <v>34.61</v>
      </c>
      <c r="G279" s="37">
        <f t="shared" si="4"/>
        <v>7.9117836127181915E-2</v>
      </c>
      <c r="H279" s="43">
        <v>31.25</v>
      </c>
      <c r="I279" s="40">
        <v>9</v>
      </c>
      <c r="J279" s="1" t="s">
        <v>359</v>
      </c>
    </row>
    <row r="280" spans="1:10" x14ac:dyDescent="0.2">
      <c r="A280" s="1" t="s">
        <v>4</v>
      </c>
      <c r="B280" s="1" t="s">
        <v>284</v>
      </c>
      <c r="C280" s="6">
        <v>76047</v>
      </c>
      <c r="D280" s="1">
        <v>49</v>
      </c>
      <c r="E280" s="6">
        <v>28</v>
      </c>
      <c r="F280" s="33">
        <v>36.82</v>
      </c>
      <c r="G280" s="37">
        <f t="shared" si="4"/>
        <v>4.602416926374478E-2</v>
      </c>
      <c r="H280" s="43">
        <v>57.14</v>
      </c>
      <c r="I280" s="40">
        <v>9</v>
      </c>
      <c r="J280" s="1" t="s">
        <v>359</v>
      </c>
    </row>
    <row r="281" spans="1:10" x14ac:dyDescent="0.2">
      <c r="A281" s="1" t="s">
        <v>4</v>
      </c>
      <c r="B281" s="1" t="s">
        <v>285</v>
      </c>
      <c r="C281" s="6">
        <v>44819</v>
      </c>
      <c r="D281" s="1">
        <v>21</v>
      </c>
      <c r="E281" s="6">
        <v>12</v>
      </c>
      <c r="F281" s="33">
        <v>26.77</v>
      </c>
      <c r="G281" s="37">
        <f t="shared" si="4"/>
        <v>3.3467948860974144E-2</v>
      </c>
      <c r="H281" s="43">
        <v>57.14</v>
      </c>
      <c r="I281" s="40">
        <v>9</v>
      </c>
      <c r="J281" s="1" t="s">
        <v>359</v>
      </c>
    </row>
    <row r="282" spans="1:10" x14ac:dyDescent="0.2">
      <c r="A282" s="1" t="s">
        <v>4</v>
      </c>
      <c r="B282" s="1" t="s">
        <v>286</v>
      </c>
      <c r="C282" s="6">
        <v>39350</v>
      </c>
      <c r="D282" s="1">
        <v>8</v>
      </c>
      <c r="E282" s="6">
        <v>3</v>
      </c>
      <c r="F282" s="33">
        <v>7.62</v>
      </c>
      <c r="G282" s="37">
        <f t="shared" si="4"/>
        <v>1.4521691777092031E-2</v>
      </c>
      <c r="H282" s="43">
        <v>37.5</v>
      </c>
      <c r="I282" s="40">
        <v>7</v>
      </c>
      <c r="J282" s="1" t="s">
        <v>360</v>
      </c>
    </row>
    <row r="283" spans="1:10" x14ac:dyDescent="0.2">
      <c r="A283" s="1" t="s">
        <v>6</v>
      </c>
      <c r="B283" s="1" t="s">
        <v>287</v>
      </c>
      <c r="C283" s="6">
        <v>43067</v>
      </c>
      <c r="D283" s="1">
        <v>152</v>
      </c>
      <c r="E283" s="6">
        <v>54</v>
      </c>
      <c r="F283" s="33">
        <v>125.39</v>
      </c>
      <c r="G283" s="37">
        <f t="shared" si="4"/>
        <v>0.25209888910634259</v>
      </c>
      <c r="H283" s="43">
        <v>35.53</v>
      </c>
      <c r="I283" s="40">
        <v>10</v>
      </c>
      <c r="J283" s="1" t="s">
        <v>359</v>
      </c>
    </row>
    <row r="284" spans="1:10" x14ac:dyDescent="0.2">
      <c r="A284" s="1" t="s">
        <v>6</v>
      </c>
      <c r="B284" s="1" t="s">
        <v>288</v>
      </c>
      <c r="C284" s="6">
        <v>7103</v>
      </c>
      <c r="D284" s="1">
        <v>13</v>
      </c>
      <c r="E284" s="6">
        <v>4</v>
      </c>
      <c r="F284" s="33">
        <v>56.31</v>
      </c>
      <c r="G284" s="37">
        <f t="shared" si="4"/>
        <v>0.13072947044508354</v>
      </c>
      <c r="H284" s="43">
        <v>30.77</v>
      </c>
      <c r="I284" s="40">
        <v>10</v>
      </c>
      <c r="J284" s="1" t="s">
        <v>359</v>
      </c>
    </row>
    <row r="285" spans="1:10" x14ac:dyDescent="0.2">
      <c r="A285" s="1" t="s">
        <v>6</v>
      </c>
      <c r="B285" s="1" t="s">
        <v>289</v>
      </c>
      <c r="C285" s="6">
        <v>52439</v>
      </c>
      <c r="D285" s="1">
        <v>247</v>
      </c>
      <c r="E285" s="6">
        <v>104</v>
      </c>
      <c r="F285" s="33">
        <v>198.33</v>
      </c>
      <c r="G285" s="37">
        <f t="shared" si="4"/>
        <v>0.33644533921045683</v>
      </c>
      <c r="H285" s="43">
        <v>42.11</v>
      </c>
      <c r="I285" s="40">
        <v>10</v>
      </c>
      <c r="J285" s="1" t="s">
        <v>359</v>
      </c>
    </row>
    <row r="286" spans="1:10" x14ac:dyDescent="0.2">
      <c r="A286" s="1" t="s">
        <v>6</v>
      </c>
      <c r="B286" s="1" t="s">
        <v>290</v>
      </c>
      <c r="C286" s="6">
        <v>34823</v>
      </c>
      <c r="D286" s="1">
        <v>38</v>
      </c>
      <c r="E286" s="6">
        <v>6</v>
      </c>
      <c r="F286" s="33">
        <v>17.23</v>
      </c>
      <c r="G286" s="37">
        <f t="shared" si="4"/>
        <v>7.7945200421724564E-2</v>
      </c>
      <c r="H286" s="43">
        <v>15.79</v>
      </c>
      <c r="I286" s="40">
        <v>7</v>
      </c>
      <c r="J286" s="1" t="s">
        <v>360</v>
      </c>
    </row>
    <row r="287" spans="1:10" x14ac:dyDescent="0.2">
      <c r="A287" s="1" t="s">
        <v>6</v>
      </c>
      <c r="B287" s="1" t="s">
        <v>220</v>
      </c>
      <c r="C287" s="6">
        <v>83375</v>
      </c>
      <c r="D287" s="1">
        <v>92</v>
      </c>
      <c r="E287" s="6">
        <v>32</v>
      </c>
      <c r="F287" s="33">
        <v>38.380000000000003</v>
      </c>
      <c r="G287" s="37">
        <f t="shared" si="4"/>
        <v>7.8817733990147784E-2</v>
      </c>
      <c r="H287" s="43">
        <v>34.78</v>
      </c>
      <c r="I287" s="40">
        <v>9</v>
      </c>
      <c r="J287" s="1" t="s">
        <v>359</v>
      </c>
    </row>
    <row r="288" spans="1:10" x14ac:dyDescent="0.2">
      <c r="A288" s="1" t="s">
        <v>6</v>
      </c>
      <c r="B288" s="1" t="s">
        <v>291</v>
      </c>
      <c r="C288" s="6">
        <v>16339</v>
      </c>
      <c r="D288" s="1">
        <v>16</v>
      </c>
      <c r="E288" s="6">
        <v>0</v>
      </c>
      <c r="F288" s="33">
        <v>0</v>
      </c>
      <c r="G288" s="37">
        <f t="shared" si="4"/>
        <v>6.9946578300822751E-2</v>
      </c>
      <c r="H288" s="43">
        <v>0</v>
      </c>
      <c r="I288" s="40">
        <v>4</v>
      </c>
      <c r="J288" s="1" t="s">
        <v>361</v>
      </c>
    </row>
    <row r="289" spans="1:10" x14ac:dyDescent="0.2">
      <c r="A289" s="1" t="s">
        <v>6</v>
      </c>
      <c r="B289" s="1" t="s">
        <v>292</v>
      </c>
      <c r="C289" s="6">
        <v>23499</v>
      </c>
      <c r="D289" s="1">
        <v>34</v>
      </c>
      <c r="E289" s="6">
        <v>14</v>
      </c>
      <c r="F289" s="33">
        <v>59.58</v>
      </c>
      <c r="G289" s="37">
        <f t="shared" si="4"/>
        <v>0.1033478628269896</v>
      </c>
      <c r="H289" s="43">
        <v>41.18</v>
      </c>
      <c r="I289" s="40">
        <v>10</v>
      </c>
      <c r="J289" s="1" t="s">
        <v>359</v>
      </c>
    </row>
    <row r="290" spans="1:10" x14ac:dyDescent="0.2">
      <c r="A290" s="1" t="s">
        <v>6</v>
      </c>
      <c r="B290" s="1" t="s">
        <v>293</v>
      </c>
      <c r="C290" s="6">
        <v>29659</v>
      </c>
      <c r="D290" s="1">
        <v>25</v>
      </c>
      <c r="E290" s="6">
        <v>11</v>
      </c>
      <c r="F290" s="33">
        <v>37.090000000000003</v>
      </c>
      <c r="G290" s="37">
        <f t="shared" si="4"/>
        <v>6.0208175788606683E-2</v>
      </c>
      <c r="H290" s="43">
        <v>44</v>
      </c>
      <c r="I290" s="40">
        <v>9</v>
      </c>
      <c r="J290" s="1" t="s">
        <v>359</v>
      </c>
    </row>
    <row r="291" spans="1:10" x14ac:dyDescent="0.2">
      <c r="A291" s="1" t="s">
        <v>6</v>
      </c>
      <c r="B291" s="1" t="s">
        <v>294</v>
      </c>
      <c r="C291" s="6">
        <v>76128</v>
      </c>
      <c r="D291" s="1">
        <v>57</v>
      </c>
      <c r="E291" s="6">
        <v>28</v>
      </c>
      <c r="F291" s="33">
        <v>36.78</v>
      </c>
      <c r="G291" s="37">
        <f t="shared" si="4"/>
        <v>5.3481354710862905E-2</v>
      </c>
      <c r="H291" s="43">
        <v>49.12</v>
      </c>
      <c r="I291" s="40">
        <v>9</v>
      </c>
      <c r="J291" s="1" t="s">
        <v>359</v>
      </c>
    </row>
    <row r="292" spans="1:10" x14ac:dyDescent="0.2">
      <c r="A292" s="1" t="s">
        <v>6</v>
      </c>
      <c r="B292" s="1" t="s">
        <v>295</v>
      </c>
      <c r="C292" s="6">
        <v>97003</v>
      </c>
      <c r="D292" s="1">
        <v>90</v>
      </c>
      <c r="E292" s="6">
        <v>41</v>
      </c>
      <c r="F292" s="33">
        <v>42.27</v>
      </c>
      <c r="G292" s="37">
        <f t="shared" si="4"/>
        <v>6.6271882607459864E-2</v>
      </c>
      <c r="H292" s="43">
        <v>45.56</v>
      </c>
      <c r="I292" s="40">
        <v>9</v>
      </c>
      <c r="J292" s="1" t="s">
        <v>359</v>
      </c>
    </row>
    <row r="293" spans="1:10" x14ac:dyDescent="0.2">
      <c r="A293" s="1" t="s">
        <v>6</v>
      </c>
      <c r="B293" s="1" t="s">
        <v>296</v>
      </c>
      <c r="C293" s="6">
        <v>30017</v>
      </c>
      <c r="D293" s="1">
        <v>11</v>
      </c>
      <c r="E293" s="6">
        <v>2</v>
      </c>
      <c r="F293" s="33">
        <v>6.66</v>
      </c>
      <c r="G293" s="37">
        <f t="shared" si="4"/>
        <v>2.6175643325924831E-2</v>
      </c>
      <c r="H293" s="43">
        <v>18.18</v>
      </c>
      <c r="I293" s="40">
        <v>6</v>
      </c>
      <c r="J293" s="1" t="s">
        <v>360</v>
      </c>
    </row>
    <row r="294" spans="1:10" x14ac:dyDescent="0.2">
      <c r="A294" s="1" t="s">
        <v>6</v>
      </c>
      <c r="B294" s="1" t="s">
        <v>297</v>
      </c>
      <c r="C294" s="6">
        <v>66883</v>
      </c>
      <c r="D294" s="1">
        <v>75</v>
      </c>
      <c r="E294" s="6">
        <v>30</v>
      </c>
      <c r="F294" s="33">
        <v>44.85</v>
      </c>
      <c r="G294" s="37">
        <f t="shared" si="4"/>
        <v>8.0097227354377909E-2</v>
      </c>
      <c r="H294" s="43">
        <v>40</v>
      </c>
      <c r="I294" s="40">
        <v>9</v>
      </c>
      <c r="J294" s="1" t="s">
        <v>359</v>
      </c>
    </row>
    <row r="295" spans="1:10" x14ac:dyDescent="0.2">
      <c r="A295" s="1" t="s">
        <v>6</v>
      </c>
      <c r="B295" s="1" t="s">
        <v>298</v>
      </c>
      <c r="C295" s="6">
        <v>37915</v>
      </c>
      <c r="D295" s="1">
        <v>58</v>
      </c>
      <c r="E295" s="6">
        <v>19</v>
      </c>
      <c r="F295" s="33">
        <v>50.11</v>
      </c>
      <c r="G295" s="37">
        <f t="shared" si="4"/>
        <v>0.10926696934873119</v>
      </c>
      <c r="H295" s="43">
        <v>32.76</v>
      </c>
      <c r="I295" s="40">
        <v>9</v>
      </c>
      <c r="J295" s="1" t="s">
        <v>359</v>
      </c>
    </row>
    <row r="296" spans="1:10" x14ac:dyDescent="0.2">
      <c r="A296" s="1" t="s">
        <v>6</v>
      </c>
      <c r="B296" s="1" t="s">
        <v>299</v>
      </c>
      <c r="C296" s="6">
        <v>15225</v>
      </c>
      <c r="D296" s="1">
        <v>28</v>
      </c>
      <c r="E296" s="6">
        <v>9</v>
      </c>
      <c r="F296" s="33">
        <v>59.11</v>
      </c>
      <c r="G296" s="37">
        <f t="shared" si="4"/>
        <v>0.13136288998357964</v>
      </c>
      <c r="H296" s="43">
        <v>32.14</v>
      </c>
      <c r="I296" s="40">
        <v>10</v>
      </c>
      <c r="J296" s="1" t="s">
        <v>359</v>
      </c>
    </row>
    <row r="297" spans="1:10" x14ac:dyDescent="0.2">
      <c r="A297" s="1" t="s">
        <v>14</v>
      </c>
      <c r="B297" s="1" t="s">
        <v>300</v>
      </c>
      <c r="C297" s="6">
        <v>109753</v>
      </c>
      <c r="D297" s="1">
        <v>775</v>
      </c>
      <c r="E297" s="6">
        <v>226</v>
      </c>
      <c r="F297" s="33">
        <v>205.92</v>
      </c>
      <c r="G297" s="37">
        <f t="shared" si="4"/>
        <v>0.50437931407016523</v>
      </c>
      <c r="H297" s="43">
        <v>29.16</v>
      </c>
      <c r="I297" s="40">
        <v>9.5</v>
      </c>
      <c r="J297" s="1" t="s">
        <v>359</v>
      </c>
    </row>
    <row r="298" spans="1:10" x14ac:dyDescent="0.2">
      <c r="A298" s="1" t="s">
        <v>14</v>
      </c>
      <c r="B298" s="1" t="s">
        <v>301</v>
      </c>
      <c r="C298" s="6">
        <v>79360</v>
      </c>
      <c r="D298" s="1">
        <v>138</v>
      </c>
      <c r="E298" s="6">
        <v>21</v>
      </c>
      <c r="F298" s="33">
        <v>26.46</v>
      </c>
      <c r="G298" s="37">
        <f t="shared" si="4"/>
        <v>0.12420794930875577</v>
      </c>
      <c r="H298" s="43">
        <v>15.22</v>
      </c>
      <c r="I298" s="40">
        <v>8</v>
      </c>
      <c r="J298" s="1" t="s">
        <v>359</v>
      </c>
    </row>
    <row r="299" spans="1:10" x14ac:dyDescent="0.2">
      <c r="A299" s="1" t="s">
        <v>14</v>
      </c>
      <c r="B299" s="1" t="s">
        <v>302</v>
      </c>
      <c r="C299" s="6">
        <v>81385</v>
      </c>
      <c r="D299" s="1">
        <v>257</v>
      </c>
      <c r="E299" s="6">
        <v>63</v>
      </c>
      <c r="F299" s="33">
        <v>77.41</v>
      </c>
      <c r="G299" s="37">
        <f t="shared" si="4"/>
        <v>0.22555929049754692</v>
      </c>
      <c r="H299" s="43">
        <v>24.51</v>
      </c>
      <c r="I299" s="40">
        <v>9</v>
      </c>
      <c r="J299" s="1" t="s">
        <v>359</v>
      </c>
    </row>
    <row r="300" spans="1:10" x14ac:dyDescent="0.2">
      <c r="A300" s="1" t="s">
        <v>14</v>
      </c>
      <c r="B300" s="1" t="s">
        <v>303</v>
      </c>
      <c r="C300" s="6">
        <v>106156</v>
      </c>
      <c r="D300" s="1">
        <v>282</v>
      </c>
      <c r="E300" s="6">
        <v>83</v>
      </c>
      <c r="F300" s="33">
        <v>78.19</v>
      </c>
      <c r="G300" s="37">
        <f t="shared" si="4"/>
        <v>0.18974770284164008</v>
      </c>
      <c r="H300" s="43">
        <v>29.43</v>
      </c>
      <c r="I300" s="40">
        <v>10</v>
      </c>
      <c r="J300" s="1" t="s">
        <v>359</v>
      </c>
    </row>
    <row r="301" spans="1:10" x14ac:dyDescent="0.2">
      <c r="A301" s="1" t="s">
        <v>14</v>
      </c>
      <c r="B301" s="1" t="s">
        <v>304</v>
      </c>
      <c r="C301" s="6">
        <v>63841</v>
      </c>
      <c r="D301" s="1">
        <v>106</v>
      </c>
      <c r="E301" s="6">
        <v>28</v>
      </c>
      <c r="F301" s="33">
        <v>43.86</v>
      </c>
      <c r="G301" s="37">
        <f t="shared" si="4"/>
        <v>0.11859821386614512</v>
      </c>
      <c r="H301" s="43">
        <v>26.42</v>
      </c>
      <c r="I301" s="40">
        <v>9</v>
      </c>
      <c r="J301" s="1" t="s">
        <v>359</v>
      </c>
    </row>
    <row r="302" spans="1:10" x14ac:dyDescent="0.2">
      <c r="A302" s="1" t="s">
        <v>7</v>
      </c>
      <c r="B302" s="1" t="s">
        <v>7</v>
      </c>
      <c r="C302" s="6">
        <v>65730</v>
      </c>
      <c r="D302" s="1">
        <v>170</v>
      </c>
      <c r="E302" s="6">
        <v>32</v>
      </c>
      <c r="F302" s="33">
        <v>48.68</v>
      </c>
      <c r="G302" s="37">
        <f t="shared" si="4"/>
        <v>0.18473843211405966</v>
      </c>
      <c r="H302" s="43">
        <v>18.82</v>
      </c>
      <c r="I302" s="40">
        <v>8</v>
      </c>
      <c r="J302" s="1" t="s">
        <v>359</v>
      </c>
    </row>
    <row r="303" spans="1:10" x14ac:dyDescent="0.2">
      <c r="A303" s="1" t="s">
        <v>7</v>
      </c>
      <c r="B303" s="1" t="s">
        <v>305</v>
      </c>
      <c r="C303" s="6">
        <v>10859</v>
      </c>
      <c r="D303" s="1">
        <v>38</v>
      </c>
      <c r="E303" s="6">
        <v>17</v>
      </c>
      <c r="F303" s="33">
        <v>156.55000000000001</v>
      </c>
      <c r="G303" s="37">
        <f t="shared" si="4"/>
        <v>0.24995724415560494</v>
      </c>
      <c r="H303" s="43">
        <v>44.74</v>
      </c>
      <c r="I303" s="40">
        <v>10</v>
      </c>
      <c r="J303" s="1" t="s">
        <v>359</v>
      </c>
    </row>
    <row r="304" spans="1:10" x14ac:dyDescent="0.2">
      <c r="A304" s="1" t="s">
        <v>7</v>
      </c>
      <c r="B304" s="1" t="s">
        <v>306</v>
      </c>
      <c r="C304" s="6">
        <v>23030</v>
      </c>
      <c r="D304" s="1">
        <v>51</v>
      </c>
      <c r="E304" s="6">
        <v>17</v>
      </c>
      <c r="F304" s="33">
        <v>73.819999999999993</v>
      </c>
      <c r="G304" s="37">
        <f t="shared" si="4"/>
        <v>0.15817877302896843</v>
      </c>
      <c r="H304" s="43">
        <v>33.33</v>
      </c>
      <c r="I304" s="40">
        <v>10</v>
      </c>
      <c r="J304" s="1" t="s">
        <v>359</v>
      </c>
    </row>
    <row r="305" spans="1:10" x14ac:dyDescent="0.2">
      <c r="A305" s="1" t="s">
        <v>7</v>
      </c>
      <c r="B305" s="1" t="s">
        <v>307</v>
      </c>
      <c r="C305" s="6">
        <v>49410</v>
      </c>
      <c r="D305" s="1">
        <v>39</v>
      </c>
      <c r="E305" s="6">
        <v>13</v>
      </c>
      <c r="F305" s="33">
        <v>26.31</v>
      </c>
      <c r="G305" s="37">
        <f t="shared" si="4"/>
        <v>5.6379564576285894E-2</v>
      </c>
      <c r="H305" s="43">
        <v>33.33</v>
      </c>
      <c r="I305" s="40">
        <v>9</v>
      </c>
      <c r="J305" s="1" t="s">
        <v>359</v>
      </c>
    </row>
    <row r="306" spans="1:10" x14ac:dyDescent="0.2">
      <c r="A306" s="1" t="s">
        <v>7</v>
      </c>
      <c r="B306" s="1" t="s">
        <v>308</v>
      </c>
      <c r="C306" s="6">
        <v>20032</v>
      </c>
      <c r="D306" s="1">
        <v>42</v>
      </c>
      <c r="E306" s="6">
        <v>10</v>
      </c>
      <c r="F306" s="33">
        <v>49.92</v>
      </c>
      <c r="G306" s="37">
        <f t="shared" si="4"/>
        <v>0.14976038338658146</v>
      </c>
      <c r="H306" s="43">
        <v>23.81</v>
      </c>
      <c r="I306" s="40">
        <v>8</v>
      </c>
      <c r="J306" s="1" t="s">
        <v>359</v>
      </c>
    </row>
    <row r="307" spans="1:10" x14ac:dyDescent="0.2">
      <c r="A307" s="1" t="s">
        <v>7</v>
      </c>
      <c r="B307" s="1" t="s">
        <v>309</v>
      </c>
      <c r="C307" s="6">
        <v>13071</v>
      </c>
      <c r="D307" s="1">
        <v>15</v>
      </c>
      <c r="E307" s="6">
        <v>8</v>
      </c>
      <c r="F307" s="33">
        <v>61.2</v>
      </c>
      <c r="G307" s="37">
        <f t="shared" si="4"/>
        <v>8.1969900652480415E-2</v>
      </c>
      <c r="H307" s="43">
        <v>53.33</v>
      </c>
      <c r="I307" s="40">
        <v>10</v>
      </c>
      <c r="J307" s="1" t="s">
        <v>359</v>
      </c>
    </row>
    <row r="308" spans="1:10" x14ac:dyDescent="0.2">
      <c r="A308" s="1" t="s">
        <v>7</v>
      </c>
      <c r="B308" s="1" t="s">
        <v>310</v>
      </c>
      <c r="C308" s="6">
        <v>14440</v>
      </c>
      <c r="D308" s="1">
        <v>12</v>
      </c>
      <c r="E308" s="6">
        <v>3</v>
      </c>
      <c r="F308" s="33">
        <v>20.78</v>
      </c>
      <c r="G308" s="37">
        <f t="shared" si="4"/>
        <v>5.9358923624851602E-2</v>
      </c>
      <c r="H308" s="43">
        <v>25</v>
      </c>
      <c r="I308" s="40">
        <v>7</v>
      </c>
      <c r="J308" s="1" t="s">
        <v>360</v>
      </c>
    </row>
    <row r="309" spans="1:10" x14ac:dyDescent="0.2">
      <c r="A309" s="1" t="s">
        <v>7</v>
      </c>
      <c r="B309" s="1" t="s">
        <v>311</v>
      </c>
      <c r="C309" s="6">
        <v>7544</v>
      </c>
      <c r="D309" s="1">
        <v>15</v>
      </c>
      <c r="E309" s="6">
        <v>5</v>
      </c>
      <c r="F309" s="33">
        <v>66.28</v>
      </c>
      <c r="G309" s="37">
        <f t="shared" si="4"/>
        <v>0.14202393576730798</v>
      </c>
      <c r="H309" s="43">
        <v>33.33</v>
      </c>
      <c r="I309" s="40">
        <v>10</v>
      </c>
      <c r="J309" s="1" t="s">
        <v>359</v>
      </c>
    </row>
    <row r="310" spans="1:10" x14ac:dyDescent="0.2">
      <c r="A310" s="1" t="s">
        <v>7</v>
      </c>
      <c r="B310" s="1" t="s">
        <v>312</v>
      </c>
      <c r="C310" s="6">
        <v>38270</v>
      </c>
      <c r="D310" s="1">
        <v>62</v>
      </c>
      <c r="E310" s="6">
        <v>32</v>
      </c>
      <c r="F310" s="33">
        <v>83.62</v>
      </c>
      <c r="G310" s="37">
        <f t="shared" si="4"/>
        <v>0.11571913845234985</v>
      </c>
      <c r="H310" s="43">
        <v>51.61</v>
      </c>
      <c r="I310" s="40">
        <v>10</v>
      </c>
      <c r="J310" s="1" t="s">
        <v>359</v>
      </c>
    </row>
    <row r="311" spans="1:10" x14ac:dyDescent="0.2">
      <c r="A311" s="1" t="s">
        <v>7</v>
      </c>
      <c r="B311" s="1" t="s">
        <v>313</v>
      </c>
      <c r="C311" s="6">
        <v>11948</v>
      </c>
      <c r="D311" s="1">
        <v>9</v>
      </c>
      <c r="E311" s="6">
        <v>1</v>
      </c>
      <c r="F311" s="33">
        <v>8.3699999999999992</v>
      </c>
      <c r="G311" s="37">
        <f t="shared" si="4"/>
        <v>5.3804581759051125E-2</v>
      </c>
      <c r="H311" s="43">
        <v>11.11</v>
      </c>
      <c r="I311" s="40">
        <v>5</v>
      </c>
      <c r="J311" s="1" t="s">
        <v>361</v>
      </c>
    </row>
    <row r="312" spans="1:10" x14ac:dyDescent="0.2">
      <c r="A312" s="1" t="s">
        <v>7</v>
      </c>
      <c r="B312" s="1" t="s">
        <v>314</v>
      </c>
      <c r="C312" s="6">
        <v>13384</v>
      </c>
      <c r="D312" s="1">
        <v>4</v>
      </c>
      <c r="E312" s="6">
        <v>1</v>
      </c>
      <c r="F312" s="33">
        <v>7.47</v>
      </c>
      <c r="G312" s="37">
        <f t="shared" si="4"/>
        <v>2.1347451114336946E-2</v>
      </c>
      <c r="H312" s="43">
        <v>25</v>
      </c>
      <c r="I312" s="40">
        <v>6</v>
      </c>
      <c r="J312" s="1" t="s">
        <v>360</v>
      </c>
    </row>
    <row r="313" spans="1:10" x14ac:dyDescent="0.2">
      <c r="A313" s="1" t="s">
        <v>21</v>
      </c>
      <c r="B313" s="1" t="s">
        <v>21</v>
      </c>
      <c r="C313" s="6">
        <v>117014</v>
      </c>
      <c r="D313" s="1">
        <v>124</v>
      </c>
      <c r="E313" s="6">
        <v>32</v>
      </c>
      <c r="F313" s="33">
        <v>27.35</v>
      </c>
      <c r="G313" s="37">
        <f t="shared" si="4"/>
        <v>7.5693018417820584E-2</v>
      </c>
      <c r="H313" s="43">
        <v>25.81</v>
      </c>
      <c r="I313" s="40">
        <v>9</v>
      </c>
      <c r="J313" s="1" t="s">
        <v>359</v>
      </c>
    </row>
    <row r="314" spans="1:10" x14ac:dyDescent="0.2">
      <c r="A314" s="1" t="s">
        <v>21</v>
      </c>
      <c r="B314" s="1" t="s">
        <v>315</v>
      </c>
      <c r="C314" s="6">
        <v>9088</v>
      </c>
      <c r="D314" s="1">
        <v>13</v>
      </c>
      <c r="E314" s="6">
        <v>3</v>
      </c>
      <c r="F314" s="33">
        <v>33.01</v>
      </c>
      <c r="G314" s="37">
        <f t="shared" si="4"/>
        <v>0.10217555331991952</v>
      </c>
      <c r="H314" s="43">
        <v>23.08</v>
      </c>
      <c r="I314" s="40">
        <v>8</v>
      </c>
      <c r="J314" s="1" t="s">
        <v>359</v>
      </c>
    </row>
    <row r="315" spans="1:10" x14ac:dyDescent="0.2">
      <c r="A315" s="1" t="s">
        <v>21</v>
      </c>
      <c r="B315" s="1" t="s">
        <v>316</v>
      </c>
      <c r="C315" s="6">
        <v>18085</v>
      </c>
      <c r="D315" s="1">
        <v>12</v>
      </c>
      <c r="E315" s="6">
        <v>4</v>
      </c>
      <c r="F315" s="33">
        <v>22.12</v>
      </c>
      <c r="G315" s="37">
        <f t="shared" si="4"/>
        <v>4.7395236778703734E-2</v>
      </c>
      <c r="H315" s="43">
        <v>33.33</v>
      </c>
      <c r="I315" s="40">
        <v>8</v>
      </c>
      <c r="J315" s="1" t="s">
        <v>359</v>
      </c>
    </row>
    <row r="316" spans="1:10" x14ac:dyDescent="0.2">
      <c r="A316" s="1" t="s">
        <v>21</v>
      </c>
      <c r="B316" s="1" t="s">
        <v>317</v>
      </c>
      <c r="C316" s="6">
        <v>73093</v>
      </c>
      <c r="D316" s="1">
        <v>20</v>
      </c>
      <c r="E316" s="6">
        <v>5</v>
      </c>
      <c r="F316" s="33">
        <v>6.84</v>
      </c>
      <c r="G316" s="37">
        <f t="shared" si="4"/>
        <v>1.9544572374528734E-2</v>
      </c>
      <c r="H316" s="43">
        <v>25</v>
      </c>
      <c r="I316" s="40">
        <v>6</v>
      </c>
      <c r="J316" s="1" t="s">
        <v>360</v>
      </c>
    </row>
    <row r="317" spans="1:10" x14ac:dyDescent="0.2">
      <c r="A317" s="1" t="s">
        <v>21</v>
      </c>
      <c r="B317" s="1" t="s">
        <v>318</v>
      </c>
      <c r="C317" s="6">
        <v>60848</v>
      </c>
      <c r="D317" s="1">
        <v>16</v>
      </c>
      <c r="E317" s="6">
        <v>2</v>
      </c>
      <c r="F317" s="33">
        <v>3.29</v>
      </c>
      <c r="G317" s="37">
        <f t="shared" si="4"/>
        <v>1.8782164456631983E-2</v>
      </c>
      <c r="H317" s="43">
        <v>12.5</v>
      </c>
      <c r="I317" s="40">
        <v>5</v>
      </c>
      <c r="J317" s="1" t="s">
        <v>361</v>
      </c>
    </row>
    <row r="318" spans="1:10" x14ac:dyDescent="0.2">
      <c r="A318" s="1" t="s">
        <v>21</v>
      </c>
      <c r="B318" s="1" t="s">
        <v>319</v>
      </c>
      <c r="C318" s="6">
        <v>29283</v>
      </c>
      <c r="D318" s="1">
        <v>9</v>
      </c>
      <c r="E318" s="6">
        <v>2</v>
      </c>
      <c r="F318" s="33">
        <v>6.83</v>
      </c>
      <c r="G318" s="37">
        <f t="shared" si="4"/>
        <v>2.195325420404818E-2</v>
      </c>
      <c r="H318" s="43">
        <v>22.22</v>
      </c>
      <c r="I318" s="40">
        <v>6</v>
      </c>
      <c r="J318" s="1" t="s">
        <v>360</v>
      </c>
    </row>
    <row r="319" spans="1:10" x14ac:dyDescent="0.2">
      <c r="A319" s="1" t="s">
        <v>21</v>
      </c>
      <c r="B319" s="1" t="s">
        <v>320</v>
      </c>
      <c r="C319" s="6">
        <v>55723</v>
      </c>
      <c r="D319" s="1">
        <v>65</v>
      </c>
      <c r="E319" s="6">
        <v>16</v>
      </c>
      <c r="F319" s="33">
        <v>28.71</v>
      </c>
      <c r="G319" s="37">
        <f t="shared" si="4"/>
        <v>8.3320301183661016E-2</v>
      </c>
      <c r="H319" s="43">
        <v>24.62</v>
      </c>
      <c r="I319" s="40">
        <v>8</v>
      </c>
      <c r="J319" s="1" t="s">
        <v>359</v>
      </c>
    </row>
    <row r="320" spans="1:10" x14ac:dyDescent="0.2">
      <c r="A320" s="1" t="s">
        <v>21</v>
      </c>
      <c r="B320" s="1" t="s">
        <v>321</v>
      </c>
      <c r="C320" s="6">
        <v>12509</v>
      </c>
      <c r="D320" s="1">
        <v>7</v>
      </c>
      <c r="E320" s="6">
        <v>1</v>
      </c>
      <c r="F320" s="33">
        <v>7.99</v>
      </c>
      <c r="G320" s="37">
        <f t="shared" si="4"/>
        <v>3.9971220721080822E-2</v>
      </c>
      <c r="H320" s="43">
        <v>14.29</v>
      </c>
      <c r="I320" s="40">
        <v>5</v>
      </c>
      <c r="J320" s="1" t="s">
        <v>361</v>
      </c>
    </row>
    <row r="321" spans="1:10" x14ac:dyDescent="0.2">
      <c r="A321" s="1" t="s">
        <v>21</v>
      </c>
      <c r="B321" s="1" t="s">
        <v>322</v>
      </c>
      <c r="C321" s="6">
        <v>29377</v>
      </c>
      <c r="D321" s="1">
        <v>27</v>
      </c>
      <c r="E321" s="6">
        <v>9</v>
      </c>
      <c r="F321" s="33">
        <v>30.64</v>
      </c>
      <c r="G321" s="37">
        <f t="shared" si="4"/>
        <v>6.5649025719829418E-2</v>
      </c>
      <c r="H321" s="43">
        <v>33.33</v>
      </c>
      <c r="I321" s="40">
        <v>9</v>
      </c>
      <c r="J321" s="1" t="s">
        <v>359</v>
      </c>
    </row>
    <row r="322" spans="1:10" x14ac:dyDescent="0.2">
      <c r="A322" s="1" t="s">
        <v>21</v>
      </c>
      <c r="B322" s="1" t="s">
        <v>323</v>
      </c>
      <c r="C322" s="6">
        <v>13124</v>
      </c>
      <c r="D322" s="1">
        <v>9</v>
      </c>
      <c r="E322" s="6">
        <v>1</v>
      </c>
      <c r="F322" s="33">
        <v>7.62</v>
      </c>
      <c r="G322" s="37">
        <f t="shared" si="4"/>
        <v>4.8983323899507984E-2</v>
      </c>
      <c r="H322" s="43">
        <v>11.11</v>
      </c>
      <c r="I322" s="40">
        <v>5</v>
      </c>
      <c r="J322" s="1" t="s">
        <v>361</v>
      </c>
    </row>
    <row r="323" spans="1:10" x14ac:dyDescent="0.2">
      <c r="A323" s="1" t="s">
        <v>21</v>
      </c>
      <c r="B323" s="1" t="s">
        <v>324</v>
      </c>
      <c r="C323" s="6">
        <v>23435</v>
      </c>
      <c r="D323" s="1">
        <v>27</v>
      </c>
      <c r="E323" s="6">
        <v>8</v>
      </c>
      <c r="F323" s="33">
        <v>34.14</v>
      </c>
      <c r="G323" s="37">
        <f t="shared" si="4"/>
        <v>8.2294492364899857E-2</v>
      </c>
      <c r="H323" s="43">
        <v>29.63</v>
      </c>
      <c r="I323" s="40">
        <v>9</v>
      </c>
      <c r="J323" s="1" t="s">
        <v>359</v>
      </c>
    </row>
    <row r="324" spans="1:10" x14ac:dyDescent="0.2">
      <c r="A324" s="1" t="s">
        <v>19</v>
      </c>
      <c r="B324" s="1" t="s">
        <v>19</v>
      </c>
      <c r="C324" s="6">
        <v>188522</v>
      </c>
      <c r="D324" s="1">
        <v>210</v>
      </c>
      <c r="E324" s="6">
        <v>70</v>
      </c>
      <c r="F324" s="33">
        <v>37.130000000000003</v>
      </c>
      <c r="G324" s="37">
        <f t="shared" si="4"/>
        <v>7.9566310563223386E-2</v>
      </c>
      <c r="H324" s="43">
        <v>33.33</v>
      </c>
      <c r="I324" s="40">
        <v>9</v>
      </c>
      <c r="J324" s="1" t="s">
        <v>359</v>
      </c>
    </row>
    <row r="325" spans="1:10" x14ac:dyDescent="0.2">
      <c r="A325" s="1" t="s">
        <v>19</v>
      </c>
      <c r="B325" s="1" t="s">
        <v>325</v>
      </c>
      <c r="C325" s="6">
        <v>76020</v>
      </c>
      <c r="D325" s="1">
        <v>58</v>
      </c>
      <c r="E325" s="6">
        <v>11</v>
      </c>
      <c r="F325" s="33">
        <v>14.47</v>
      </c>
      <c r="G325" s="37">
        <f t="shared" si="4"/>
        <v>5.4496936896305484E-2</v>
      </c>
      <c r="H325" s="43">
        <v>18.97</v>
      </c>
      <c r="I325" s="40">
        <v>6</v>
      </c>
      <c r="J325" s="1" t="s">
        <v>360</v>
      </c>
    </row>
    <row r="326" spans="1:10" x14ac:dyDescent="0.2">
      <c r="A326" s="1" t="s">
        <v>19</v>
      </c>
      <c r="B326" s="1" t="s">
        <v>326</v>
      </c>
      <c r="C326" s="6">
        <v>26170</v>
      </c>
      <c r="D326" s="1">
        <v>23</v>
      </c>
      <c r="E326" s="6">
        <v>8</v>
      </c>
      <c r="F326" s="33">
        <v>30.57</v>
      </c>
      <c r="G326" s="37">
        <f t="shared" si="4"/>
        <v>6.2776352420983672E-2</v>
      </c>
      <c r="H326" s="43">
        <v>34.78</v>
      </c>
      <c r="I326" s="40">
        <v>9</v>
      </c>
      <c r="J326" s="1" t="s">
        <v>359</v>
      </c>
    </row>
    <row r="327" spans="1:10" x14ac:dyDescent="0.2">
      <c r="A327" s="1" t="s">
        <v>19</v>
      </c>
      <c r="B327" s="1" t="s">
        <v>327</v>
      </c>
      <c r="C327" s="6">
        <v>8139</v>
      </c>
      <c r="D327" s="1">
        <v>12</v>
      </c>
      <c r="E327" s="6">
        <v>4</v>
      </c>
      <c r="F327" s="33">
        <v>49.15</v>
      </c>
      <c r="G327" s="37">
        <f t="shared" si="4"/>
        <v>0.10531304302037807</v>
      </c>
      <c r="H327" s="43">
        <v>33.33</v>
      </c>
      <c r="I327" s="40">
        <v>9</v>
      </c>
      <c r="J327" s="1" t="s">
        <v>359</v>
      </c>
    </row>
    <row r="328" spans="1:10" x14ac:dyDescent="0.2">
      <c r="A328" s="1" t="s">
        <v>19</v>
      </c>
      <c r="B328" s="1" t="s">
        <v>328</v>
      </c>
      <c r="C328" s="6">
        <v>21416</v>
      </c>
      <c r="D328" s="1">
        <v>9</v>
      </c>
      <c r="E328" s="6">
        <v>0</v>
      </c>
      <c r="F328" s="33">
        <v>0</v>
      </c>
      <c r="G328" s="37">
        <f t="shared" si="4"/>
        <v>3.0017610331394416E-2</v>
      </c>
      <c r="H328" s="43">
        <v>0</v>
      </c>
      <c r="I328" s="40">
        <v>4</v>
      </c>
      <c r="J328" s="1" t="s">
        <v>361</v>
      </c>
    </row>
    <row r="329" spans="1:10" x14ac:dyDescent="0.2">
      <c r="A329" s="1" t="s">
        <v>19</v>
      </c>
      <c r="B329" s="1" t="s">
        <v>329</v>
      </c>
      <c r="C329" s="6">
        <v>28097</v>
      </c>
      <c r="D329" s="1">
        <v>14</v>
      </c>
      <c r="E329" s="6">
        <v>5</v>
      </c>
      <c r="F329" s="33">
        <v>17.8</v>
      </c>
      <c r="G329" s="37">
        <f t="shared" ref="G329:G347" si="5">((D329/C329)/14)*1000</f>
        <v>3.559098836174681E-2</v>
      </c>
      <c r="H329" s="43">
        <v>35.71</v>
      </c>
      <c r="I329" s="40">
        <v>8</v>
      </c>
      <c r="J329" s="1" t="s">
        <v>359</v>
      </c>
    </row>
    <row r="330" spans="1:10" x14ac:dyDescent="0.2">
      <c r="A330" s="1" t="s">
        <v>19</v>
      </c>
      <c r="B330" s="1" t="s">
        <v>330</v>
      </c>
      <c r="C330" s="6">
        <v>45870</v>
      </c>
      <c r="D330" s="1">
        <v>16</v>
      </c>
      <c r="E330" s="6">
        <v>4</v>
      </c>
      <c r="F330" s="33">
        <v>8.7200000000000006</v>
      </c>
      <c r="G330" s="37">
        <f t="shared" si="5"/>
        <v>2.4915132828801895E-2</v>
      </c>
      <c r="H330" s="43">
        <v>25</v>
      </c>
      <c r="I330" s="40">
        <v>6</v>
      </c>
      <c r="J330" s="1" t="s">
        <v>360</v>
      </c>
    </row>
    <row r="331" spans="1:10" x14ac:dyDescent="0.2">
      <c r="A331" s="1" t="s">
        <v>20</v>
      </c>
      <c r="B331" s="1" t="s">
        <v>20</v>
      </c>
      <c r="C331" s="6">
        <v>163665</v>
      </c>
      <c r="D331" s="1">
        <v>243</v>
      </c>
      <c r="E331" s="6">
        <v>54</v>
      </c>
      <c r="F331" s="33">
        <v>32.99</v>
      </c>
      <c r="G331" s="37">
        <f t="shared" si="5"/>
        <v>0.10605286931929769</v>
      </c>
      <c r="H331" s="43">
        <v>22.22</v>
      </c>
      <c r="I331" s="40">
        <v>8</v>
      </c>
      <c r="J331" s="1" t="s">
        <v>359</v>
      </c>
    </row>
    <row r="332" spans="1:10" x14ac:dyDescent="0.2">
      <c r="A332" s="1" t="s">
        <v>20</v>
      </c>
      <c r="B332" s="1" t="s">
        <v>0</v>
      </c>
      <c r="C332" s="6">
        <v>25189</v>
      </c>
      <c r="D332" s="1">
        <v>35</v>
      </c>
      <c r="E332" s="6">
        <v>10</v>
      </c>
      <c r="F332" s="33">
        <v>39.700000000000003</v>
      </c>
      <c r="G332" s="37">
        <f t="shared" si="5"/>
        <v>9.9249672476080825E-2</v>
      </c>
      <c r="H332" s="43">
        <v>28.57</v>
      </c>
      <c r="I332" s="40">
        <v>9</v>
      </c>
      <c r="J332" s="1" t="s">
        <v>359</v>
      </c>
    </row>
    <row r="333" spans="1:10" x14ac:dyDescent="0.2">
      <c r="A333" s="1" t="s">
        <v>20</v>
      </c>
      <c r="B333" s="1" t="s">
        <v>331</v>
      </c>
      <c r="C333" s="6">
        <v>30812</v>
      </c>
      <c r="D333" s="1">
        <v>40</v>
      </c>
      <c r="E333" s="6">
        <v>18</v>
      </c>
      <c r="F333" s="33">
        <v>58.42</v>
      </c>
      <c r="G333" s="37">
        <f t="shared" si="5"/>
        <v>9.272825058882439E-2</v>
      </c>
      <c r="H333" s="43">
        <v>45</v>
      </c>
      <c r="I333" s="40">
        <v>10</v>
      </c>
      <c r="J333" s="1" t="s">
        <v>359</v>
      </c>
    </row>
    <row r="334" spans="1:10" x14ac:dyDescent="0.2">
      <c r="A334" s="1" t="s">
        <v>20</v>
      </c>
      <c r="B334" s="1" t="s">
        <v>332</v>
      </c>
      <c r="C334" s="6">
        <v>17322</v>
      </c>
      <c r="D334" s="1">
        <v>5</v>
      </c>
      <c r="E334" s="6">
        <v>1</v>
      </c>
      <c r="F334" s="33">
        <v>5.77</v>
      </c>
      <c r="G334" s="37">
        <f t="shared" si="5"/>
        <v>2.0617876523661073E-2</v>
      </c>
      <c r="H334" s="43">
        <v>20</v>
      </c>
      <c r="I334" s="40">
        <v>6</v>
      </c>
      <c r="J334" s="1" t="s">
        <v>360</v>
      </c>
    </row>
    <row r="335" spans="1:10" x14ac:dyDescent="0.2">
      <c r="A335" s="1" t="s">
        <v>20</v>
      </c>
      <c r="B335" s="1" t="s">
        <v>333</v>
      </c>
      <c r="C335" s="6">
        <v>51770</v>
      </c>
      <c r="D335" s="1">
        <v>74</v>
      </c>
      <c r="E335" s="6">
        <v>31</v>
      </c>
      <c r="F335" s="33">
        <v>59.88</v>
      </c>
      <c r="G335" s="37">
        <f t="shared" si="5"/>
        <v>0.10209994757029719</v>
      </c>
      <c r="H335" s="43">
        <v>41.89</v>
      </c>
      <c r="I335" s="40">
        <v>10</v>
      </c>
      <c r="J335" s="1" t="s">
        <v>359</v>
      </c>
    </row>
    <row r="336" spans="1:10" x14ac:dyDescent="0.2">
      <c r="A336" s="1" t="s">
        <v>20</v>
      </c>
      <c r="B336" s="1" t="s">
        <v>334</v>
      </c>
      <c r="C336" s="6">
        <v>17833</v>
      </c>
      <c r="D336" s="1">
        <v>10</v>
      </c>
      <c r="E336" s="6">
        <v>1</v>
      </c>
      <c r="F336" s="33">
        <v>5.61</v>
      </c>
      <c r="G336" s="37">
        <f t="shared" si="5"/>
        <v>4.0054153215146875E-2</v>
      </c>
      <c r="H336" s="43">
        <v>10</v>
      </c>
      <c r="I336" s="40">
        <v>5</v>
      </c>
      <c r="J336" s="1" t="s">
        <v>361</v>
      </c>
    </row>
    <row r="337" spans="1:10" x14ac:dyDescent="0.2">
      <c r="A337" s="1" t="s">
        <v>20</v>
      </c>
      <c r="B337" s="1" t="s">
        <v>335</v>
      </c>
      <c r="C337" s="6">
        <v>19514</v>
      </c>
      <c r="D337" s="1">
        <v>14</v>
      </c>
      <c r="E337" s="6">
        <v>1</v>
      </c>
      <c r="F337" s="33">
        <v>5.12</v>
      </c>
      <c r="G337" s="37">
        <f t="shared" si="5"/>
        <v>5.1245259813467253E-2</v>
      </c>
      <c r="H337" s="43">
        <v>7.14</v>
      </c>
      <c r="I337" s="40">
        <v>5</v>
      </c>
      <c r="J337" s="1" t="s">
        <v>361</v>
      </c>
    </row>
    <row r="338" spans="1:10" x14ac:dyDescent="0.2">
      <c r="A338" s="1" t="s">
        <v>20</v>
      </c>
      <c r="B338" s="1" t="s">
        <v>336</v>
      </c>
      <c r="C338" s="6">
        <v>6706</v>
      </c>
      <c r="D338" s="1">
        <v>6</v>
      </c>
      <c r="E338" s="6">
        <v>1</v>
      </c>
      <c r="F338" s="33">
        <v>14.91</v>
      </c>
      <c r="G338" s="37">
        <f t="shared" si="5"/>
        <v>6.3908653231647558E-2</v>
      </c>
      <c r="H338" s="43">
        <v>16.670000000000002</v>
      </c>
      <c r="I338" s="40">
        <v>6</v>
      </c>
      <c r="J338" s="1" t="s">
        <v>360</v>
      </c>
    </row>
    <row r="339" spans="1:10" x14ac:dyDescent="0.2">
      <c r="A339" s="1" t="s">
        <v>20</v>
      </c>
      <c r="B339" s="1" t="s">
        <v>337</v>
      </c>
      <c r="C339" s="6">
        <v>8272</v>
      </c>
      <c r="D339" s="1">
        <v>1</v>
      </c>
      <c r="E339" s="6">
        <v>1</v>
      </c>
      <c r="F339" s="33">
        <v>12.09</v>
      </c>
      <c r="G339" s="37">
        <f t="shared" si="5"/>
        <v>8.6349820392373575E-3</v>
      </c>
      <c r="H339" s="43">
        <v>100</v>
      </c>
      <c r="I339" s="40">
        <v>7</v>
      </c>
      <c r="J339" s="1" t="s">
        <v>360</v>
      </c>
    </row>
    <row r="340" spans="1:10" x14ac:dyDescent="0.2">
      <c r="A340" s="1" t="s">
        <v>20</v>
      </c>
      <c r="B340" s="1" t="s">
        <v>338</v>
      </c>
      <c r="C340" s="6">
        <v>10340</v>
      </c>
      <c r="D340" s="1">
        <v>5</v>
      </c>
      <c r="E340" s="6">
        <v>1</v>
      </c>
      <c r="F340" s="33">
        <v>9.67</v>
      </c>
      <c r="G340" s="37">
        <f t="shared" si="5"/>
        <v>3.453992815694943E-2</v>
      </c>
      <c r="H340" s="43">
        <v>20</v>
      </c>
      <c r="I340" s="40">
        <v>6</v>
      </c>
      <c r="J340" s="1" t="s">
        <v>360</v>
      </c>
    </row>
    <row r="341" spans="1:10" x14ac:dyDescent="0.2">
      <c r="A341" s="1" t="s">
        <v>20</v>
      </c>
      <c r="B341" s="1" t="s">
        <v>339</v>
      </c>
      <c r="C341" s="6">
        <v>36047</v>
      </c>
      <c r="D341" s="1">
        <v>14</v>
      </c>
      <c r="E341" s="6">
        <v>5</v>
      </c>
      <c r="F341" s="33">
        <v>13.87</v>
      </c>
      <c r="G341" s="37">
        <f t="shared" si="5"/>
        <v>2.7741559630482429E-2</v>
      </c>
      <c r="H341" s="43">
        <v>35.71</v>
      </c>
      <c r="I341" s="40">
        <v>7</v>
      </c>
      <c r="J341" s="1" t="s">
        <v>360</v>
      </c>
    </row>
    <row r="342" spans="1:10" x14ac:dyDescent="0.2">
      <c r="A342" s="1" t="s">
        <v>20</v>
      </c>
      <c r="B342" s="1" t="s">
        <v>340</v>
      </c>
      <c r="C342" s="6">
        <v>30912</v>
      </c>
      <c r="D342" s="1">
        <v>38</v>
      </c>
      <c r="E342" s="6">
        <v>16</v>
      </c>
      <c r="F342" s="33">
        <v>51.76</v>
      </c>
      <c r="G342" s="37">
        <f t="shared" si="5"/>
        <v>8.7806861875184855E-2</v>
      </c>
      <c r="H342" s="43">
        <v>42.11</v>
      </c>
      <c r="I342" s="40">
        <v>9</v>
      </c>
      <c r="J342" s="1" t="s">
        <v>359</v>
      </c>
    </row>
    <row r="343" spans="1:10" x14ac:dyDescent="0.2">
      <c r="A343" s="1" t="s">
        <v>20</v>
      </c>
      <c r="B343" s="1" t="s">
        <v>341</v>
      </c>
      <c r="C343" s="6">
        <v>29121</v>
      </c>
      <c r="D343" s="1">
        <v>3</v>
      </c>
      <c r="E343" s="6">
        <v>1</v>
      </c>
      <c r="F343" s="33">
        <v>3.43</v>
      </c>
      <c r="G343" s="37">
        <f t="shared" si="5"/>
        <v>7.3584600214867029E-3</v>
      </c>
      <c r="H343" s="43">
        <v>33.33</v>
      </c>
      <c r="I343" s="40">
        <v>7</v>
      </c>
      <c r="J343" s="1" t="s">
        <v>360</v>
      </c>
    </row>
    <row r="344" spans="1:10" x14ac:dyDescent="0.2">
      <c r="A344" s="1" t="s">
        <v>20</v>
      </c>
      <c r="B344" s="1" t="s">
        <v>342</v>
      </c>
      <c r="C344" s="6">
        <v>50348</v>
      </c>
      <c r="D344" s="1">
        <v>21</v>
      </c>
      <c r="E344" s="6">
        <v>7</v>
      </c>
      <c r="F344" s="33">
        <v>13.9</v>
      </c>
      <c r="G344" s="37">
        <f t="shared" si="5"/>
        <v>2.9792643203304998E-2</v>
      </c>
      <c r="H344" s="43">
        <v>33.33</v>
      </c>
      <c r="I344" s="40">
        <v>7</v>
      </c>
      <c r="J344" s="1" t="s">
        <v>360</v>
      </c>
    </row>
    <row r="345" spans="1:10" x14ac:dyDescent="0.2">
      <c r="A345" s="1" t="s">
        <v>20</v>
      </c>
      <c r="B345" s="1" t="s">
        <v>343</v>
      </c>
      <c r="C345" s="6">
        <v>11057</v>
      </c>
      <c r="D345" s="1">
        <v>4</v>
      </c>
      <c r="E345" s="6">
        <v>1</v>
      </c>
      <c r="F345" s="33">
        <v>9.0399999999999991</v>
      </c>
      <c r="G345" s="37">
        <f t="shared" si="5"/>
        <v>2.5840127133425494E-2</v>
      </c>
      <c r="H345" s="43">
        <v>25</v>
      </c>
      <c r="I345" s="40">
        <v>6</v>
      </c>
      <c r="J345" s="1" t="s">
        <v>360</v>
      </c>
    </row>
    <row r="346" spans="1:10" x14ac:dyDescent="0.2">
      <c r="A346" s="1" t="s">
        <v>20</v>
      </c>
      <c r="B346" s="1" t="s">
        <v>344</v>
      </c>
      <c r="C346" s="6">
        <v>13786</v>
      </c>
      <c r="D346" s="1">
        <v>15</v>
      </c>
      <c r="E346" s="6">
        <v>2</v>
      </c>
      <c r="F346" s="33">
        <v>14.51</v>
      </c>
      <c r="G346" s="37">
        <f t="shared" si="5"/>
        <v>7.7718596505771911E-2</v>
      </c>
      <c r="H346" s="43">
        <v>13.33</v>
      </c>
      <c r="I346" s="40">
        <v>5</v>
      </c>
      <c r="J346" s="1" t="s">
        <v>361</v>
      </c>
    </row>
    <row r="347" spans="1:10" x14ac:dyDescent="0.2">
      <c r="A347" s="1" t="s">
        <v>20</v>
      </c>
      <c r="B347" s="1" t="s">
        <v>345</v>
      </c>
      <c r="C347" s="6">
        <v>23311</v>
      </c>
      <c r="D347" s="6">
        <v>24</v>
      </c>
      <c r="E347" s="6">
        <v>3</v>
      </c>
      <c r="F347" s="33">
        <v>12.87</v>
      </c>
      <c r="G347" s="37">
        <f t="shared" si="5"/>
        <v>7.3539775826250015E-2</v>
      </c>
      <c r="H347" s="43">
        <v>12.5</v>
      </c>
      <c r="I347" s="40">
        <v>5</v>
      </c>
      <c r="J347" s="1" t="s">
        <v>361</v>
      </c>
    </row>
    <row r="350" spans="1:10" x14ac:dyDescent="0.2">
      <c r="A350" s="13" t="s">
        <v>352</v>
      </c>
    </row>
    <row r="351" spans="1:10" x14ac:dyDescent="0.2">
      <c r="A351" s="17" t="s">
        <v>353</v>
      </c>
    </row>
    <row r="352" spans="1:10" x14ac:dyDescent="0.2">
      <c r="A352" t="s">
        <v>364</v>
      </c>
    </row>
    <row r="353" spans="1:4" x14ac:dyDescent="0.2">
      <c r="A353" s="21" t="s">
        <v>363</v>
      </c>
    </row>
    <row r="354" spans="1:4" ht="15" customHeight="1" x14ac:dyDescent="0.2">
      <c r="A354" s="13" t="s">
        <v>366</v>
      </c>
      <c r="B354" s="20"/>
      <c r="C354" s="20"/>
      <c r="D354" s="20"/>
    </row>
    <row r="355" spans="1:4" x14ac:dyDescent="0.2">
      <c r="A355" s="13" t="s">
        <v>367</v>
      </c>
      <c r="B355" s="16"/>
      <c r="C355" s="16"/>
    </row>
    <row r="356" spans="1:4" x14ac:dyDescent="0.2">
      <c r="A356" s="13"/>
      <c r="B356" s="16"/>
      <c r="C356" s="16"/>
    </row>
  </sheetData>
  <autoFilter ref="A6:J347" xr:uid="{00000000-0009-0000-0000-000000000000}"/>
  <mergeCells count="2">
    <mergeCell ref="A7:B7"/>
    <mergeCell ref="L9:N9"/>
  </mergeCells>
  <conditionalFormatting sqref="I8:I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Semáforo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Asturias, Edwin</cp:lastModifiedBy>
  <dcterms:created xsi:type="dcterms:W3CDTF">2020-07-05T16:37:57Z</dcterms:created>
  <dcterms:modified xsi:type="dcterms:W3CDTF">2020-09-19T17:45:45Z</dcterms:modified>
</cp:coreProperties>
</file>