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Julio\"/>
    </mc:Choice>
  </mc:AlternateContent>
  <xr:revisionPtr revIDLastSave="0" documentId="8_{CB301E81-70DA-4EE9-B579-5C4C373E2782}" xr6:coauthVersionLast="46" xr6:coauthVersionMax="46" xr10:uidLastSave="{00000000-0000-0000-0000-000000000000}"/>
  <bookViews>
    <workbookView xWindow="20370" yWindow="-2325" windowWidth="29040" windowHeight="158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I7" i="5" s="1"/>
  <c r="E7" i="5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<sst xmlns="http://schemas.openxmlformats.org/spreadsheetml/2006/main" count="1041" uniqueCount="369">
  <si>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</si>
  <si>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</si>
  <si>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</si>
  <si>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</si>
  <si>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</si>
  <si>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</si>
  <si>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</si>
  <si>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</si>
  <si>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</si>
  <si>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</si>
  <si>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</si>
  <si>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</si>
  <si>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</si>
  <si>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</si>
  <si>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</si>
  <si>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</si>
  <si>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</si>
  <si>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</si>
  <si>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</si>
  <si>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</si>
  <si>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</si>
  <si>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</si>
  <si>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</si>
  <si>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</si>
  <si>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</si>
  <si>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</si>
  <si>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</si>
  <si>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</si>
  <si>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</si>
  <si>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</si>
  <si>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</si>
  <si>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</si>
  <si>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</si>
  <si>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</si>
  <si>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</si>
  <si>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</si>
  <si>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</si>
  <si>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</si>
  <si>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</si>
  <si>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</si>
  <si>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</si>
  <si>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</si>
  <si>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</si>
  <si>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</si>
  <si>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</si>
  <si>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</si>
  <si>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</si>
  <si>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</si>
  <si>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</si>
  <si>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</si>
  <si>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</si>
  <si>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</si>
  <si>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</si>
  <si>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</si>
  <si>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</si>
  <si>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</si>
  <si>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</si>
  <si>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</si>
  <si>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</si>
  <si>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</si>
  <si>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</si>
  <si>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</si>
  <si>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</si>
  <si>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</si>
  <si>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</si>
  <si>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</si>
  <si>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</si>
  <si>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</si>
  <si>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</si>
  <si>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</si>
  <si>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</si>
  <si>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</si>
  <si>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</si>
  <si>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</si>
  <si>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</si>
  <si>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</si>
  <si>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</si>
  <si>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</si>
  <si>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</si>
  <si>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</si>
  <si>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</si>
  <si>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</si>
  <si>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</si>
  <si>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</si>
  <si>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</si>
  <si>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</si>
  <si>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</si>
  <si>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</si>
  <si>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</si>
  <si>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</si>
  <si>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</si>
  <si>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</si>
  <si>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</si>
  <si>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</si>
  <si>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</si>
  <si>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</si>
  <si>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</si>
  <si>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</si>
  <si>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</si>
  <si>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</si>
  <si>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</si>
  <si>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</si>
  <si>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</si>
  <si>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</si>
  <si>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</si>
  <si>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</si>
  <si>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</si>
  <si>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</si>
  <si>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</si>
  <si>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</si>
  <si>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</si>
  <si>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</si>
  <si>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</si>
  <si>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</si>
  <si>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</si>
  <si>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</si>
  <si>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</si>
  <si>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</si>
  <si>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</si>
  <si>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</si>
  <si>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</si>
  <si>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</si>
  <si>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</si>
  <si>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</si>
  <si>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</si>
  <si>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</si>
  <si>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</si>
  <si>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</si>
  <si>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</si>
  <si>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</si>
  <si>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</si>
  <si>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</si>
  <si>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</si>
  <si>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</si>
  <si>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</si>
  <si>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</si>
  <si>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</si>
  <si>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</si>
  <si>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</si>
  <si>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</si>
  <si>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</si>
  <si>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</si>
  <si>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</si>
  <si>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</si>
  <si>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</si>
  <si>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</si>
  <si>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</si>
  <si>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</si>
  <si>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</si>
  <si>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</si>
  <si>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</si>
  <si>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</si>
  <si>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</si>
  <si>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</si>
  <si>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</si>
  <si>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</si>
  <si>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</si>
  <si>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</si>
  <si>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</si>
  <si>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</si>
  <si>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</si>
  <si>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</si>
  <si>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</si>
  <si>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</si>
  <si>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</si>
  <si>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</si>
  <si>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</si>
  <si>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</si>
  <si>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</si>
  <si>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</si>
  <si>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</si>
  <si>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</si>
  <si>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</si>
  <si>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</si>
  <si>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</si>
  <si>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</si>
  <si>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</si>
  <si>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</si>
  <si>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</si>
  <si>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</si>
  <si>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</si>
  <si>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</si>
  <si>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</si>
  <si>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</si>
  <si>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</si>
  <si>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</si>
  <si>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</si>
  <si>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</si>
  <si>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</si>
  <si>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</si>
  <si>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</si>
  <si>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</si>
  <si>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</si>
  <si>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</si>
  <si>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</si>
  <si>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</si>
  <si>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</si>
  <si>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</si>
  <si>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</si>
  <si>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</si>
  <si>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</si>
  <si>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</si>
  <si>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</si>
  <si>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</si>
  <si>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</si>
  <si>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</si>
  <si>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</si>
  <si>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</si>
  <si>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</si>
  <si>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</si>
  <si>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</si>
  <si>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</si>
  <si>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</si>
  <si>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</si>
  <si>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</si>
  <si>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</si>
  <si>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</si>
  <si>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</si>
  <si>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</si>
  <si>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</si>
  <si>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</si>
  <si>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</si>
  <si>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</si>
  <si>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</si>
  <si>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</si>
  <si>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</si>
  <si>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</si>
  <si>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</si>
  <si>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</si>
  <si>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</si>
  <si>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</si>
  <si>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</si>
  <si>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</si>
  <si>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</si>
  <si>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</si>
  <si>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</si>
  <si>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</si>
  <si>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</si>
  <si>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</si>
  <si>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</si>
  <si>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</si>
  <si>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</si>
  <si>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</si>
  <si>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</si>
  <si>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</si>
  <si>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</si>
  <si>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</si>
  <si>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</si>
  <si>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</si>
  <si>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</si>
  <si>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</si>
  <si>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</si>
  <si>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</si>
  <si>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</si>
  <si>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</si>
  <si>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</si>
  <si>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</si>
  <si>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</si>
  <si>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</si>
  <si>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</si>
  <si>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</si>
  <si>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</si>
  <si>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</si>
  <si>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</si>
  <si>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</si>
  <si>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</si>
  <si>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</si>
  <si>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</si>
  <si>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</si>
  <si>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</si>
  <si>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</si>
  <si>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</si>
  <si>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</si>
  <si>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</si>
  <si>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</si>
  <si>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</si>
  <si>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</si>
  <si>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</si>
  <si>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</si>
  <si>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</si>
  <si>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</si>
  <si>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</si>
  <si>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</si>
  <si>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</si>
  <si>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</si>
  <si>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</si>
  <si>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</si>
  <si>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</si>
  <si>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</si>
  <si>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</si>
  <si>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</si>
  <si>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</si>
  <si>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</si>
  <si>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</si>
  <si>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</si>
  <si>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</si>
  <si>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</si>
  <si>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</si>
  <si>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</si>
  <si>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</si>
  <si>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</si>
  <si>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</si>
  <si>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</si>
  <si>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</si>
  <si>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</si>
  <si>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</si>
  <si>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</si>
  <si>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</si>
  <si>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</si>
  <si>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</si>
  <si>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</si>
  <si>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</si>
  <si>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</si>
  <si>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</si>
  <si>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</si>
  <si>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</si>
  <si>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</si>
  <si>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</si>
  <si>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</si>
  <si>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</si>
  <si>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</si>
  <si>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</si>
  <si>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</si>
  <si>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</si>
  <si>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</si>
  <si>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</si>
  <si>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</si>
  <si>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</si>
  <si>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</si>
  <si>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</si>
  <si>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</si>
  <si>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</si>
  <si>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</si>
  <si>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</si>
  <si>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</si>
  <si>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</si>
  <si>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</si>
  <si>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</si>
  <si>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</si>
  <si>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</si>
  <si>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</si>
  <si>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</si>
  <si>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</si>
  <si>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</si>
  <si>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</si>
  <si>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</si>
  <si>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</si>
  <si>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</si>
  <si>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</si>
  <si>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</si>
  <si>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</si>
  <si>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</si>
  <si>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</si>
  <si>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</si>
  <si>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</si>
  <si>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</si>
  <si>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</si>
  <si>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</si>
  <si>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</si>
  <si>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</si>
  <si>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</si>
  <si>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</si>
  <si>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</si>
  <si>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</si>
  <si>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</si>
  <si>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</si>
  <si>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</si>
  <si>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Registros  COVID-19,  del 09 al 22 de julio del 2021 *</t>
  </si>
  <si>
    <t>Datos actualizados al 23 de julio del 2021 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</si>
</sst>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0" fillId="0" borderId="0" xfId="0" applyFont="1"/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5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285751</xdr:colOff>
      <xdr:row>12</xdr:row>
      <xdr:rowOff>176894</xdr:rowOff>
    </xdr:from>
    <xdr:to>
      <xdr:col>24</xdr:col>
      <xdr:colOff>410659</xdr:colOff>
      <xdr:row>75</xdr:row>
      <xdr:rowOff>67933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50BB24-D41F-4FE8-9B1C-E05486A5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5180" y="3646715"/>
          <a:ext cx="11105872" cy="11892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70" zoomScaleNormal="100" zoomScaleSheetLayoutView="70" workbookViewId="0">
      <selection activeCell="A351" sqref="A351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5" t="s">
        <v>367</v>
      </c>
      <c r="B1" s="35"/>
      <c r="C1" s="35"/>
      <c r="D1" s="35"/>
      <c r="E1" s="35"/>
      <c r="F1" s="35"/>
      <c r="G1" s="35"/>
      <c r="H1" s="35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5"/>
      <c r="B2" s="35"/>
      <c r="C2" s="35"/>
      <c r="D2" s="35"/>
      <c r="E2" s="35"/>
      <c r="F2" s="35"/>
      <c r="G2" s="35"/>
      <c r="H2" s="35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5"/>
      <c r="B3" s="35"/>
      <c r="C3" s="35"/>
      <c r="D3" s="35"/>
      <c r="E3" s="35"/>
      <c r="F3" s="35"/>
      <c r="G3" s="35"/>
      <c r="H3" s="35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1" t="s">
        <v>368</v>
      </c>
      <c r="B4" s="41"/>
      <c r="C4" s="41"/>
      <c r="D4" s="41"/>
      <c r="E4" s="41"/>
      <c r="F4" s="41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2"/>
      <c r="B5" s="42"/>
      <c r="C5" s="42"/>
      <c r="D5" s="42"/>
      <c r="E5" s="42"/>
      <c r="F5" s="42"/>
      <c r="G5" s="26"/>
      <c r="L5"/>
      <c r="N5" s="38"/>
      <c r="O5" s="38"/>
      <c r="P5" s="38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9" t="s">
        <v>346</v>
      </c>
      <c r="B7" s="39"/>
      <c r="C7" s="39"/>
      <c r="D7" s="40"/>
      <c r="E7" s="16">
        <f>SUM(E8:E347)</f>
        <v>17109746</v>
      </c>
      <c r="F7" s="17">
        <f>SUM(F8:F347)</f>
        <v>125956</v>
      </c>
      <c r="G7" s="16">
        <f>SUM(G8:G347)</f>
        <v>33199</v>
      </c>
      <c r="H7" s="18">
        <f>(G7/E7)*100000</f>
        <v>194.03560987988951</v>
      </c>
      <c r="I7" s="33">
        <f t="shared" ref="I7:I70" si="0">((F7/E7)/14)*1000</f>
        <v>0.52583230299603179</v>
      </c>
      <c r="J7" s="19">
        <f>(G7/F7)*100</f>
        <v>26.35761694560005</v>
      </c>
      <c r="K7" s="19"/>
      <c r="L7" s="19"/>
      <c r="N7" s="51" t="s">
        <v>362</v>
      </c>
      <c r="O7" s="51"/>
      <c r="P7" s="51"/>
      <c r="Q7" s="51"/>
      <c r="R7" s="51"/>
      <c r="S7" s="51"/>
    </row>
    <row r="8" spans="1:24" ht="15" customHeight="1" thickBot="1" x14ac:dyDescent="0.3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42881</v>
      </c>
      <c r="G8" s="21">
        <v>9816</v>
      </c>
      <c r="H8" s="20">
        <v>814.63</v>
      </c>
      <c r="I8" s="32">
        <f t="shared" si="0"/>
        <v>2.5419253782092839</v>
      </c>
      <c r="J8" s="22">
        <v>22.89</v>
      </c>
      <c r="K8" s="22">
        <v>7.5</v>
      </c>
      <c r="L8" s="28" t="s">
        <v>359</v>
      </c>
      <c r="N8" s="51"/>
      <c r="O8" s="51"/>
      <c r="P8" s="51"/>
      <c r="Q8" s="51"/>
      <c r="R8" s="51"/>
      <c r="S8" s="51"/>
    </row>
    <row r="9" spans="1:24" ht="17.25" customHeight="1" thickBot="1" x14ac:dyDescent="0.3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1624</v>
      </c>
      <c r="G9" s="21">
        <v>423</v>
      </c>
      <c r="H9" s="20">
        <v>486.32</v>
      </c>
      <c r="I9" s="32">
        <f t="shared" si="0"/>
        <v>1.3336399172223499</v>
      </c>
      <c r="J9" s="22">
        <v>26.05</v>
      </c>
      <c r="K9" s="22">
        <v>8.5</v>
      </c>
      <c r="L9" s="27" t="s">
        <v>358</v>
      </c>
      <c r="N9" s="44" t="s">
        <v>354</v>
      </c>
      <c r="O9" s="45"/>
      <c r="P9" s="44" t="s">
        <v>353</v>
      </c>
      <c r="Q9" s="45"/>
      <c r="R9" s="44" t="s">
        <v>352</v>
      </c>
      <c r="S9" s="45"/>
    </row>
    <row r="10" spans="1:24" ht="24" thickBot="1" x14ac:dyDescent="0.4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1428</v>
      </c>
      <c r="G10" s="21">
        <v>379</v>
      </c>
      <c r="H10" s="20">
        <v>425.84</v>
      </c>
      <c r="I10" s="32">
        <f t="shared" si="0"/>
        <v>1.1460545387130483</v>
      </c>
      <c r="J10" s="22">
        <v>26.54</v>
      </c>
      <c r="K10" s="22">
        <v>8.5</v>
      </c>
      <c r="L10" s="27" t="s">
        <v>358</v>
      </c>
      <c r="N10" s="46">
        <v>29</v>
      </c>
      <c r="O10" s="47"/>
      <c r="P10" s="49">
        <v>61</v>
      </c>
      <c r="Q10" s="50"/>
      <c r="R10" s="48">
        <v>250</v>
      </c>
      <c r="S10" s="43"/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63</v>
      </c>
      <c r="G11" s="23">
        <v>19</v>
      </c>
      <c r="H11" s="22">
        <v>225.95</v>
      </c>
      <c r="I11" s="32">
        <f t="shared" si="0"/>
        <v>0.53514092044238315</v>
      </c>
      <c r="J11" s="22">
        <v>30.16</v>
      </c>
      <c r="K11" s="22">
        <v>9.5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511</v>
      </c>
      <c r="G12" s="21">
        <v>203</v>
      </c>
      <c r="H12" s="20">
        <v>272.42</v>
      </c>
      <c r="I12" s="32">
        <f t="shared" si="0"/>
        <v>0.48982111464498035</v>
      </c>
      <c r="J12" s="22">
        <v>39.729999999999997</v>
      </c>
      <c r="K12" s="22">
        <v>9.5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1239</v>
      </c>
      <c r="G13" s="21">
        <v>426</v>
      </c>
      <c r="H13" s="20">
        <v>345.34</v>
      </c>
      <c r="I13" s="32">
        <f t="shared" si="0"/>
        <v>0.71743571451733201</v>
      </c>
      <c r="J13" s="22">
        <v>34.380000000000003</v>
      </c>
      <c r="K13" s="22">
        <v>9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402</v>
      </c>
      <c r="G14" s="21">
        <v>139</v>
      </c>
      <c r="H14" s="20">
        <v>207.69</v>
      </c>
      <c r="I14" s="32">
        <f t="shared" si="0"/>
        <v>0.4290452994992337</v>
      </c>
      <c r="J14" s="22">
        <v>34.58</v>
      </c>
      <c r="K14" s="22">
        <v>9.5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6857</v>
      </c>
      <c r="G15" s="21">
        <v>2034</v>
      </c>
      <c r="H15" s="20">
        <v>401.01</v>
      </c>
      <c r="I15" s="32">
        <f t="shared" si="0"/>
        <v>0.96562776366411873</v>
      </c>
      <c r="J15" s="22">
        <v>29.66</v>
      </c>
      <c r="K15" s="22">
        <v>8.5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306</v>
      </c>
      <c r="G16" s="21">
        <v>96</v>
      </c>
      <c r="H16" s="20">
        <v>172.28</v>
      </c>
      <c r="I16" s="32">
        <f t="shared" si="0"/>
        <v>0.39224634095692723</v>
      </c>
      <c r="J16" s="22">
        <v>31.37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1030</v>
      </c>
      <c r="G17" s="21">
        <v>294</v>
      </c>
      <c r="H17" s="20">
        <v>104.43</v>
      </c>
      <c r="I17" s="32">
        <f t="shared" si="0"/>
        <v>0.26133641862542117</v>
      </c>
      <c r="J17" s="22">
        <v>28.54</v>
      </c>
      <c r="K17" s="22">
        <v>10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147</v>
      </c>
      <c r="G18" s="21">
        <v>39</v>
      </c>
      <c r="H18" s="20">
        <v>100.67</v>
      </c>
      <c r="I18" s="32">
        <f t="shared" si="0"/>
        <v>0.27104468365213352</v>
      </c>
      <c r="J18" s="22">
        <v>26.53</v>
      </c>
      <c r="K18" s="22">
        <v>10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90</v>
      </c>
      <c r="G19" s="21">
        <v>11</v>
      </c>
      <c r="H19" s="20">
        <v>65.2</v>
      </c>
      <c r="I19" s="32">
        <f t="shared" si="0"/>
        <v>0.38102011786222312</v>
      </c>
      <c r="J19" s="22">
        <v>12.22</v>
      </c>
      <c r="K19" s="22">
        <v>8</v>
      </c>
      <c r="L19" s="27" t="s">
        <v>358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837</v>
      </c>
      <c r="G20" s="21">
        <v>139</v>
      </c>
      <c r="H20" s="20">
        <v>220.96</v>
      </c>
      <c r="I20" s="32">
        <f t="shared" si="0"/>
        <v>0.95039764546647831</v>
      </c>
      <c r="J20" s="22">
        <v>16.61</v>
      </c>
      <c r="K20" s="22">
        <v>7.5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846</v>
      </c>
      <c r="G21" s="21">
        <v>277</v>
      </c>
      <c r="H21" s="20">
        <v>184.27</v>
      </c>
      <c r="I21" s="32">
        <f t="shared" si="0"/>
        <v>0.40199419531786057</v>
      </c>
      <c r="J21" s="22">
        <v>32.74</v>
      </c>
      <c r="K21" s="22">
        <v>9.5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5014</v>
      </c>
      <c r="G22" s="21">
        <v>1703</v>
      </c>
      <c r="H22" s="20">
        <v>358.24</v>
      </c>
      <c r="I22" s="32">
        <f t="shared" si="0"/>
        <v>0.75339335036457078</v>
      </c>
      <c r="J22" s="22">
        <v>33.96</v>
      </c>
      <c r="K22" s="22">
        <v>9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1126</v>
      </c>
      <c r="G23" s="21">
        <v>364</v>
      </c>
      <c r="H23" s="20">
        <v>218.18</v>
      </c>
      <c r="I23" s="32">
        <f t="shared" si="0"/>
        <v>0.48209608183473951</v>
      </c>
      <c r="J23" s="22">
        <v>32.33</v>
      </c>
      <c r="K23" s="22">
        <v>9.5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1585</v>
      </c>
      <c r="G24" s="21">
        <v>508</v>
      </c>
      <c r="H24" s="20">
        <v>342.66</v>
      </c>
      <c r="I24" s="32">
        <f t="shared" si="0"/>
        <v>0.76367140448084792</v>
      </c>
      <c r="J24" s="22">
        <v>32.049999999999997</v>
      </c>
      <c r="K24" s="22">
        <v>9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310</v>
      </c>
      <c r="G25" s="21">
        <v>68</v>
      </c>
      <c r="H25" s="20">
        <v>249.99</v>
      </c>
      <c r="I25" s="32">
        <f t="shared" si="0"/>
        <v>0.81404570210128824</v>
      </c>
      <c r="J25" s="22">
        <v>21.94</v>
      </c>
      <c r="K25" s="22">
        <v>7.5</v>
      </c>
      <c r="L25" s="28" t="s">
        <v>359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88</v>
      </c>
      <c r="G26" s="21">
        <v>4</v>
      </c>
      <c r="H26" s="20">
        <v>31.65</v>
      </c>
      <c r="I26" s="32">
        <f t="shared" si="0"/>
        <v>0.49732686808404819</v>
      </c>
      <c r="J26" s="22">
        <v>4.55</v>
      </c>
      <c r="K26" s="22">
        <v>5.5</v>
      </c>
      <c r="L26" s="28" t="s">
        <v>359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249</v>
      </c>
      <c r="G27" s="21">
        <v>43</v>
      </c>
      <c r="H27" s="20">
        <v>78.13</v>
      </c>
      <c r="I27" s="32">
        <f t="shared" si="0"/>
        <v>0.32314748243453345</v>
      </c>
      <c r="J27" s="22">
        <v>17.27</v>
      </c>
      <c r="K27" s="22">
        <v>9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116</v>
      </c>
      <c r="G28" s="21">
        <v>30</v>
      </c>
      <c r="H28" s="20">
        <v>377.88</v>
      </c>
      <c r="I28" s="32">
        <f t="shared" si="0"/>
        <v>1.0436722869019128</v>
      </c>
      <c r="J28" s="22">
        <v>25.86</v>
      </c>
      <c r="K28" s="22">
        <v>8.5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127</v>
      </c>
      <c r="G29" s="21">
        <v>20</v>
      </c>
      <c r="H29" s="20">
        <v>148.05000000000001</v>
      </c>
      <c r="I29" s="32">
        <f t="shared" si="0"/>
        <v>0.67150999862525507</v>
      </c>
      <c r="J29" s="22">
        <v>15.75</v>
      </c>
      <c r="K29" s="22">
        <v>8</v>
      </c>
      <c r="L29" s="27" t="s">
        <v>358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81</v>
      </c>
      <c r="G30" s="21">
        <v>12</v>
      </c>
      <c r="H30" s="20">
        <v>88.22</v>
      </c>
      <c r="I30" s="32">
        <f t="shared" si="0"/>
        <v>0.42535761547671563</v>
      </c>
      <c r="J30" s="22">
        <v>14.81</v>
      </c>
      <c r="K30" s="22">
        <v>7.5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588</v>
      </c>
      <c r="G31" s="21">
        <v>143</v>
      </c>
      <c r="H31" s="20">
        <v>338.84</v>
      </c>
      <c r="I31" s="32">
        <f t="shared" si="0"/>
        <v>0.99518991540885726</v>
      </c>
      <c r="J31" s="22">
        <v>24.32</v>
      </c>
      <c r="K31" s="22">
        <v>7.5</v>
      </c>
      <c r="L31" s="28" t="s">
        <v>359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132</v>
      </c>
      <c r="G32" s="21">
        <v>25</v>
      </c>
      <c r="H32" s="20">
        <v>112.33</v>
      </c>
      <c r="I32" s="32">
        <f t="shared" si="0"/>
        <v>0.42364177878196574</v>
      </c>
      <c r="J32" s="22">
        <v>18.940000000000001</v>
      </c>
      <c r="K32" s="22">
        <v>8.5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1524</v>
      </c>
      <c r="G33" s="21">
        <v>349</v>
      </c>
      <c r="H33" s="20">
        <v>590.61</v>
      </c>
      <c r="I33" s="32">
        <f t="shared" si="0"/>
        <v>1.8421949680516976</v>
      </c>
      <c r="J33" s="22">
        <v>22.9</v>
      </c>
      <c r="K33" s="22">
        <v>7.5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581</v>
      </c>
      <c r="G34" s="21">
        <v>194</v>
      </c>
      <c r="H34" s="20">
        <v>825.81</v>
      </c>
      <c r="I34" s="32">
        <f t="shared" si="0"/>
        <v>1.7665588285373743</v>
      </c>
      <c r="J34" s="22">
        <v>33.39</v>
      </c>
      <c r="K34" s="22">
        <v>8.5</v>
      </c>
      <c r="L34" s="27" t="s">
        <v>358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198</v>
      </c>
      <c r="G35" s="21">
        <v>58</v>
      </c>
      <c r="H35" s="20">
        <v>295</v>
      </c>
      <c r="I35" s="32">
        <f t="shared" si="0"/>
        <v>0.71933559548635084</v>
      </c>
      <c r="J35" s="22">
        <v>29.29</v>
      </c>
      <c r="K35" s="22">
        <v>9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157</v>
      </c>
      <c r="G36" s="21">
        <v>45</v>
      </c>
      <c r="H36" s="20">
        <v>97.65</v>
      </c>
      <c r="I36" s="32">
        <f t="shared" si="0"/>
        <v>0.24335501311327015</v>
      </c>
      <c r="J36" s="22">
        <v>28.66</v>
      </c>
      <c r="K36" s="22">
        <v>10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52</v>
      </c>
      <c r="G37" s="21">
        <v>17</v>
      </c>
      <c r="H37" s="20">
        <v>117.61</v>
      </c>
      <c r="I37" s="32">
        <f t="shared" si="0"/>
        <v>0.25695508227504071</v>
      </c>
      <c r="J37" s="22">
        <v>32.69</v>
      </c>
      <c r="K37" s="22">
        <v>10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284</v>
      </c>
      <c r="G38" s="21">
        <v>83</v>
      </c>
      <c r="H38" s="20">
        <v>224.43</v>
      </c>
      <c r="I38" s="32">
        <f t="shared" si="0"/>
        <v>0.54852940040328491</v>
      </c>
      <c r="J38" s="22">
        <v>29.23</v>
      </c>
      <c r="K38" s="22">
        <v>9.5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146</v>
      </c>
      <c r="G39" s="21">
        <v>48</v>
      </c>
      <c r="H39" s="20">
        <v>555.42999999999995</v>
      </c>
      <c r="I39" s="32">
        <f t="shared" si="0"/>
        <v>1.2067312460739907</v>
      </c>
      <c r="J39" s="22">
        <v>32.880000000000003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571</v>
      </c>
      <c r="G40" s="21">
        <v>206</v>
      </c>
      <c r="H40" s="20">
        <v>714.81</v>
      </c>
      <c r="I40" s="32">
        <f t="shared" si="0"/>
        <v>1.4152369716407329</v>
      </c>
      <c r="J40" s="22">
        <v>36.08</v>
      </c>
      <c r="K40" s="22">
        <v>8.5</v>
      </c>
      <c r="L40" s="27" t="s">
        <v>358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232</v>
      </c>
      <c r="G41" s="21">
        <v>74</v>
      </c>
      <c r="H41" s="20">
        <v>424.75</v>
      </c>
      <c r="I41" s="32">
        <f t="shared" si="0"/>
        <v>0.95117831313446055</v>
      </c>
      <c r="J41" s="22">
        <v>31.9</v>
      </c>
      <c r="K41" s="22">
        <v>8.5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81</v>
      </c>
      <c r="G42" s="21">
        <v>35</v>
      </c>
      <c r="H42" s="20">
        <v>274.17</v>
      </c>
      <c r="I42" s="32">
        <f t="shared" si="0"/>
        <v>0.45321277500503565</v>
      </c>
      <c r="J42" s="22">
        <v>43.21</v>
      </c>
      <c r="K42" s="22">
        <v>9.5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72</v>
      </c>
      <c r="G43" s="21">
        <v>17</v>
      </c>
      <c r="H43" s="20">
        <v>63.51</v>
      </c>
      <c r="I43" s="32">
        <f t="shared" si="0"/>
        <v>0.19211988280687151</v>
      </c>
      <c r="J43" s="22">
        <v>23.61</v>
      </c>
      <c r="K43" s="22">
        <v>9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353</v>
      </c>
      <c r="G44" s="21">
        <v>110</v>
      </c>
      <c r="H44" s="20">
        <v>268.23</v>
      </c>
      <c r="I44" s="32">
        <f t="shared" si="0"/>
        <v>0.61483261922179255</v>
      </c>
      <c r="J44" s="22">
        <v>31.16</v>
      </c>
      <c r="K44" s="22">
        <v>9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146</v>
      </c>
      <c r="G45" s="21">
        <v>60</v>
      </c>
      <c r="H45" s="20">
        <v>385.55</v>
      </c>
      <c r="I45" s="32">
        <f t="shared" si="0"/>
        <v>0.67013053775680687</v>
      </c>
      <c r="J45" s="22">
        <v>41.1</v>
      </c>
      <c r="K45" s="22">
        <v>9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170</v>
      </c>
      <c r="G46" s="21">
        <v>53</v>
      </c>
      <c r="H46" s="20">
        <v>188.42</v>
      </c>
      <c r="I46" s="32">
        <f t="shared" si="0"/>
        <v>0.43168463659771567</v>
      </c>
      <c r="J46" s="22">
        <v>31.18</v>
      </c>
      <c r="K46" s="22">
        <v>9.5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93</v>
      </c>
      <c r="G47" s="21">
        <v>19</v>
      </c>
      <c r="H47" s="20">
        <v>149.41999999999999</v>
      </c>
      <c r="I47" s="32">
        <f t="shared" si="0"/>
        <v>0.5224014739585674</v>
      </c>
      <c r="J47" s="22">
        <v>20.43</v>
      </c>
      <c r="K47" s="22">
        <v>8.5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11</v>
      </c>
      <c r="G48" s="21">
        <v>2</v>
      </c>
      <c r="H48" s="20">
        <v>43.77</v>
      </c>
      <c r="I48" s="32">
        <f t="shared" si="0"/>
        <v>0.17196635712722383</v>
      </c>
      <c r="J48" s="22">
        <v>18.18</v>
      </c>
      <c r="K48" s="22">
        <v>8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1193</v>
      </c>
      <c r="G49" s="21">
        <v>373</v>
      </c>
      <c r="H49" s="20">
        <v>325.14</v>
      </c>
      <c r="I49" s="32">
        <f t="shared" si="0"/>
        <v>0.74280235106594938</v>
      </c>
      <c r="J49" s="22">
        <v>31.27</v>
      </c>
      <c r="K49" s="22">
        <v>9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65</v>
      </c>
      <c r="G50" s="21">
        <v>26</v>
      </c>
      <c r="H50" s="20">
        <v>77.72</v>
      </c>
      <c r="I50" s="32">
        <f t="shared" si="0"/>
        <v>0.13878331867212121</v>
      </c>
      <c r="J50" s="22">
        <v>40</v>
      </c>
      <c r="K50" s="22">
        <v>10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326</v>
      </c>
      <c r="G51" s="21">
        <v>95</v>
      </c>
      <c r="H51" s="20">
        <v>101.59</v>
      </c>
      <c r="I51" s="32">
        <f t="shared" si="0"/>
        <v>0.24899979988359644</v>
      </c>
      <c r="J51" s="22">
        <v>29.14</v>
      </c>
      <c r="K51" s="22">
        <v>10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126</v>
      </c>
      <c r="G52" s="21">
        <v>35</v>
      </c>
      <c r="H52" s="20">
        <v>58.82</v>
      </c>
      <c r="I52" s="32">
        <f t="shared" si="0"/>
        <v>0.15124779430299973</v>
      </c>
      <c r="J52" s="22">
        <v>27.78</v>
      </c>
      <c r="K52" s="22">
        <v>10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28</v>
      </c>
      <c r="G53" s="21">
        <v>16</v>
      </c>
      <c r="H53" s="20">
        <v>68.19</v>
      </c>
      <c r="I53" s="32">
        <f t="shared" si="0"/>
        <v>8.523695874531198E-2</v>
      </c>
      <c r="J53" s="22">
        <v>57.14</v>
      </c>
      <c r="K53" s="22">
        <v>10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207</v>
      </c>
      <c r="G54" s="21">
        <v>63</v>
      </c>
      <c r="H54" s="20">
        <v>56.81</v>
      </c>
      <c r="I54" s="32">
        <f t="shared" si="0"/>
        <v>0.13333556632832497</v>
      </c>
      <c r="J54" s="22">
        <v>30.43</v>
      </c>
      <c r="K54" s="22">
        <v>10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190</v>
      </c>
      <c r="G55" s="21">
        <v>70</v>
      </c>
      <c r="H55" s="20">
        <v>99.03</v>
      </c>
      <c r="I55" s="32">
        <f t="shared" si="0"/>
        <v>0.19199870653502965</v>
      </c>
      <c r="J55" s="22">
        <v>36.840000000000003</v>
      </c>
      <c r="K55" s="22">
        <v>10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42</v>
      </c>
      <c r="G56" s="21">
        <v>8</v>
      </c>
      <c r="H56" s="20">
        <v>71.97</v>
      </c>
      <c r="I56" s="32">
        <f t="shared" si="0"/>
        <v>0.26988125224901044</v>
      </c>
      <c r="J56" s="22">
        <v>19.05</v>
      </c>
      <c r="K56" s="22">
        <v>9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226</v>
      </c>
      <c r="G57" s="21">
        <v>134</v>
      </c>
      <c r="H57" s="20">
        <v>334.13</v>
      </c>
      <c r="I57" s="32">
        <f t="shared" si="0"/>
        <v>0.40252486392522302</v>
      </c>
      <c r="J57" s="22">
        <v>59.29</v>
      </c>
      <c r="K57" s="22">
        <v>9.5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128</v>
      </c>
      <c r="G58" s="21">
        <v>34</v>
      </c>
      <c r="H58" s="20">
        <v>314.38</v>
      </c>
      <c r="I58" s="32">
        <f t="shared" si="0"/>
        <v>0.84538669836866787</v>
      </c>
      <c r="J58" s="22">
        <v>26.56</v>
      </c>
      <c r="K58" s="22">
        <v>8.5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176</v>
      </c>
      <c r="G59" s="21">
        <v>57</v>
      </c>
      <c r="H59" s="20">
        <v>200.58</v>
      </c>
      <c r="I59" s="32">
        <f t="shared" si="0"/>
        <v>0.44239112402535707</v>
      </c>
      <c r="J59" s="22">
        <v>32.39</v>
      </c>
      <c r="K59" s="22">
        <v>9.5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135</v>
      </c>
      <c r="G60" s="21">
        <v>55</v>
      </c>
      <c r="H60" s="20">
        <v>130.47999999999999</v>
      </c>
      <c r="I60" s="32">
        <f t="shared" si="0"/>
        <v>0.22875850219099808</v>
      </c>
      <c r="J60" s="22">
        <v>40.74</v>
      </c>
      <c r="K60" s="22">
        <v>10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380</v>
      </c>
      <c r="G61" s="21">
        <v>139</v>
      </c>
      <c r="H61" s="20">
        <v>396.16</v>
      </c>
      <c r="I61" s="32">
        <f t="shared" si="0"/>
        <v>0.77358728711081437</v>
      </c>
      <c r="J61" s="22">
        <v>36.58</v>
      </c>
      <c r="K61" s="22">
        <v>9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118</v>
      </c>
      <c r="G62" s="21">
        <v>55</v>
      </c>
      <c r="H62" s="20">
        <v>272.77999999999997</v>
      </c>
      <c r="I62" s="32">
        <f t="shared" si="0"/>
        <v>0.41802169461743927</v>
      </c>
      <c r="J62" s="22">
        <v>46.61</v>
      </c>
      <c r="K62" s="22">
        <v>9.5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60</v>
      </c>
      <c r="G63" s="21">
        <v>18</v>
      </c>
      <c r="H63" s="20">
        <v>61.9</v>
      </c>
      <c r="I63" s="32">
        <f t="shared" si="0"/>
        <v>0.14739190032377086</v>
      </c>
      <c r="J63" s="22">
        <v>30</v>
      </c>
      <c r="K63" s="22">
        <v>10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175</v>
      </c>
      <c r="G64" s="21">
        <v>51</v>
      </c>
      <c r="H64" s="20">
        <v>219.85</v>
      </c>
      <c r="I64" s="32">
        <f t="shared" si="0"/>
        <v>0.53883955513406323</v>
      </c>
      <c r="J64" s="22">
        <v>29.14</v>
      </c>
      <c r="K64" s="22">
        <v>9.5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1240</v>
      </c>
      <c r="G65" s="21">
        <v>357</v>
      </c>
      <c r="H65" s="20">
        <v>212.26</v>
      </c>
      <c r="I65" s="32">
        <f t="shared" si="0"/>
        <v>0.52660591446391092</v>
      </c>
      <c r="J65" s="22">
        <v>28.79</v>
      </c>
      <c r="K65" s="22">
        <v>9.5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452</v>
      </c>
      <c r="G66" s="21">
        <v>120</v>
      </c>
      <c r="H66" s="20">
        <v>95.35</v>
      </c>
      <c r="I66" s="32">
        <f t="shared" si="0"/>
        <v>0.25653308028123289</v>
      </c>
      <c r="J66" s="22">
        <v>26.55</v>
      </c>
      <c r="K66" s="22">
        <v>10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160</v>
      </c>
      <c r="G67" s="21">
        <v>57</v>
      </c>
      <c r="H67" s="20">
        <v>221.76</v>
      </c>
      <c r="I67" s="32">
        <f t="shared" si="0"/>
        <v>0.44463959182085466</v>
      </c>
      <c r="J67" s="22">
        <v>35.630000000000003</v>
      </c>
      <c r="K67" s="22">
        <v>9.5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119</v>
      </c>
      <c r="G68" s="21">
        <v>44</v>
      </c>
      <c r="H68" s="20">
        <v>169.28</v>
      </c>
      <c r="I68" s="32">
        <f t="shared" si="0"/>
        <v>0.32701111837802482</v>
      </c>
      <c r="J68" s="22">
        <v>36.97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160</v>
      </c>
      <c r="G69" s="21">
        <v>59</v>
      </c>
      <c r="H69" s="20">
        <v>122.91</v>
      </c>
      <c r="I69" s="32">
        <f t="shared" si="0"/>
        <v>0.23808531787366002</v>
      </c>
      <c r="J69" s="22">
        <v>36.880000000000003</v>
      </c>
      <c r="K69" s="22">
        <v>10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482</v>
      </c>
      <c r="G70" s="21">
        <v>148</v>
      </c>
      <c r="H70" s="20">
        <v>233.36</v>
      </c>
      <c r="I70" s="32">
        <f t="shared" si="0"/>
        <v>0.54284903390891848</v>
      </c>
      <c r="J70" s="22">
        <v>30.71</v>
      </c>
      <c r="K70" s="22">
        <v>9.5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380</v>
      </c>
      <c r="G71" s="21">
        <v>124</v>
      </c>
      <c r="H71" s="20">
        <v>237.94</v>
      </c>
      <c r="I71" s="32">
        <f t="shared" ref="I71:I134" si="1">((F71/E71)/14)*1000</f>
        <v>0.52083618879489479</v>
      </c>
      <c r="J71" s="22">
        <v>32.630000000000003</v>
      </c>
      <c r="K71" s="22">
        <v>9.5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67</v>
      </c>
      <c r="G72" s="21">
        <v>18</v>
      </c>
      <c r="H72" s="20">
        <v>103.68</v>
      </c>
      <c r="I72" s="32">
        <f t="shared" si="1"/>
        <v>0.27565890707414814</v>
      </c>
      <c r="J72" s="22">
        <v>26.87</v>
      </c>
      <c r="K72" s="22">
        <v>10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166</v>
      </c>
      <c r="G73" s="21">
        <v>50</v>
      </c>
      <c r="H73" s="20">
        <v>74.27</v>
      </c>
      <c r="I73" s="32">
        <f t="shared" si="1"/>
        <v>0.1761153619276781</v>
      </c>
      <c r="J73" s="22">
        <v>30.12</v>
      </c>
      <c r="K73" s="22">
        <v>10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53</v>
      </c>
      <c r="G74" s="21">
        <v>19</v>
      </c>
      <c r="H74" s="20">
        <v>94.55</v>
      </c>
      <c r="I74" s="32">
        <f t="shared" si="1"/>
        <v>0.18838148316651501</v>
      </c>
      <c r="J74" s="22">
        <v>35.85</v>
      </c>
      <c r="K74" s="22">
        <v>10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192</v>
      </c>
      <c r="G75" s="21">
        <v>54</v>
      </c>
      <c r="H75" s="20">
        <v>75.87</v>
      </c>
      <c r="I75" s="32">
        <f t="shared" si="1"/>
        <v>0.19269215020353106</v>
      </c>
      <c r="J75" s="22">
        <v>28.13</v>
      </c>
      <c r="K75" s="22">
        <v>10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192</v>
      </c>
      <c r="G76" s="21">
        <v>92</v>
      </c>
      <c r="H76" s="20">
        <v>506.27</v>
      </c>
      <c r="I76" s="32">
        <f t="shared" si="1"/>
        <v>0.75469324863997989</v>
      </c>
      <c r="J76" s="22">
        <v>47.92</v>
      </c>
      <c r="K76" s="22">
        <v>9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95</v>
      </c>
      <c r="G77" s="21">
        <v>30</v>
      </c>
      <c r="H77" s="20">
        <v>36.93</v>
      </c>
      <c r="I77" s="32">
        <f t="shared" si="1"/>
        <v>8.353396139148235E-2</v>
      </c>
      <c r="J77" s="22">
        <v>31.58</v>
      </c>
      <c r="K77" s="22">
        <v>9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77</v>
      </c>
      <c r="G78" s="21">
        <v>63</v>
      </c>
      <c r="H78" s="20">
        <v>353.18</v>
      </c>
      <c r="I78" s="32">
        <f t="shared" si="1"/>
        <v>0.30833053032851215</v>
      </c>
      <c r="J78" s="22">
        <v>81.819999999999993</v>
      </c>
      <c r="K78" s="22">
        <v>10</v>
      </c>
      <c r="L78" s="27" t="s">
        <v>358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184</v>
      </c>
      <c r="G79" s="21">
        <v>49</v>
      </c>
      <c r="H79" s="20">
        <v>104.31</v>
      </c>
      <c r="I79" s="32">
        <f t="shared" si="1"/>
        <v>0.27979003582528933</v>
      </c>
      <c r="J79" s="22">
        <v>26.63</v>
      </c>
      <c r="K79" s="22">
        <v>10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137</v>
      </c>
      <c r="G80" s="21">
        <v>48</v>
      </c>
      <c r="H80" s="20">
        <v>78.59</v>
      </c>
      <c r="I80" s="32">
        <f t="shared" si="1"/>
        <v>0.16021405533349078</v>
      </c>
      <c r="J80" s="22">
        <v>35.04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199</v>
      </c>
      <c r="G81" s="21">
        <v>47</v>
      </c>
      <c r="H81" s="20">
        <v>219.47</v>
      </c>
      <c r="I81" s="32">
        <f t="shared" si="1"/>
        <v>0.66375371068343281</v>
      </c>
      <c r="J81" s="22">
        <v>23.62</v>
      </c>
      <c r="K81" s="22">
        <v>8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125</v>
      </c>
      <c r="G82" s="21">
        <v>45</v>
      </c>
      <c r="H82" s="20">
        <v>172.69</v>
      </c>
      <c r="I82" s="32">
        <f t="shared" si="1"/>
        <v>0.34262908893554733</v>
      </c>
      <c r="J82" s="22">
        <v>36</v>
      </c>
      <c r="K82" s="22">
        <v>10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54</v>
      </c>
      <c r="G83" s="21">
        <v>15</v>
      </c>
      <c r="H83" s="20">
        <v>108.3</v>
      </c>
      <c r="I83" s="32">
        <f t="shared" si="1"/>
        <v>0.27849406910778751</v>
      </c>
      <c r="J83" s="22">
        <v>27.78</v>
      </c>
      <c r="K83" s="22">
        <v>10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101</v>
      </c>
      <c r="G84" s="21">
        <v>29</v>
      </c>
      <c r="H84" s="20">
        <v>106.95</v>
      </c>
      <c r="I84" s="32">
        <f t="shared" si="1"/>
        <v>0.2660625378678117</v>
      </c>
      <c r="J84" s="22">
        <v>28.71</v>
      </c>
      <c r="K84" s="22">
        <v>10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15</v>
      </c>
      <c r="G85" s="21">
        <v>5</v>
      </c>
      <c r="H85" s="20">
        <v>38.99</v>
      </c>
      <c r="I85" s="32">
        <f t="shared" si="1"/>
        <v>8.3542188805346709E-2</v>
      </c>
      <c r="J85" s="22">
        <v>33.33</v>
      </c>
      <c r="K85" s="22">
        <v>9</v>
      </c>
      <c r="L85" s="27" t="s">
        <v>358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130</v>
      </c>
      <c r="G86" s="21">
        <v>37</v>
      </c>
      <c r="H86" s="20">
        <v>57.04</v>
      </c>
      <c r="I86" s="32">
        <f t="shared" si="1"/>
        <v>0.14314122313074076</v>
      </c>
      <c r="J86" s="22">
        <v>28.46</v>
      </c>
      <c r="K86" s="22">
        <v>10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67</v>
      </c>
      <c r="G87" s="21">
        <v>19</v>
      </c>
      <c r="H87" s="20">
        <v>51.7</v>
      </c>
      <c r="I87" s="32">
        <f t="shared" si="1"/>
        <v>0.13021997457795123</v>
      </c>
      <c r="J87" s="22">
        <v>28.36</v>
      </c>
      <c r="K87" s="22">
        <v>9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67</v>
      </c>
      <c r="G88" s="21">
        <v>14</v>
      </c>
      <c r="H88" s="20">
        <v>52.39</v>
      </c>
      <c r="I88" s="32">
        <f t="shared" si="1"/>
        <v>0.17909937074638993</v>
      </c>
      <c r="J88" s="22">
        <v>20.9</v>
      </c>
      <c r="K88" s="22">
        <v>8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23</v>
      </c>
      <c r="G89" s="21">
        <v>5</v>
      </c>
      <c r="H89" s="20">
        <v>22.53</v>
      </c>
      <c r="I89" s="32">
        <f t="shared" si="1"/>
        <v>7.4012575701993197E-2</v>
      </c>
      <c r="J89" s="22">
        <v>21.74</v>
      </c>
      <c r="K89" s="22">
        <v>7</v>
      </c>
      <c r="L89" s="28" t="s">
        <v>359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32</v>
      </c>
      <c r="G90" s="21">
        <v>10</v>
      </c>
      <c r="H90" s="20">
        <v>55.94</v>
      </c>
      <c r="I90" s="32">
        <f t="shared" si="1"/>
        <v>0.12787212787212787</v>
      </c>
      <c r="J90" s="22">
        <v>31.25</v>
      </c>
      <c r="K90" s="22">
        <v>10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43</v>
      </c>
      <c r="G91" s="21">
        <v>17</v>
      </c>
      <c r="H91" s="20">
        <v>57.79</v>
      </c>
      <c r="I91" s="32">
        <f t="shared" si="1"/>
        <v>0.10440643726387148</v>
      </c>
      <c r="J91" s="22">
        <v>39.53</v>
      </c>
      <c r="K91" s="22">
        <v>10</v>
      </c>
      <c r="L91" s="27" t="s">
        <v>358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273</v>
      </c>
      <c r="G92" s="21">
        <v>76</v>
      </c>
      <c r="H92" s="20">
        <v>193.45</v>
      </c>
      <c r="I92" s="32">
        <f t="shared" si="1"/>
        <v>0.49636002647253474</v>
      </c>
      <c r="J92" s="22">
        <v>27.84</v>
      </c>
      <c r="K92" s="22">
        <v>9.5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121</v>
      </c>
      <c r="G93" s="21">
        <v>26</v>
      </c>
      <c r="H93" s="20">
        <v>26.02</v>
      </c>
      <c r="I93" s="32">
        <f t="shared" si="1"/>
        <v>8.6485651958864276E-2</v>
      </c>
      <c r="J93" s="22">
        <v>21.49</v>
      </c>
      <c r="K93" s="22">
        <v>8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1</v>
      </c>
      <c r="G94" s="21">
        <v>0</v>
      </c>
      <c r="H94" s="20">
        <v>0</v>
      </c>
      <c r="I94" s="32">
        <f t="shared" si="1"/>
        <v>1.3683634373289547E-2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1</v>
      </c>
      <c r="G95" s="21">
        <v>0</v>
      </c>
      <c r="H95" s="20">
        <v>0</v>
      </c>
      <c r="I95" s="32">
        <f t="shared" si="1"/>
        <v>2.745141100252553E-2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30</v>
      </c>
      <c r="G96" s="21">
        <v>7</v>
      </c>
      <c r="H96" s="20">
        <v>32.119999999999997</v>
      </c>
      <c r="I96" s="32">
        <f t="shared" si="1"/>
        <v>9.8341309906247953E-2</v>
      </c>
      <c r="J96" s="22">
        <v>23.33</v>
      </c>
      <c r="K96" s="22">
        <v>8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93</v>
      </c>
      <c r="G97" s="21">
        <v>22</v>
      </c>
      <c r="H97" s="20">
        <v>23.52</v>
      </c>
      <c r="I97" s="32">
        <f t="shared" si="1"/>
        <v>7.1015459989278967E-2</v>
      </c>
      <c r="J97" s="22">
        <v>23.66</v>
      </c>
      <c r="K97" s="22">
        <v>7</v>
      </c>
      <c r="L97" s="28" t="s">
        <v>359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69</v>
      </c>
      <c r="G98" s="21">
        <v>12</v>
      </c>
      <c r="H98" s="20">
        <v>19.579999999999998</v>
      </c>
      <c r="I98" s="32">
        <f t="shared" si="1"/>
        <v>8.0434954933110758E-2</v>
      </c>
      <c r="J98" s="22">
        <v>17.39</v>
      </c>
      <c r="K98" s="22">
        <v>7</v>
      </c>
      <c r="L98" s="28" t="s">
        <v>359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7</v>
      </c>
      <c r="G99" s="21">
        <v>1</v>
      </c>
      <c r="H99" s="20">
        <v>9.67</v>
      </c>
      <c r="I99" s="32">
        <f t="shared" si="1"/>
        <v>4.8355899419729204E-2</v>
      </c>
      <c r="J99" s="22">
        <v>14.29</v>
      </c>
      <c r="K99" s="22">
        <v>5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1</v>
      </c>
      <c r="G100" s="21">
        <v>0</v>
      </c>
      <c r="H100" s="20">
        <v>0</v>
      </c>
      <c r="I100" s="32">
        <f t="shared" si="1"/>
        <v>9.9013822329597212E-3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58</v>
      </c>
      <c r="G101" s="21">
        <v>24</v>
      </c>
      <c r="H101" s="20">
        <v>161.5</v>
      </c>
      <c r="I101" s="32">
        <f t="shared" si="1"/>
        <v>0.2787737798840686</v>
      </c>
      <c r="J101" s="22">
        <v>41.38</v>
      </c>
      <c r="K101" s="22">
        <v>10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126</v>
      </c>
      <c r="G102" s="21">
        <v>36</v>
      </c>
      <c r="H102" s="20">
        <v>223.59</v>
      </c>
      <c r="I102" s="32">
        <f t="shared" si="1"/>
        <v>0.55897149245388489</v>
      </c>
      <c r="J102" s="22">
        <v>28.57</v>
      </c>
      <c r="K102" s="22">
        <v>9.5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5</v>
      </c>
      <c r="G103" s="21">
        <v>0</v>
      </c>
      <c r="H103" s="20">
        <v>0</v>
      </c>
      <c r="I103" s="32">
        <f t="shared" si="1"/>
        <v>7.3155030139872429E-2</v>
      </c>
      <c r="J103" s="22">
        <v>0</v>
      </c>
      <c r="K103" s="22">
        <v>4</v>
      </c>
      <c r="L103" s="29" t="s">
        <v>360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11</v>
      </c>
      <c r="G104" s="21">
        <v>2</v>
      </c>
      <c r="H104" s="20">
        <v>12.7</v>
      </c>
      <c r="I104" s="32">
        <f t="shared" si="1"/>
        <v>4.9880287310454914E-2</v>
      </c>
      <c r="J104" s="22">
        <v>18.18</v>
      </c>
      <c r="K104" s="22">
        <v>6</v>
      </c>
      <c r="L104" s="28" t="s">
        <v>359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35</v>
      </c>
      <c r="G105" s="21">
        <v>6</v>
      </c>
      <c r="H105" s="20">
        <v>18.86</v>
      </c>
      <c r="I105" s="32">
        <f t="shared" si="1"/>
        <v>7.8603993082848614E-2</v>
      </c>
      <c r="J105" s="22">
        <v>17.14</v>
      </c>
      <c r="K105" s="22">
        <v>7</v>
      </c>
      <c r="L105" s="28" t="s">
        <v>359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4</v>
      </c>
      <c r="G106" s="21">
        <v>1</v>
      </c>
      <c r="H106" s="20">
        <v>12.67</v>
      </c>
      <c r="I106" s="32">
        <f t="shared" si="1"/>
        <v>3.6193854283542659E-2</v>
      </c>
      <c r="J106" s="22">
        <v>25</v>
      </c>
      <c r="K106" s="22">
        <v>6</v>
      </c>
      <c r="L106" s="28" t="s">
        <v>359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3</v>
      </c>
      <c r="G107" s="21">
        <v>1</v>
      </c>
      <c r="H107" s="20">
        <v>12.49</v>
      </c>
      <c r="I107" s="32">
        <f t="shared" si="1"/>
        <v>2.677232812165346E-2</v>
      </c>
      <c r="J107" s="22">
        <v>33.33</v>
      </c>
      <c r="K107" s="22">
        <v>7</v>
      </c>
      <c r="L107" s="28" t="s">
        <v>359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1</v>
      </c>
      <c r="G108" s="21">
        <v>1</v>
      </c>
      <c r="H108" s="20">
        <v>33.97</v>
      </c>
      <c r="I108" s="32">
        <f t="shared" si="1"/>
        <v>2.4262422360248444E-2</v>
      </c>
      <c r="J108" s="22">
        <v>100</v>
      </c>
      <c r="K108" s="22">
        <v>9</v>
      </c>
      <c r="L108" s="27" t="s">
        <v>358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24</v>
      </c>
      <c r="G109" s="21">
        <v>15</v>
      </c>
      <c r="H109" s="20">
        <v>111.94</v>
      </c>
      <c r="I109" s="32">
        <f t="shared" si="1"/>
        <v>0.1279317697228145</v>
      </c>
      <c r="J109" s="22">
        <v>62.5</v>
      </c>
      <c r="K109" s="22">
        <v>10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38</v>
      </c>
      <c r="G110" s="21">
        <v>7</v>
      </c>
      <c r="H110" s="20">
        <v>59.18</v>
      </c>
      <c r="I110" s="32">
        <f t="shared" si="1"/>
        <v>0.22947968500893764</v>
      </c>
      <c r="J110" s="22">
        <v>18.420000000000002</v>
      </c>
      <c r="K110" s="22">
        <v>9</v>
      </c>
      <c r="L110" s="27" t="s">
        <v>358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61</v>
      </c>
      <c r="G111" s="21">
        <v>12</v>
      </c>
      <c r="H111" s="20">
        <v>26.75</v>
      </c>
      <c r="I111" s="32">
        <f t="shared" si="1"/>
        <v>9.7140563988559706E-2</v>
      </c>
      <c r="J111" s="22">
        <v>19.670000000000002</v>
      </c>
      <c r="K111" s="22">
        <v>8</v>
      </c>
      <c r="L111" s="27" t="s">
        <v>358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1071</v>
      </c>
      <c r="G112" s="21">
        <v>176</v>
      </c>
      <c r="H112" s="20">
        <v>147.94999999999999</v>
      </c>
      <c r="I112" s="32">
        <f t="shared" si="1"/>
        <v>0.64307330195023538</v>
      </c>
      <c r="J112" s="22">
        <v>16.43</v>
      </c>
      <c r="K112" s="22">
        <v>8</v>
      </c>
      <c r="L112" s="27" t="s">
        <v>358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326</v>
      </c>
      <c r="G113" s="21">
        <v>99</v>
      </c>
      <c r="H113" s="20">
        <v>230.57</v>
      </c>
      <c r="I113" s="32">
        <f t="shared" si="1"/>
        <v>0.54232280517302756</v>
      </c>
      <c r="J113" s="22">
        <v>30.37</v>
      </c>
      <c r="K113" s="22">
        <v>9.5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179</v>
      </c>
      <c r="G114" s="21">
        <v>21</v>
      </c>
      <c r="H114" s="20">
        <v>32.049999999999997</v>
      </c>
      <c r="I114" s="32">
        <f t="shared" si="1"/>
        <v>0.19513918111314366</v>
      </c>
      <c r="J114" s="22">
        <v>11.73</v>
      </c>
      <c r="K114" s="22">
        <v>7</v>
      </c>
      <c r="L114" s="28" t="s">
        <v>359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35</v>
      </c>
      <c r="G115" s="21">
        <v>4</v>
      </c>
      <c r="H115" s="20">
        <v>13.4</v>
      </c>
      <c r="I115" s="32">
        <f t="shared" si="1"/>
        <v>8.3754899661630217E-2</v>
      </c>
      <c r="J115" s="22">
        <v>11.43</v>
      </c>
      <c r="K115" s="22">
        <v>5</v>
      </c>
      <c r="L115" s="29" t="s">
        <v>360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258</v>
      </c>
      <c r="G116" s="21">
        <v>31</v>
      </c>
      <c r="H116" s="20">
        <v>22.21</v>
      </c>
      <c r="I116" s="32">
        <f t="shared" si="1"/>
        <v>0.13205522979657353</v>
      </c>
      <c r="J116" s="22">
        <v>12.02</v>
      </c>
      <c r="K116" s="22">
        <v>6</v>
      </c>
      <c r="L116" s="28" t="s">
        <v>359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57</v>
      </c>
      <c r="G117" s="21">
        <v>0</v>
      </c>
      <c r="H117" s="20">
        <v>0</v>
      </c>
      <c r="I117" s="32">
        <f t="shared" si="1"/>
        <v>6.9103305805162621E-2</v>
      </c>
      <c r="J117" s="22">
        <v>0</v>
      </c>
      <c r="K117" s="22">
        <v>4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302</v>
      </c>
      <c r="G118" s="21">
        <v>12</v>
      </c>
      <c r="H118" s="20">
        <v>46.75</v>
      </c>
      <c r="I118" s="32">
        <f t="shared" si="1"/>
        <v>0.84040161179011108</v>
      </c>
      <c r="J118" s="22">
        <v>3.97</v>
      </c>
      <c r="K118" s="22">
        <v>4.5</v>
      </c>
      <c r="L118" s="29" t="s">
        <v>360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42</v>
      </c>
      <c r="G119" s="21">
        <v>14</v>
      </c>
      <c r="H119" s="20">
        <v>112.37</v>
      </c>
      <c r="I119" s="32">
        <f t="shared" si="1"/>
        <v>0.24078979051288224</v>
      </c>
      <c r="J119" s="22">
        <v>33.33</v>
      </c>
      <c r="K119" s="22">
        <v>10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3212</v>
      </c>
      <c r="G120" s="21">
        <v>802</v>
      </c>
      <c r="H120" s="20">
        <v>400.02</v>
      </c>
      <c r="I120" s="32">
        <f t="shared" si="1"/>
        <v>1.144333518355295</v>
      </c>
      <c r="J120" s="22">
        <v>24.97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188</v>
      </c>
      <c r="G121" s="21">
        <v>38</v>
      </c>
      <c r="H121" s="20">
        <v>179.06</v>
      </c>
      <c r="I121" s="32">
        <f t="shared" si="1"/>
        <v>0.63276653607442412</v>
      </c>
      <c r="J121" s="22">
        <v>20.21</v>
      </c>
      <c r="K121" s="22">
        <v>8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183</v>
      </c>
      <c r="G122" s="21">
        <v>48</v>
      </c>
      <c r="H122" s="20">
        <v>123.69</v>
      </c>
      <c r="I122" s="32">
        <f t="shared" si="1"/>
        <v>0.33682304090467358</v>
      </c>
      <c r="J122" s="22">
        <v>26.23</v>
      </c>
      <c r="K122" s="22">
        <v>10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60</v>
      </c>
      <c r="G123" s="21">
        <v>6</v>
      </c>
      <c r="H123" s="20">
        <v>16.93</v>
      </c>
      <c r="I123" s="32">
        <f t="shared" si="1"/>
        <v>0.12093897016435606</v>
      </c>
      <c r="J123" s="22">
        <v>10</v>
      </c>
      <c r="K123" s="22">
        <v>6</v>
      </c>
      <c r="L123" s="28" t="s">
        <v>359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50</v>
      </c>
      <c r="G124" s="21">
        <v>18</v>
      </c>
      <c r="H124" s="20">
        <v>201.79</v>
      </c>
      <c r="I124" s="32">
        <f t="shared" si="1"/>
        <v>0.40038436899423446</v>
      </c>
      <c r="J124" s="22">
        <v>36</v>
      </c>
      <c r="K124" s="22">
        <v>9.5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47</v>
      </c>
      <c r="G125" s="21">
        <v>14</v>
      </c>
      <c r="H125" s="20">
        <v>50.51</v>
      </c>
      <c r="I125" s="32">
        <f t="shared" si="1"/>
        <v>0.12110904968047825</v>
      </c>
      <c r="J125" s="22">
        <v>29.79</v>
      </c>
      <c r="K125" s="22">
        <v>9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43</v>
      </c>
      <c r="G126" s="21">
        <v>3</v>
      </c>
      <c r="H126" s="20">
        <v>15.69</v>
      </c>
      <c r="I126" s="32">
        <f t="shared" si="1"/>
        <v>0.16067318327205332</v>
      </c>
      <c r="J126" s="22">
        <v>6.98</v>
      </c>
      <c r="K126" s="22">
        <v>6</v>
      </c>
      <c r="L126" s="28" t="s">
        <v>359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7</v>
      </c>
      <c r="G127" s="21">
        <v>0</v>
      </c>
      <c r="H127" s="20">
        <v>0</v>
      </c>
      <c r="I127" s="32">
        <f t="shared" si="1"/>
        <v>5.1339973303213882E-2</v>
      </c>
      <c r="J127" s="22">
        <v>0</v>
      </c>
      <c r="K127" s="22">
        <v>4</v>
      </c>
      <c r="L127" s="29" t="s">
        <v>360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170</v>
      </c>
      <c r="G128" s="21">
        <v>29</v>
      </c>
      <c r="H128" s="20">
        <v>47.43</v>
      </c>
      <c r="I128" s="32">
        <f t="shared" si="1"/>
        <v>0.19858142773037782</v>
      </c>
      <c r="J128" s="22">
        <v>17.059999999999999</v>
      </c>
      <c r="K128" s="22">
        <v>8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106</v>
      </c>
      <c r="G129" s="23">
        <v>27</v>
      </c>
      <c r="H129" s="22">
        <v>306.61</v>
      </c>
      <c r="I129" s="32">
        <f t="shared" si="1"/>
        <v>0.8598033808117842</v>
      </c>
      <c r="J129" s="22">
        <v>25.47</v>
      </c>
      <c r="K129" s="22">
        <v>8.5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36</v>
      </c>
      <c r="G130" s="21">
        <v>10</v>
      </c>
      <c r="H130" s="20">
        <v>48.58</v>
      </c>
      <c r="I130" s="32">
        <f t="shared" si="1"/>
        <v>0.12491758909053055</v>
      </c>
      <c r="J130" s="22">
        <v>27.78</v>
      </c>
      <c r="K130" s="22">
        <v>9</v>
      </c>
      <c r="L130" s="27" t="s">
        <v>358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25</v>
      </c>
      <c r="G131" s="21">
        <v>4</v>
      </c>
      <c r="H131" s="20">
        <v>12.01</v>
      </c>
      <c r="I131" s="32">
        <f t="shared" si="1"/>
        <v>5.3620222974335212E-2</v>
      </c>
      <c r="J131" s="22">
        <v>16</v>
      </c>
      <c r="K131" s="22">
        <v>6</v>
      </c>
      <c r="L131" s="28" t="s">
        <v>359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22</v>
      </c>
      <c r="G132" s="21">
        <v>3</v>
      </c>
      <c r="H132" s="20">
        <v>17.649999999999999</v>
      </c>
      <c r="I132" s="32">
        <f t="shared" si="1"/>
        <v>9.2475052752814188E-2</v>
      </c>
      <c r="J132" s="22">
        <v>13.64</v>
      </c>
      <c r="K132" s="22">
        <v>6</v>
      </c>
      <c r="L132" s="28" t="s">
        <v>359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163</v>
      </c>
      <c r="G133" s="21">
        <v>39</v>
      </c>
      <c r="H133" s="20">
        <v>84.44</v>
      </c>
      <c r="I133" s="32">
        <f t="shared" si="1"/>
        <v>0.25208628465026511</v>
      </c>
      <c r="J133" s="22">
        <v>23.93</v>
      </c>
      <c r="K133" s="22">
        <v>9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39</v>
      </c>
      <c r="G134" s="21">
        <v>20</v>
      </c>
      <c r="H134" s="20">
        <v>136.27000000000001</v>
      </c>
      <c r="I134" s="32">
        <f t="shared" si="1"/>
        <v>0.18980134126281156</v>
      </c>
      <c r="J134" s="22">
        <v>51.28</v>
      </c>
      <c r="K134" s="22">
        <v>10</v>
      </c>
      <c r="L134" s="27" t="s">
        <v>358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19</v>
      </c>
      <c r="G135" s="21">
        <v>1</v>
      </c>
      <c r="H135" s="20">
        <v>6.39</v>
      </c>
      <c r="I135" s="32">
        <f t="shared" ref="I135:I198" si="2">((F135/E135)/14)*1000</f>
        <v>8.6679622989260852E-2</v>
      </c>
      <c r="J135" s="22">
        <v>5.26</v>
      </c>
      <c r="K135" s="22">
        <v>5</v>
      </c>
      <c r="L135" s="29" t="s">
        <v>360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103</v>
      </c>
      <c r="G136" s="21">
        <v>17</v>
      </c>
      <c r="H136" s="20">
        <v>30.42</v>
      </c>
      <c r="I136" s="32">
        <f t="shared" si="2"/>
        <v>0.13166439130145777</v>
      </c>
      <c r="J136" s="22">
        <v>16.5</v>
      </c>
      <c r="K136" s="22">
        <v>8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4</v>
      </c>
      <c r="G137" s="21">
        <v>2</v>
      </c>
      <c r="H137" s="20">
        <v>21.02</v>
      </c>
      <c r="I137" s="32">
        <f t="shared" si="2"/>
        <v>3.0024620188554615E-2</v>
      </c>
      <c r="J137" s="22">
        <v>50</v>
      </c>
      <c r="K137" s="22">
        <v>8</v>
      </c>
      <c r="L137" s="27" t="s">
        <v>358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54</v>
      </c>
      <c r="G138" s="21">
        <v>32</v>
      </c>
      <c r="H138" s="20">
        <v>102.1</v>
      </c>
      <c r="I138" s="32">
        <f t="shared" si="2"/>
        <v>0.12306626434633583</v>
      </c>
      <c r="J138" s="22">
        <v>59.26</v>
      </c>
      <c r="K138" s="22">
        <v>10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1032</v>
      </c>
      <c r="G139" s="21">
        <v>379</v>
      </c>
      <c r="H139" s="20">
        <v>318.08</v>
      </c>
      <c r="I139" s="32">
        <f t="shared" si="2"/>
        <v>0.61865756105047098</v>
      </c>
      <c r="J139" s="22">
        <v>36.72</v>
      </c>
      <c r="K139" s="22">
        <v>9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146</v>
      </c>
      <c r="G140" s="21">
        <v>25</v>
      </c>
      <c r="H140" s="20">
        <v>54.67</v>
      </c>
      <c r="I140" s="32">
        <f t="shared" si="2"/>
        <v>0.22804162228185321</v>
      </c>
      <c r="J140" s="22">
        <v>17.12</v>
      </c>
      <c r="K140" s="22">
        <v>8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55</v>
      </c>
      <c r="G141" s="21">
        <v>17</v>
      </c>
      <c r="H141" s="20">
        <v>69.760000000000005</v>
      </c>
      <c r="I141" s="32">
        <f t="shared" si="2"/>
        <v>0.1612118440876289</v>
      </c>
      <c r="J141" s="22">
        <v>30.91</v>
      </c>
      <c r="K141" s="22">
        <v>10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265</v>
      </c>
      <c r="G142" s="21">
        <v>89</v>
      </c>
      <c r="H142" s="20">
        <v>362.1</v>
      </c>
      <c r="I142" s="32">
        <f t="shared" si="2"/>
        <v>0.77011153539897592</v>
      </c>
      <c r="J142" s="22">
        <v>33.58</v>
      </c>
      <c r="K142" s="22">
        <v>9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55</v>
      </c>
      <c r="G143" s="21">
        <v>13</v>
      </c>
      <c r="H143" s="20">
        <v>63.4</v>
      </c>
      <c r="I143" s="32">
        <f t="shared" si="2"/>
        <v>0.19160024524831393</v>
      </c>
      <c r="J143" s="22">
        <v>23.64</v>
      </c>
      <c r="K143" s="22">
        <v>9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851</v>
      </c>
      <c r="G144" s="21">
        <v>156</v>
      </c>
      <c r="H144" s="20">
        <v>186.1</v>
      </c>
      <c r="I144" s="32">
        <f t="shared" si="2"/>
        <v>0.7251242339756917</v>
      </c>
      <c r="J144" s="22">
        <v>18.329999999999998</v>
      </c>
      <c r="K144" s="22">
        <v>8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134</v>
      </c>
      <c r="G145" s="21">
        <v>24</v>
      </c>
      <c r="H145" s="20">
        <v>63.52</v>
      </c>
      <c r="I145" s="32">
        <f t="shared" si="2"/>
        <v>0.25331291706837561</v>
      </c>
      <c r="J145" s="22">
        <v>17.91</v>
      </c>
      <c r="K145" s="22">
        <v>9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120</v>
      </c>
      <c r="G146" s="21">
        <v>24</v>
      </c>
      <c r="H146" s="20">
        <v>96.92</v>
      </c>
      <c r="I146" s="32">
        <f t="shared" si="2"/>
        <v>0.34613853618013046</v>
      </c>
      <c r="J146" s="22">
        <v>20</v>
      </c>
      <c r="K146" s="22">
        <v>9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84</v>
      </c>
      <c r="G147" s="21">
        <v>13</v>
      </c>
      <c r="H147" s="20">
        <v>75.98</v>
      </c>
      <c r="I147" s="32">
        <f t="shared" si="2"/>
        <v>0.35067212156633548</v>
      </c>
      <c r="J147" s="22">
        <v>15.48</v>
      </c>
      <c r="K147" s="22">
        <v>9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62</v>
      </c>
      <c r="G148" s="21">
        <v>10</v>
      </c>
      <c r="H148" s="20">
        <v>83.22</v>
      </c>
      <c r="I148" s="32">
        <f t="shared" si="2"/>
        <v>0.36852554119758912</v>
      </c>
      <c r="J148" s="22">
        <v>16.13</v>
      </c>
      <c r="K148" s="22">
        <v>9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121</v>
      </c>
      <c r="G149" s="21">
        <v>19</v>
      </c>
      <c r="H149" s="20">
        <v>38.909999999999997</v>
      </c>
      <c r="I149" s="32">
        <f t="shared" si="2"/>
        <v>0.17701704337649038</v>
      </c>
      <c r="J149" s="22">
        <v>15.7</v>
      </c>
      <c r="K149" s="22">
        <v>8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44</v>
      </c>
      <c r="G150" s="21">
        <v>6</v>
      </c>
      <c r="H150" s="20">
        <v>43.07</v>
      </c>
      <c r="I150" s="32">
        <f t="shared" si="2"/>
        <v>0.22561788534509281</v>
      </c>
      <c r="J150" s="22">
        <v>13.64</v>
      </c>
      <c r="K150" s="22">
        <v>7</v>
      </c>
      <c r="L150" s="28" t="s">
        <v>359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108</v>
      </c>
      <c r="G151" s="21">
        <v>24</v>
      </c>
      <c r="H151" s="20">
        <v>90</v>
      </c>
      <c r="I151" s="32">
        <f t="shared" si="2"/>
        <v>0.28929294660937949</v>
      </c>
      <c r="J151" s="22">
        <v>22.22</v>
      </c>
      <c r="K151" s="22">
        <v>9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42</v>
      </c>
      <c r="G152" s="21">
        <v>4</v>
      </c>
      <c r="H152" s="20">
        <v>17.79</v>
      </c>
      <c r="I152" s="32">
        <f t="shared" si="2"/>
        <v>0.13339261894175192</v>
      </c>
      <c r="J152" s="22">
        <v>9.52</v>
      </c>
      <c r="K152" s="22">
        <v>6</v>
      </c>
      <c r="L152" s="28" t="s">
        <v>359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223</v>
      </c>
      <c r="G153" s="21">
        <v>37</v>
      </c>
      <c r="H153" s="20">
        <v>56.49</v>
      </c>
      <c r="I153" s="32">
        <f t="shared" si="2"/>
        <v>0.24318058393874029</v>
      </c>
      <c r="J153" s="22">
        <v>16.59</v>
      </c>
      <c r="K153" s="22">
        <v>9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30</v>
      </c>
      <c r="G154" s="21">
        <v>4</v>
      </c>
      <c r="H154" s="20">
        <v>32.06</v>
      </c>
      <c r="I154" s="32">
        <f t="shared" si="2"/>
        <v>0.1717721156598912</v>
      </c>
      <c r="J154" s="22">
        <v>13.33</v>
      </c>
      <c r="K154" s="22">
        <v>7</v>
      </c>
      <c r="L154" s="28" t="s">
        <v>359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17</v>
      </c>
      <c r="G155" s="21">
        <v>4</v>
      </c>
      <c r="H155" s="20">
        <v>49.49</v>
      </c>
      <c r="I155" s="32">
        <f t="shared" si="2"/>
        <v>0.1502456959027115</v>
      </c>
      <c r="J155" s="22">
        <v>23.53</v>
      </c>
      <c r="K155" s="22">
        <v>8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128</v>
      </c>
      <c r="G156" s="21">
        <v>28</v>
      </c>
      <c r="H156" s="20">
        <v>41</v>
      </c>
      <c r="I156" s="32">
        <f t="shared" si="2"/>
        <v>0.13387104871232786</v>
      </c>
      <c r="J156" s="22">
        <v>21.88</v>
      </c>
      <c r="K156" s="22">
        <v>8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108</v>
      </c>
      <c r="G157" s="21">
        <v>18</v>
      </c>
      <c r="H157" s="20">
        <v>42.46</v>
      </c>
      <c r="I157" s="32">
        <f t="shared" si="2"/>
        <v>0.18196645077807505</v>
      </c>
      <c r="J157" s="22">
        <v>16.670000000000002</v>
      </c>
      <c r="K157" s="22">
        <v>8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38</v>
      </c>
      <c r="G158" s="21">
        <v>5</v>
      </c>
      <c r="H158" s="20">
        <v>18.05</v>
      </c>
      <c r="I158" s="32">
        <f t="shared" si="2"/>
        <v>9.7960362143991425E-2</v>
      </c>
      <c r="J158" s="22">
        <v>13.16</v>
      </c>
      <c r="K158" s="22">
        <v>6</v>
      </c>
      <c r="L158" s="28" t="s">
        <v>359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22</v>
      </c>
      <c r="G159" s="21">
        <v>3</v>
      </c>
      <c r="H159" s="20">
        <v>31.9</v>
      </c>
      <c r="I159" s="32">
        <f t="shared" si="2"/>
        <v>0.16710214498389742</v>
      </c>
      <c r="J159" s="22">
        <v>13.64</v>
      </c>
      <c r="K159" s="22">
        <v>7</v>
      </c>
      <c r="L159" s="28" t="s">
        <v>359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39</v>
      </c>
      <c r="G160" s="21">
        <v>7</v>
      </c>
      <c r="H160" s="20">
        <v>54.69</v>
      </c>
      <c r="I160" s="32">
        <f t="shared" si="2"/>
        <v>0.21763392857142858</v>
      </c>
      <c r="J160" s="22">
        <v>17.95</v>
      </c>
      <c r="K160" s="22">
        <v>8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28</v>
      </c>
      <c r="G161" s="21">
        <v>7</v>
      </c>
      <c r="H161" s="20">
        <v>78.760000000000005</v>
      </c>
      <c r="I161" s="32">
        <f t="shared" si="2"/>
        <v>0.22502250225022502</v>
      </c>
      <c r="J161" s="22">
        <v>25</v>
      </c>
      <c r="K161" s="22">
        <v>9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29</v>
      </c>
      <c r="G162" s="21">
        <v>1</v>
      </c>
      <c r="H162" s="20">
        <v>8.26</v>
      </c>
      <c r="I162" s="32">
        <f t="shared" si="2"/>
        <v>0.17103695577810019</v>
      </c>
      <c r="J162" s="22">
        <v>3.45</v>
      </c>
      <c r="K162" s="22">
        <v>4</v>
      </c>
      <c r="L162" s="29" t="s">
        <v>360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109</v>
      </c>
      <c r="G163" s="21">
        <v>23</v>
      </c>
      <c r="H163" s="20">
        <v>73.48</v>
      </c>
      <c r="I163" s="32">
        <f t="shared" si="2"/>
        <v>0.24872102628228238</v>
      </c>
      <c r="J163" s="22">
        <v>21.1</v>
      </c>
      <c r="K163" s="22">
        <v>9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30</v>
      </c>
      <c r="G164" s="21">
        <v>2</v>
      </c>
      <c r="H164" s="20">
        <v>7.67</v>
      </c>
      <c r="I164" s="32">
        <f t="shared" si="2"/>
        <v>8.2221515726235234E-2</v>
      </c>
      <c r="J164" s="22">
        <v>6.67</v>
      </c>
      <c r="K164" s="22">
        <v>5</v>
      </c>
      <c r="L164" s="29" t="s">
        <v>360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419</v>
      </c>
      <c r="G165" s="21">
        <v>94</v>
      </c>
      <c r="H165" s="20">
        <v>85.51</v>
      </c>
      <c r="I165" s="32">
        <f t="shared" si="2"/>
        <v>0.27223879045409954</v>
      </c>
      <c r="J165" s="22">
        <v>22.43</v>
      </c>
      <c r="K165" s="22">
        <v>9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75</v>
      </c>
      <c r="G166" s="21">
        <v>14</v>
      </c>
      <c r="H166" s="20">
        <v>45.57</v>
      </c>
      <c r="I166" s="32">
        <f t="shared" si="2"/>
        <v>0.1743634571391374</v>
      </c>
      <c r="J166" s="22">
        <v>18.670000000000002</v>
      </c>
      <c r="K166" s="22">
        <v>8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90</v>
      </c>
      <c r="G167" s="21">
        <v>2</v>
      </c>
      <c r="H167" s="20">
        <v>12.39</v>
      </c>
      <c r="I167" s="32">
        <f t="shared" si="2"/>
        <v>0.39834994600145174</v>
      </c>
      <c r="J167" s="22">
        <v>2.2200000000000002</v>
      </c>
      <c r="K167" s="22">
        <v>3.5</v>
      </c>
      <c r="L167" s="29" t="s">
        <v>360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94</v>
      </c>
      <c r="G168" s="21">
        <v>23</v>
      </c>
      <c r="H168" s="20">
        <v>175.65</v>
      </c>
      <c r="I168" s="32">
        <f t="shared" si="2"/>
        <v>0.51277575334395253</v>
      </c>
      <c r="J168" s="22">
        <v>24.47</v>
      </c>
      <c r="K168" s="22">
        <v>8.5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113</v>
      </c>
      <c r="G169" s="21">
        <v>23</v>
      </c>
      <c r="H169" s="20">
        <v>86.34</v>
      </c>
      <c r="I169" s="32">
        <f t="shared" si="2"/>
        <v>0.30298155298155299</v>
      </c>
      <c r="J169" s="22">
        <v>20.350000000000001</v>
      </c>
      <c r="K169" s="22">
        <v>9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154</v>
      </c>
      <c r="G170" s="21">
        <v>30</v>
      </c>
      <c r="H170" s="20">
        <v>53.51</v>
      </c>
      <c r="I170" s="32">
        <f t="shared" si="2"/>
        <v>0.19621833749554052</v>
      </c>
      <c r="J170" s="22">
        <v>19.48</v>
      </c>
      <c r="K170" s="22">
        <v>8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140</v>
      </c>
      <c r="G171" s="21">
        <v>19</v>
      </c>
      <c r="H171" s="20">
        <v>49.26</v>
      </c>
      <c r="I171" s="32">
        <f t="shared" si="2"/>
        <v>0.2592688618096966</v>
      </c>
      <c r="J171" s="22">
        <v>13.57</v>
      </c>
      <c r="K171" s="22">
        <v>7</v>
      </c>
      <c r="L171" s="28" t="s">
        <v>359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109</v>
      </c>
      <c r="G172" s="21">
        <v>34</v>
      </c>
      <c r="H172" s="20">
        <v>81.040000000000006</v>
      </c>
      <c r="I172" s="32">
        <f t="shared" si="2"/>
        <v>0.18556855481252466</v>
      </c>
      <c r="J172" s="22">
        <v>31.19</v>
      </c>
      <c r="K172" s="22">
        <v>10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81</v>
      </c>
      <c r="G173" s="21">
        <v>25</v>
      </c>
      <c r="H173" s="20">
        <v>57.76</v>
      </c>
      <c r="I173" s="32">
        <f t="shared" si="2"/>
        <v>0.13367792531859904</v>
      </c>
      <c r="J173" s="22">
        <v>30.86</v>
      </c>
      <c r="K173" s="22">
        <v>10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737</v>
      </c>
      <c r="G174" s="21">
        <v>199</v>
      </c>
      <c r="H174" s="20">
        <v>405.17</v>
      </c>
      <c r="I174" s="32">
        <f t="shared" si="2"/>
        <v>1.0718285074388099</v>
      </c>
      <c r="J174" s="22">
        <v>27</v>
      </c>
      <c r="K174" s="22">
        <v>8.5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519</v>
      </c>
      <c r="G175" s="21">
        <v>214</v>
      </c>
      <c r="H175" s="20">
        <v>249.79</v>
      </c>
      <c r="I175" s="32">
        <f t="shared" si="2"/>
        <v>0.43271852285404128</v>
      </c>
      <c r="J175" s="22">
        <v>41.23</v>
      </c>
      <c r="K175" s="22">
        <v>9.5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90</v>
      </c>
      <c r="G176" s="21">
        <v>31</v>
      </c>
      <c r="H176" s="20">
        <v>147.66</v>
      </c>
      <c r="I176" s="32">
        <f t="shared" si="2"/>
        <v>0.30620993753317272</v>
      </c>
      <c r="J176" s="22">
        <v>34.44</v>
      </c>
      <c r="K176" s="22">
        <v>10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33</v>
      </c>
      <c r="G177" s="21">
        <v>11</v>
      </c>
      <c r="H177" s="20">
        <v>13.65</v>
      </c>
      <c r="I177" s="32">
        <f t="shared" si="2"/>
        <v>2.9240595161301758E-2</v>
      </c>
      <c r="J177" s="22">
        <v>33.33</v>
      </c>
      <c r="K177" s="22">
        <v>7</v>
      </c>
      <c r="L177" s="28" t="s">
        <v>359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33</v>
      </c>
      <c r="G178" s="21">
        <v>6</v>
      </c>
      <c r="H178" s="20">
        <v>11.44</v>
      </c>
      <c r="I178" s="32">
        <f t="shared" si="2"/>
        <v>4.4939046311729909E-2</v>
      </c>
      <c r="J178" s="22">
        <v>18.18</v>
      </c>
      <c r="K178" s="22">
        <v>6</v>
      </c>
      <c r="L178" s="28" t="s">
        <v>359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30</v>
      </c>
      <c r="G179" s="21">
        <v>6</v>
      </c>
      <c r="H179" s="20">
        <v>7.13</v>
      </c>
      <c r="I179" s="32">
        <f t="shared" si="2"/>
        <v>2.5468363199233911E-2</v>
      </c>
      <c r="J179" s="22">
        <v>20</v>
      </c>
      <c r="K179" s="22">
        <v>6</v>
      </c>
      <c r="L179" s="28" t="s">
        <v>359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52</v>
      </c>
      <c r="G180" s="21">
        <v>17</v>
      </c>
      <c r="H180" s="20">
        <v>20.71</v>
      </c>
      <c r="I180" s="32">
        <f t="shared" si="2"/>
        <v>4.5252570258966535E-2</v>
      </c>
      <c r="J180" s="22">
        <v>32.69</v>
      </c>
      <c r="K180" s="22">
        <v>8</v>
      </c>
      <c r="L180" s="27" t="s">
        <v>358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9</v>
      </c>
      <c r="G181" s="21">
        <v>2</v>
      </c>
      <c r="H181" s="20">
        <v>11.72</v>
      </c>
      <c r="I181" s="32">
        <f t="shared" si="2"/>
        <v>3.7662261576960732E-2</v>
      </c>
      <c r="J181" s="22">
        <v>22.22</v>
      </c>
      <c r="K181" s="22">
        <v>6</v>
      </c>
      <c r="L181" s="28" t="s">
        <v>359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33</v>
      </c>
      <c r="G182" s="21">
        <v>5</v>
      </c>
      <c r="H182" s="20">
        <v>7.89</v>
      </c>
      <c r="I182" s="32">
        <f t="shared" si="2"/>
        <v>3.7175977559228093E-2</v>
      </c>
      <c r="J182" s="22">
        <v>15.15</v>
      </c>
      <c r="K182" s="22">
        <v>6</v>
      </c>
      <c r="L182" s="28" t="s">
        <v>359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30</v>
      </c>
      <c r="G183" s="21">
        <v>6</v>
      </c>
      <c r="H183" s="20">
        <v>13.51</v>
      </c>
      <c r="I183" s="32">
        <f t="shared" si="2"/>
        <v>4.8245162618361467E-2</v>
      </c>
      <c r="J183" s="22">
        <v>20</v>
      </c>
      <c r="K183" s="22">
        <v>6</v>
      </c>
      <c r="L183" s="28" t="s">
        <v>359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28</v>
      </c>
      <c r="G184" s="21">
        <v>9</v>
      </c>
      <c r="H184" s="20">
        <v>49.04</v>
      </c>
      <c r="I184" s="32">
        <f t="shared" si="2"/>
        <v>0.1089799476896251</v>
      </c>
      <c r="J184" s="22">
        <v>32.14</v>
      </c>
      <c r="K184" s="22">
        <v>9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71</v>
      </c>
      <c r="G185" s="21">
        <v>17</v>
      </c>
      <c r="H185" s="20">
        <v>53.18</v>
      </c>
      <c r="I185" s="32">
        <f t="shared" si="2"/>
        <v>0.15864078364078363</v>
      </c>
      <c r="J185" s="22">
        <v>23.94</v>
      </c>
      <c r="K185" s="22">
        <v>8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134</v>
      </c>
      <c r="G186" s="21">
        <v>43</v>
      </c>
      <c r="H186" s="20">
        <v>82.46</v>
      </c>
      <c r="I186" s="32">
        <f t="shared" si="2"/>
        <v>0.18355762065488976</v>
      </c>
      <c r="J186" s="22">
        <v>32.090000000000003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31</v>
      </c>
      <c r="G187" s="21">
        <v>5</v>
      </c>
      <c r="H187" s="20">
        <v>25.77</v>
      </c>
      <c r="I187" s="32">
        <f t="shared" si="2"/>
        <v>0.11413255575927603</v>
      </c>
      <c r="J187" s="22">
        <v>16.13</v>
      </c>
      <c r="K187" s="22">
        <v>8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247</v>
      </c>
      <c r="G188" s="21">
        <v>39</v>
      </c>
      <c r="H188" s="20">
        <v>35.68</v>
      </c>
      <c r="I188" s="32">
        <f t="shared" si="2"/>
        <v>0.16139022981446002</v>
      </c>
      <c r="J188" s="22">
        <v>15.79</v>
      </c>
      <c r="K188" s="22">
        <v>8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58</v>
      </c>
      <c r="G189" s="21">
        <v>10</v>
      </c>
      <c r="H189" s="20">
        <v>30.73</v>
      </c>
      <c r="I189" s="32">
        <f t="shared" si="2"/>
        <v>0.12730800635662046</v>
      </c>
      <c r="J189" s="22">
        <v>17.239999999999998</v>
      </c>
      <c r="K189" s="22">
        <v>8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277</v>
      </c>
      <c r="G190" s="21">
        <v>103</v>
      </c>
      <c r="H190" s="20">
        <v>222.06</v>
      </c>
      <c r="I190" s="32">
        <f t="shared" si="2"/>
        <v>0.42657254351193941</v>
      </c>
      <c r="J190" s="22">
        <v>37.18</v>
      </c>
      <c r="K190" s="22">
        <v>9.5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14</v>
      </c>
      <c r="G191" s="21">
        <v>2</v>
      </c>
      <c r="H191" s="20">
        <v>15.65</v>
      </c>
      <c r="I191" s="32">
        <f t="shared" si="2"/>
        <v>7.8271759549154662E-2</v>
      </c>
      <c r="J191" s="22">
        <v>14.29</v>
      </c>
      <c r="K191" s="22">
        <v>6</v>
      </c>
      <c r="L191" s="28" t="s">
        <v>359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83</v>
      </c>
      <c r="G192" s="21">
        <v>23</v>
      </c>
      <c r="H192" s="20">
        <v>44.05</v>
      </c>
      <c r="I192" s="32">
        <f t="shared" si="2"/>
        <v>0.11353718958521992</v>
      </c>
      <c r="J192" s="22">
        <v>27.71</v>
      </c>
      <c r="K192" s="22">
        <v>9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38</v>
      </c>
      <c r="G193" s="21">
        <v>14</v>
      </c>
      <c r="H193" s="20">
        <v>54.08</v>
      </c>
      <c r="I193" s="32">
        <f t="shared" si="2"/>
        <v>0.10484725410559774</v>
      </c>
      <c r="J193" s="22">
        <v>36.840000000000003</v>
      </c>
      <c r="K193" s="22">
        <v>9</v>
      </c>
      <c r="L193" s="27" t="s">
        <v>358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64</v>
      </c>
      <c r="G194" s="21">
        <v>26</v>
      </c>
      <c r="H194" s="20">
        <v>109.63</v>
      </c>
      <c r="I194" s="32">
        <f t="shared" si="2"/>
        <v>0.19274902270222083</v>
      </c>
      <c r="J194" s="22">
        <v>40.630000000000003</v>
      </c>
      <c r="K194" s="22">
        <v>10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94</v>
      </c>
      <c r="G195" s="21">
        <v>40</v>
      </c>
      <c r="H195" s="20">
        <v>172.63</v>
      </c>
      <c r="I195" s="32">
        <f t="shared" si="2"/>
        <v>0.28977108084613157</v>
      </c>
      <c r="J195" s="22">
        <v>42.55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7</v>
      </c>
      <c r="G196" s="21">
        <v>2</v>
      </c>
      <c r="H196" s="20">
        <v>8.02</v>
      </c>
      <c r="I196" s="32">
        <f t="shared" si="2"/>
        <v>2.0059375752226591E-2</v>
      </c>
      <c r="J196" s="22">
        <v>28.57</v>
      </c>
      <c r="K196" s="22">
        <v>7</v>
      </c>
      <c r="L196" s="28" t="s">
        <v>359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20</v>
      </c>
      <c r="G197" s="21">
        <v>4</v>
      </c>
      <c r="H197" s="20">
        <v>17.57</v>
      </c>
      <c r="I197" s="32">
        <f t="shared" si="2"/>
        <v>6.2744704346953117E-2</v>
      </c>
      <c r="J197" s="22">
        <v>20</v>
      </c>
      <c r="K197" s="22">
        <v>7</v>
      </c>
      <c r="L197" s="28" t="s">
        <v>359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35</v>
      </c>
      <c r="G198" s="21">
        <v>21</v>
      </c>
      <c r="H198" s="20">
        <v>116.75</v>
      </c>
      <c r="I198" s="32">
        <f t="shared" si="2"/>
        <v>0.13898927002835382</v>
      </c>
      <c r="J198" s="22">
        <v>60</v>
      </c>
      <c r="K198" s="22">
        <v>10</v>
      </c>
      <c r="L198" s="27" t="s">
        <v>358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10</v>
      </c>
      <c r="G199" s="21">
        <v>4</v>
      </c>
      <c r="H199" s="20">
        <v>14.67</v>
      </c>
      <c r="I199" s="32">
        <f t="shared" ref="I199:I262" si="3">((F199/E199)/14)*1000</f>
        <v>2.6193095500026194E-2</v>
      </c>
      <c r="J199" s="22">
        <v>40</v>
      </c>
      <c r="K199" s="22">
        <v>7</v>
      </c>
      <c r="L199" s="28" t="s">
        <v>359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49</v>
      </c>
      <c r="G200" s="21">
        <v>12</v>
      </c>
      <c r="H200" s="20">
        <v>85.6</v>
      </c>
      <c r="I200" s="32">
        <f t="shared" si="3"/>
        <v>0.24967898416321874</v>
      </c>
      <c r="J200" s="22">
        <v>24.49</v>
      </c>
      <c r="K200" s="22">
        <v>9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62</v>
      </c>
      <c r="G201" s="21">
        <v>29</v>
      </c>
      <c r="H201" s="20">
        <v>476.58</v>
      </c>
      <c r="I201" s="32">
        <f t="shared" si="3"/>
        <v>0.72778495128536225</v>
      </c>
      <c r="J201" s="22">
        <v>46.77</v>
      </c>
      <c r="K201" s="22">
        <v>9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41</v>
      </c>
      <c r="G202" s="21">
        <v>16</v>
      </c>
      <c r="H202" s="20">
        <v>113.6</v>
      </c>
      <c r="I202" s="32">
        <f t="shared" si="3"/>
        <v>0.20792129418327501</v>
      </c>
      <c r="J202" s="22">
        <v>39.020000000000003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85</v>
      </c>
      <c r="G203" s="21">
        <v>32</v>
      </c>
      <c r="H203" s="20">
        <v>93.28</v>
      </c>
      <c r="I203" s="32">
        <f t="shared" si="3"/>
        <v>0.17697346230881661</v>
      </c>
      <c r="J203" s="22">
        <v>37.65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1717</v>
      </c>
      <c r="G204" s="21">
        <v>452</v>
      </c>
      <c r="H204" s="20">
        <v>339.99</v>
      </c>
      <c r="I204" s="32">
        <f t="shared" si="3"/>
        <v>0.9225151728762272</v>
      </c>
      <c r="J204" s="22">
        <v>26.32</v>
      </c>
      <c r="K204" s="22">
        <v>8.5</v>
      </c>
      <c r="L204" s="27" t="s">
        <v>358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519</v>
      </c>
      <c r="G205" s="21">
        <v>194</v>
      </c>
      <c r="H205" s="20">
        <v>208.96</v>
      </c>
      <c r="I205" s="32">
        <f t="shared" si="3"/>
        <v>0.3993044869822121</v>
      </c>
      <c r="J205" s="22">
        <v>37.380000000000003</v>
      </c>
      <c r="K205" s="22">
        <v>9.5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47</v>
      </c>
      <c r="G206" s="21">
        <v>12</v>
      </c>
      <c r="H206" s="20">
        <v>53.67</v>
      </c>
      <c r="I206" s="32">
        <f t="shared" si="3"/>
        <v>0.15016070390226136</v>
      </c>
      <c r="J206" s="22">
        <v>25.53</v>
      </c>
      <c r="K206" s="22">
        <v>9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73</v>
      </c>
      <c r="G207" s="21">
        <v>53</v>
      </c>
      <c r="H207" s="20">
        <v>80</v>
      </c>
      <c r="I207" s="32">
        <f t="shared" si="3"/>
        <v>7.8708575568858144E-2</v>
      </c>
      <c r="J207" s="22">
        <v>72.599999999999994</v>
      </c>
      <c r="K207" s="22">
        <v>10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60</v>
      </c>
      <c r="G208" s="21">
        <v>23</v>
      </c>
      <c r="H208" s="20">
        <v>45.7</v>
      </c>
      <c r="I208" s="32">
        <f t="shared" si="3"/>
        <v>8.5155664554806179E-2</v>
      </c>
      <c r="J208" s="22">
        <v>38.33</v>
      </c>
      <c r="K208" s="22">
        <v>9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49</v>
      </c>
      <c r="G209" s="21">
        <v>20</v>
      </c>
      <c r="H209" s="20">
        <v>48.74</v>
      </c>
      <c r="I209" s="32">
        <f t="shared" si="3"/>
        <v>8.5290964031582026E-2</v>
      </c>
      <c r="J209" s="22">
        <v>40.82</v>
      </c>
      <c r="K209" s="22">
        <v>9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94</v>
      </c>
      <c r="G210" s="21">
        <v>30</v>
      </c>
      <c r="H210" s="20">
        <v>68.98</v>
      </c>
      <c r="I210" s="32">
        <f t="shared" si="3"/>
        <v>0.15437623788392876</v>
      </c>
      <c r="J210" s="22">
        <v>31.91</v>
      </c>
      <c r="K210" s="22">
        <v>10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57</v>
      </c>
      <c r="G211" s="21">
        <v>10</v>
      </c>
      <c r="H211" s="20">
        <v>15.83</v>
      </c>
      <c r="I211" s="32">
        <f t="shared" si="3"/>
        <v>6.445601385917378E-2</v>
      </c>
      <c r="J211" s="22">
        <v>17.54</v>
      </c>
      <c r="K211" s="22">
        <v>7</v>
      </c>
      <c r="L211" s="28" t="s">
        <v>359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33</v>
      </c>
      <c r="G212" s="21">
        <v>9</v>
      </c>
      <c r="H212" s="20">
        <v>16.23</v>
      </c>
      <c r="I212" s="32">
        <f t="shared" si="3"/>
        <v>4.2507039423346923E-2</v>
      </c>
      <c r="J212" s="22">
        <v>27.27</v>
      </c>
      <c r="K212" s="22">
        <v>8</v>
      </c>
      <c r="L212" s="27" t="s">
        <v>358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11</v>
      </c>
      <c r="G213" s="21">
        <v>0</v>
      </c>
      <c r="H213" s="20">
        <v>0</v>
      </c>
      <c r="I213" s="32">
        <f t="shared" si="3"/>
        <v>1.7962057602685818E-2</v>
      </c>
      <c r="J213" s="22">
        <v>0</v>
      </c>
      <c r="K213" s="22">
        <v>4</v>
      </c>
      <c r="L213" s="29" t="s">
        <v>360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71</v>
      </c>
      <c r="G214" s="21">
        <v>12</v>
      </c>
      <c r="H214" s="20">
        <v>25.09</v>
      </c>
      <c r="I214" s="32">
        <f t="shared" si="3"/>
        <v>0.10601477039589798</v>
      </c>
      <c r="J214" s="22">
        <v>16.899999999999999</v>
      </c>
      <c r="K214" s="22">
        <v>8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125</v>
      </c>
      <c r="G215" s="21">
        <v>19</v>
      </c>
      <c r="H215" s="20">
        <v>31.33</v>
      </c>
      <c r="I215" s="32">
        <f t="shared" si="3"/>
        <v>0.14722198012385487</v>
      </c>
      <c r="J215" s="22">
        <v>15.2</v>
      </c>
      <c r="K215" s="22">
        <v>8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33</v>
      </c>
      <c r="G216" s="21">
        <v>5</v>
      </c>
      <c r="H216" s="20">
        <v>14.03</v>
      </c>
      <c r="I216" s="32">
        <f t="shared" si="3"/>
        <v>6.6122723775327019E-2</v>
      </c>
      <c r="J216" s="22">
        <v>15.15</v>
      </c>
      <c r="K216" s="22">
        <v>6</v>
      </c>
      <c r="L216" s="28" t="s">
        <v>359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8</v>
      </c>
      <c r="G217" s="21">
        <v>0</v>
      </c>
      <c r="H217" s="20">
        <v>0</v>
      </c>
      <c r="I217" s="32">
        <f t="shared" si="3"/>
        <v>3.0919786344276362E-2</v>
      </c>
      <c r="J217" s="22">
        <v>0</v>
      </c>
      <c r="K217" s="22">
        <v>4</v>
      </c>
      <c r="L217" s="29" t="s">
        <v>360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13</v>
      </c>
      <c r="G218" s="21">
        <v>1</v>
      </c>
      <c r="H218" s="20">
        <v>2.57</v>
      </c>
      <c r="I218" s="32">
        <f t="shared" si="3"/>
        <v>2.3824184846352337E-2</v>
      </c>
      <c r="J218" s="22">
        <v>7.69</v>
      </c>
      <c r="K218" s="22">
        <v>5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8</v>
      </c>
      <c r="G219" s="21">
        <v>1</v>
      </c>
      <c r="H219" s="20">
        <v>3.91</v>
      </c>
      <c r="I219" s="32">
        <f t="shared" si="3"/>
        <v>2.232927870847452E-2</v>
      </c>
      <c r="J219" s="22">
        <v>12.5</v>
      </c>
      <c r="K219" s="22">
        <v>5</v>
      </c>
      <c r="L219" s="29" t="s">
        <v>360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66</v>
      </c>
      <c r="G220" s="21">
        <v>17</v>
      </c>
      <c r="H220" s="20">
        <v>33.299999999999997</v>
      </c>
      <c r="I220" s="32">
        <f t="shared" si="3"/>
        <v>9.2351866207332739E-2</v>
      </c>
      <c r="J220" s="22">
        <v>25.76</v>
      </c>
      <c r="K220" s="22">
        <v>9</v>
      </c>
      <c r="L220" s="27" t="s">
        <v>358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14</v>
      </c>
      <c r="G221" s="21">
        <v>2</v>
      </c>
      <c r="H221" s="20">
        <v>3.4</v>
      </c>
      <c r="I221" s="32">
        <f t="shared" si="3"/>
        <v>1.7024753992304811E-2</v>
      </c>
      <c r="J221" s="22">
        <v>14.29</v>
      </c>
      <c r="K221" s="22">
        <v>5</v>
      </c>
      <c r="L221" s="29" t="s">
        <v>360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22</v>
      </c>
      <c r="G222" s="21">
        <v>1</v>
      </c>
      <c r="H222" s="20">
        <v>2.2599999999999998</v>
      </c>
      <c r="I222" s="32">
        <f t="shared" si="3"/>
        <v>3.5527764948307103E-2</v>
      </c>
      <c r="J222" s="22">
        <v>4.55</v>
      </c>
      <c r="K222" s="22">
        <v>4</v>
      </c>
      <c r="L222" s="29" t="s">
        <v>360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64</v>
      </c>
      <c r="G223" s="21">
        <v>29</v>
      </c>
      <c r="H223" s="20">
        <v>68.8</v>
      </c>
      <c r="I223" s="32">
        <f t="shared" si="3"/>
        <v>0.10844847511276946</v>
      </c>
      <c r="J223" s="22">
        <v>45.31</v>
      </c>
      <c r="K223" s="22">
        <v>10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11</v>
      </c>
      <c r="G224" s="21">
        <v>0</v>
      </c>
      <c r="H224" s="20">
        <v>0</v>
      </c>
      <c r="I224" s="32">
        <f t="shared" si="3"/>
        <v>6.6682023738800444E-2</v>
      </c>
      <c r="J224" s="22">
        <v>0</v>
      </c>
      <c r="K224" s="22">
        <v>4</v>
      </c>
      <c r="L224" s="29" t="s">
        <v>360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14</v>
      </c>
      <c r="G225" s="21">
        <v>4</v>
      </c>
      <c r="H225" s="20">
        <v>19.23</v>
      </c>
      <c r="I225" s="32">
        <f t="shared" si="3"/>
        <v>4.8081546302529088E-2</v>
      </c>
      <c r="J225" s="22">
        <v>28.57</v>
      </c>
      <c r="K225" s="22">
        <v>8</v>
      </c>
      <c r="L225" s="27" t="s">
        <v>358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73</v>
      </c>
      <c r="G226" s="21">
        <v>17</v>
      </c>
      <c r="H226" s="20">
        <v>55.47</v>
      </c>
      <c r="I226" s="32">
        <f t="shared" si="3"/>
        <v>0.17012906503591355</v>
      </c>
      <c r="J226" s="22">
        <v>23.29</v>
      </c>
      <c r="K226" s="22">
        <v>9</v>
      </c>
      <c r="L226" s="27" t="s">
        <v>358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43</v>
      </c>
      <c r="G227" s="21">
        <v>10</v>
      </c>
      <c r="H227" s="20">
        <v>53.18</v>
      </c>
      <c r="I227" s="32">
        <f t="shared" si="3"/>
        <v>0.16334779404502323</v>
      </c>
      <c r="J227" s="22">
        <v>23.26</v>
      </c>
      <c r="K227" s="22">
        <v>8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6</v>
      </c>
      <c r="G228" s="21">
        <v>1</v>
      </c>
      <c r="H228" s="20">
        <v>3.9</v>
      </c>
      <c r="I228" s="32">
        <f t="shared" si="3"/>
        <v>1.6715606247179243E-2</v>
      </c>
      <c r="J228" s="22">
        <v>16.670000000000002</v>
      </c>
      <c r="K228" s="22">
        <v>6</v>
      </c>
      <c r="L228" s="28" t="s">
        <v>359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175</v>
      </c>
      <c r="G229" s="21">
        <v>45</v>
      </c>
      <c r="H229" s="20">
        <v>35.93</v>
      </c>
      <c r="I229" s="32">
        <f t="shared" si="3"/>
        <v>9.979402513212729E-2</v>
      </c>
      <c r="J229" s="22">
        <v>25.71</v>
      </c>
      <c r="K229" s="22">
        <v>9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102</v>
      </c>
      <c r="G230" s="21">
        <v>33</v>
      </c>
      <c r="H230" s="20">
        <v>56.11</v>
      </c>
      <c r="I230" s="32">
        <f t="shared" si="3"/>
        <v>0.12386878652307604</v>
      </c>
      <c r="J230" s="22">
        <v>32.35</v>
      </c>
      <c r="K230" s="22">
        <v>10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15</v>
      </c>
      <c r="G231" s="21">
        <v>1</v>
      </c>
      <c r="H231" s="20">
        <v>7.96</v>
      </c>
      <c r="I231" s="32">
        <f t="shared" si="3"/>
        <v>8.5311614891995499E-2</v>
      </c>
      <c r="J231" s="22">
        <v>6.67</v>
      </c>
      <c r="K231" s="22">
        <v>5</v>
      </c>
      <c r="L231" s="29" t="s">
        <v>360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11</v>
      </c>
      <c r="G232" s="21">
        <v>8</v>
      </c>
      <c r="H232" s="20">
        <v>76.459999999999994</v>
      </c>
      <c r="I232" s="32">
        <f t="shared" si="3"/>
        <v>7.5094550866318041E-2</v>
      </c>
      <c r="J232" s="22">
        <v>72.73</v>
      </c>
      <c r="K232" s="22">
        <v>10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10</v>
      </c>
      <c r="G233" s="21">
        <v>2</v>
      </c>
      <c r="H233" s="20">
        <v>13.98</v>
      </c>
      <c r="I233" s="32">
        <f t="shared" si="3"/>
        <v>4.9943064906007147E-2</v>
      </c>
      <c r="J233" s="22">
        <v>20</v>
      </c>
      <c r="K233" s="22">
        <v>6</v>
      </c>
      <c r="L233" s="28" t="s">
        <v>359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78</v>
      </c>
      <c r="G234" s="21">
        <v>24</v>
      </c>
      <c r="H234" s="20">
        <v>229.45</v>
      </c>
      <c r="I234" s="32">
        <f t="shared" si="3"/>
        <v>0.53264135482108721</v>
      </c>
      <c r="J234" s="22">
        <v>30.77</v>
      </c>
      <c r="K234" s="22">
        <v>9.5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19</v>
      </c>
      <c r="G235" s="21">
        <v>5</v>
      </c>
      <c r="H235" s="20">
        <v>27.97</v>
      </c>
      <c r="I235" s="32">
        <f t="shared" si="3"/>
        <v>7.5911335560065837E-2</v>
      </c>
      <c r="J235" s="22">
        <v>26.32</v>
      </c>
      <c r="K235" s="22">
        <v>9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8</v>
      </c>
      <c r="G236" s="21">
        <v>3</v>
      </c>
      <c r="H236" s="20">
        <v>42.86</v>
      </c>
      <c r="I236" s="32">
        <f t="shared" si="3"/>
        <v>8.1632653061224483E-2</v>
      </c>
      <c r="J236" s="22">
        <v>37.5</v>
      </c>
      <c r="K236" s="22">
        <v>9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826</v>
      </c>
      <c r="G237" s="21">
        <v>313</v>
      </c>
      <c r="H237" s="20">
        <v>314.64</v>
      </c>
      <c r="I237" s="32">
        <f t="shared" si="3"/>
        <v>0.59308999889423897</v>
      </c>
      <c r="J237" s="22">
        <v>37.89</v>
      </c>
      <c r="K237" s="22">
        <v>9.5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36</v>
      </c>
      <c r="G238" s="21">
        <v>15</v>
      </c>
      <c r="H238" s="20">
        <v>46.48</v>
      </c>
      <c r="I238" s="32">
        <f t="shared" si="3"/>
        <v>7.9682333098713129E-2</v>
      </c>
      <c r="J238" s="22">
        <v>41.67</v>
      </c>
      <c r="K238" s="22">
        <v>9</v>
      </c>
      <c r="L238" s="27" t="s">
        <v>358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29</v>
      </c>
      <c r="G239" s="21">
        <v>8</v>
      </c>
      <c r="H239" s="20">
        <v>59.05</v>
      </c>
      <c r="I239" s="32">
        <f t="shared" si="3"/>
        <v>0.15290681120754201</v>
      </c>
      <c r="J239" s="22">
        <v>27.59</v>
      </c>
      <c r="K239" s="22">
        <v>10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205</v>
      </c>
      <c r="G240" s="21">
        <v>28</v>
      </c>
      <c r="H240" s="20">
        <v>69.989999999999995</v>
      </c>
      <c r="I240" s="32">
        <f t="shared" si="3"/>
        <v>0.36604397527328308</v>
      </c>
      <c r="J240" s="22">
        <v>13.66</v>
      </c>
      <c r="K240" s="22">
        <v>8</v>
      </c>
      <c r="L240" s="27" t="s">
        <v>358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142</v>
      </c>
      <c r="G241" s="21">
        <v>25</v>
      </c>
      <c r="H241" s="20">
        <v>48.06</v>
      </c>
      <c r="I241" s="32">
        <f t="shared" si="3"/>
        <v>0.19498370101034512</v>
      </c>
      <c r="J241" s="22">
        <v>17.61</v>
      </c>
      <c r="K241" s="22">
        <v>8</v>
      </c>
      <c r="L241" s="27" t="s">
        <v>358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173</v>
      </c>
      <c r="G242" s="21">
        <v>32</v>
      </c>
      <c r="H242" s="20">
        <v>21.2</v>
      </c>
      <c r="I242" s="32">
        <f t="shared" si="3"/>
        <v>8.1872252783656604E-2</v>
      </c>
      <c r="J242" s="22">
        <v>18.5</v>
      </c>
      <c r="K242" s="22">
        <v>7</v>
      </c>
      <c r="L242" s="28" t="s">
        <v>359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0</v>
      </c>
      <c r="G243" s="21">
        <v>0</v>
      </c>
      <c r="H243" s="20">
        <v>0</v>
      </c>
      <c r="I243" s="32">
        <f t="shared" si="3"/>
        <v>0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28</v>
      </c>
      <c r="G244" s="21">
        <v>1</v>
      </c>
      <c r="H244" s="20">
        <v>3.24</v>
      </c>
      <c r="I244" s="32">
        <f t="shared" si="3"/>
        <v>6.4800414722654229E-2</v>
      </c>
      <c r="J244" s="22">
        <v>3.57</v>
      </c>
      <c r="K244" s="22">
        <v>4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33</v>
      </c>
      <c r="G245" s="21">
        <v>6</v>
      </c>
      <c r="H245" s="20">
        <v>15.79</v>
      </c>
      <c r="I245" s="32">
        <f t="shared" si="3"/>
        <v>6.2046403188809086E-2</v>
      </c>
      <c r="J245" s="22">
        <v>18.18</v>
      </c>
      <c r="K245" s="22">
        <v>7</v>
      </c>
      <c r="L245" s="28" t="s">
        <v>359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197</v>
      </c>
      <c r="G246" s="21">
        <v>53</v>
      </c>
      <c r="H246" s="20">
        <v>112.17</v>
      </c>
      <c r="I246" s="32">
        <f t="shared" si="3"/>
        <v>0.29780801209372637</v>
      </c>
      <c r="J246" s="22">
        <v>26.9</v>
      </c>
      <c r="K246" s="22">
        <v>10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160</v>
      </c>
      <c r="G247" s="21">
        <v>38</v>
      </c>
      <c r="H247" s="20">
        <v>104.69</v>
      </c>
      <c r="I247" s="32">
        <f t="shared" si="3"/>
        <v>0.31485402580228739</v>
      </c>
      <c r="J247" s="22">
        <v>23.75</v>
      </c>
      <c r="K247" s="22">
        <v>9</v>
      </c>
      <c r="L247" s="27" t="s">
        <v>358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197</v>
      </c>
      <c r="G248" s="21">
        <v>36</v>
      </c>
      <c r="H248" s="20">
        <v>33.450000000000003</v>
      </c>
      <c r="I248" s="32">
        <f t="shared" si="3"/>
        <v>0.13073404845521461</v>
      </c>
      <c r="J248" s="22">
        <v>18.27</v>
      </c>
      <c r="K248" s="22">
        <v>8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320</v>
      </c>
      <c r="G249" s="21">
        <v>70</v>
      </c>
      <c r="H249" s="20">
        <v>90.47</v>
      </c>
      <c r="I249" s="32">
        <f t="shared" si="3"/>
        <v>0.29539970349254763</v>
      </c>
      <c r="J249" s="22">
        <v>21.88</v>
      </c>
      <c r="K249" s="22">
        <v>9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134</v>
      </c>
      <c r="G250" s="21">
        <v>27</v>
      </c>
      <c r="H250" s="20">
        <v>96.56</v>
      </c>
      <c r="I250" s="32">
        <f t="shared" si="3"/>
        <v>0.3423012864397601</v>
      </c>
      <c r="J250" s="22">
        <v>20.149999999999999</v>
      </c>
      <c r="K250" s="22">
        <v>9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256</v>
      </c>
      <c r="G251" s="21">
        <v>73</v>
      </c>
      <c r="H251" s="20">
        <v>98.32</v>
      </c>
      <c r="I251" s="32">
        <f t="shared" si="3"/>
        <v>0.24629214866809823</v>
      </c>
      <c r="J251" s="22">
        <v>28.52</v>
      </c>
      <c r="K251" s="22">
        <v>10</v>
      </c>
      <c r="L251" s="27" t="s">
        <v>358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48</v>
      </c>
      <c r="G252" s="21">
        <v>5</v>
      </c>
      <c r="H252" s="20">
        <v>9.0299999999999994</v>
      </c>
      <c r="I252" s="32">
        <f t="shared" si="3"/>
        <v>6.1889805201838122E-2</v>
      </c>
      <c r="J252" s="22">
        <v>10.42</v>
      </c>
      <c r="K252" s="22">
        <v>5</v>
      </c>
      <c r="L252" s="29" t="s">
        <v>360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21</v>
      </c>
      <c r="G253" s="21">
        <v>3</v>
      </c>
      <c r="H253" s="20">
        <v>19.02</v>
      </c>
      <c r="I253" s="32">
        <f t="shared" si="3"/>
        <v>9.5075109336375738E-2</v>
      </c>
      <c r="J253" s="22">
        <v>14.29</v>
      </c>
      <c r="K253" s="22">
        <v>6</v>
      </c>
      <c r="L253" s="28" t="s">
        <v>359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28</v>
      </c>
      <c r="G254" s="21">
        <v>3</v>
      </c>
      <c r="H254" s="20">
        <v>23.58</v>
      </c>
      <c r="I254" s="32">
        <f t="shared" si="3"/>
        <v>0.15718327569946558</v>
      </c>
      <c r="J254" s="22">
        <v>10.71</v>
      </c>
      <c r="K254" s="22">
        <v>6</v>
      </c>
      <c r="L254" s="28" t="s">
        <v>359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127</v>
      </c>
      <c r="G255" s="21">
        <v>30</v>
      </c>
      <c r="H255" s="20">
        <v>69.540000000000006</v>
      </c>
      <c r="I255" s="32">
        <f t="shared" si="3"/>
        <v>0.210283700860673</v>
      </c>
      <c r="J255" s="22">
        <v>23.62</v>
      </c>
      <c r="K255" s="22">
        <v>9</v>
      </c>
      <c r="L255" s="27" t="s">
        <v>358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393</v>
      </c>
      <c r="G256" s="21">
        <v>70</v>
      </c>
      <c r="H256" s="20">
        <v>64</v>
      </c>
      <c r="I256" s="32">
        <f t="shared" si="3"/>
        <v>0.25666010104440418</v>
      </c>
      <c r="J256" s="22">
        <v>17.809999999999999</v>
      </c>
      <c r="K256" s="22">
        <v>9</v>
      </c>
      <c r="L256" s="27" t="s">
        <v>358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12</v>
      </c>
      <c r="G257" s="21">
        <v>2</v>
      </c>
      <c r="H257" s="20">
        <v>20.21</v>
      </c>
      <c r="I257" s="32">
        <f t="shared" si="3"/>
        <v>8.6606330922790464E-2</v>
      </c>
      <c r="J257" s="22">
        <v>16.670000000000002</v>
      </c>
      <c r="K257" s="22">
        <v>7</v>
      </c>
      <c r="L257" s="28" t="s">
        <v>359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545</v>
      </c>
      <c r="G258" s="21">
        <v>148</v>
      </c>
      <c r="H258" s="20">
        <v>207.06</v>
      </c>
      <c r="I258" s="32">
        <f t="shared" si="3"/>
        <v>0.54462312080040609</v>
      </c>
      <c r="J258" s="22">
        <v>27.16</v>
      </c>
      <c r="K258" s="22">
        <v>9.5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87</v>
      </c>
      <c r="G259" s="21">
        <v>25</v>
      </c>
      <c r="H259" s="20">
        <v>67.849999999999994</v>
      </c>
      <c r="I259" s="32">
        <f t="shared" si="3"/>
        <v>0.16866021751352189</v>
      </c>
      <c r="J259" s="22">
        <v>28.74</v>
      </c>
      <c r="K259" s="22">
        <v>10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55</v>
      </c>
      <c r="G260" s="21">
        <v>10</v>
      </c>
      <c r="H260" s="20">
        <v>21.55</v>
      </c>
      <c r="I260" s="32">
        <f t="shared" si="3"/>
        <v>8.4647420408339155E-2</v>
      </c>
      <c r="J260" s="22">
        <v>18.18</v>
      </c>
      <c r="K260" s="22">
        <v>7</v>
      </c>
      <c r="L260" s="28" t="s">
        <v>359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45</v>
      </c>
      <c r="G261" s="21">
        <v>4</v>
      </c>
      <c r="H261" s="20">
        <v>6.65</v>
      </c>
      <c r="I261" s="32">
        <f t="shared" si="3"/>
        <v>5.3471614890300008E-2</v>
      </c>
      <c r="J261" s="22">
        <v>8.89</v>
      </c>
      <c r="K261" s="22">
        <v>5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76</v>
      </c>
      <c r="G262" s="21">
        <v>14</v>
      </c>
      <c r="H262" s="20">
        <v>95.99</v>
      </c>
      <c r="I262" s="32">
        <f t="shared" si="3"/>
        <v>0.37220236054654976</v>
      </c>
      <c r="J262" s="22">
        <v>18.420000000000002</v>
      </c>
      <c r="K262" s="22">
        <v>9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18</v>
      </c>
      <c r="G263" s="21">
        <v>6</v>
      </c>
      <c r="H263" s="20">
        <v>57.44</v>
      </c>
      <c r="I263" s="32">
        <f t="shared" ref="I263:I326" si="4">((F263/E263)/14)*1000</f>
        <v>0.12309375641113314</v>
      </c>
      <c r="J263" s="22">
        <v>33.33</v>
      </c>
      <c r="K263" s="22">
        <v>10</v>
      </c>
      <c r="L263" s="27" t="s">
        <v>358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136</v>
      </c>
      <c r="G264" s="21">
        <v>31</v>
      </c>
      <c r="H264" s="20">
        <v>109.46</v>
      </c>
      <c r="I264" s="32">
        <f t="shared" si="4"/>
        <v>0.34300645154781662</v>
      </c>
      <c r="J264" s="22">
        <v>22.79</v>
      </c>
      <c r="K264" s="22">
        <v>9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67</v>
      </c>
      <c r="G265" s="21">
        <v>14</v>
      </c>
      <c r="H265" s="20">
        <v>21.43</v>
      </c>
      <c r="I265" s="32">
        <f t="shared" si="4"/>
        <v>7.324325506143689E-2</v>
      </c>
      <c r="J265" s="22">
        <v>20.9</v>
      </c>
      <c r="K265" s="22">
        <v>7</v>
      </c>
      <c r="L265" s="28" t="s">
        <v>359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1622</v>
      </c>
      <c r="G266" s="21">
        <v>589</v>
      </c>
      <c r="H266" s="20">
        <v>257.58</v>
      </c>
      <c r="I266" s="32">
        <f t="shared" si="4"/>
        <v>0.50666979873151374</v>
      </c>
      <c r="J266" s="22">
        <v>36.31</v>
      </c>
      <c r="K266" s="22">
        <v>9.5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283</v>
      </c>
      <c r="G267" s="21">
        <v>86</v>
      </c>
      <c r="H267" s="20">
        <v>239.7</v>
      </c>
      <c r="I267" s="32">
        <f t="shared" si="4"/>
        <v>0.56341729511917371</v>
      </c>
      <c r="J267" s="22">
        <v>30.39</v>
      </c>
      <c r="K267" s="22">
        <v>9.5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258</v>
      </c>
      <c r="G268" s="21">
        <v>100</v>
      </c>
      <c r="H268" s="20">
        <v>124.05</v>
      </c>
      <c r="I268" s="32">
        <f t="shared" si="4"/>
        <v>0.22860545356916911</v>
      </c>
      <c r="J268" s="22">
        <v>38.76</v>
      </c>
      <c r="K268" s="22">
        <v>10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251</v>
      </c>
      <c r="G269" s="21">
        <v>78</v>
      </c>
      <c r="H269" s="20">
        <v>186.02</v>
      </c>
      <c r="I269" s="32">
        <f t="shared" si="4"/>
        <v>0.42758338727811662</v>
      </c>
      <c r="J269" s="22">
        <v>31.08</v>
      </c>
      <c r="K269" s="22">
        <v>9.5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60</v>
      </c>
      <c r="G270" s="21">
        <v>5</v>
      </c>
      <c r="H270" s="20">
        <v>20.45</v>
      </c>
      <c r="I270" s="32">
        <f t="shared" si="4"/>
        <v>0.1753278631040045</v>
      </c>
      <c r="J270" s="22">
        <v>8.33</v>
      </c>
      <c r="K270" s="22">
        <v>6</v>
      </c>
      <c r="L270" s="28" t="s">
        <v>359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146</v>
      </c>
      <c r="G271" s="21">
        <v>29</v>
      </c>
      <c r="H271" s="20">
        <v>56.9</v>
      </c>
      <c r="I271" s="32">
        <f t="shared" si="4"/>
        <v>0.20459813283183437</v>
      </c>
      <c r="J271" s="22">
        <v>19.86</v>
      </c>
      <c r="K271" s="22">
        <v>9</v>
      </c>
      <c r="L271" s="27" t="s">
        <v>358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579</v>
      </c>
      <c r="G272" s="21">
        <v>35</v>
      </c>
      <c r="H272" s="20">
        <v>43.18</v>
      </c>
      <c r="I272" s="32">
        <f t="shared" si="4"/>
        <v>0.51018519987099986</v>
      </c>
      <c r="J272" s="22">
        <v>6.04</v>
      </c>
      <c r="K272" s="22">
        <v>6.5</v>
      </c>
      <c r="L272" s="28" t="s">
        <v>359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133</v>
      </c>
      <c r="G273" s="21">
        <v>17</v>
      </c>
      <c r="H273" s="20">
        <v>17.22</v>
      </c>
      <c r="I273" s="32">
        <f t="shared" si="4"/>
        <v>9.624834098254359E-2</v>
      </c>
      <c r="J273" s="22">
        <v>12.78</v>
      </c>
      <c r="K273" s="22">
        <v>6</v>
      </c>
      <c r="L273" s="28" t="s">
        <v>359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662</v>
      </c>
      <c r="G274" s="21">
        <v>207</v>
      </c>
      <c r="H274" s="20">
        <v>81.17</v>
      </c>
      <c r="I274" s="32">
        <f t="shared" si="4"/>
        <v>0.18542981061510039</v>
      </c>
      <c r="J274" s="22">
        <v>31.27</v>
      </c>
      <c r="K274" s="22">
        <v>10</v>
      </c>
      <c r="L274" s="27" t="s">
        <v>358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194</v>
      </c>
      <c r="G275" s="21">
        <v>74</v>
      </c>
      <c r="H275" s="20">
        <v>120.06</v>
      </c>
      <c r="I275" s="32">
        <f t="shared" si="4"/>
        <v>0.224829523593193</v>
      </c>
      <c r="J275" s="22">
        <v>38.14</v>
      </c>
      <c r="K275" s="22">
        <v>10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78</v>
      </c>
      <c r="G276" s="21">
        <v>16</v>
      </c>
      <c r="H276" s="20">
        <v>60.26</v>
      </c>
      <c r="I276" s="32">
        <f t="shared" si="4"/>
        <v>0.20983874699365643</v>
      </c>
      <c r="J276" s="22">
        <v>20.51</v>
      </c>
      <c r="K276" s="22">
        <v>9</v>
      </c>
      <c r="L276" s="27" t="s">
        <v>358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29</v>
      </c>
      <c r="G277" s="21">
        <v>4</v>
      </c>
      <c r="H277" s="20">
        <v>5.69</v>
      </c>
      <c r="I277" s="32">
        <f t="shared" si="4"/>
        <v>2.9456756465758044E-2</v>
      </c>
      <c r="J277" s="22">
        <v>13.79</v>
      </c>
      <c r="K277" s="22">
        <v>5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92</v>
      </c>
      <c r="G278" s="21">
        <v>17</v>
      </c>
      <c r="H278" s="20">
        <v>16.03</v>
      </c>
      <c r="I278" s="32">
        <f t="shared" si="4"/>
        <v>6.1945520261571692E-2</v>
      </c>
      <c r="J278" s="22">
        <v>18.48</v>
      </c>
      <c r="K278" s="22">
        <v>7</v>
      </c>
      <c r="L278" s="28" t="s">
        <v>359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142</v>
      </c>
      <c r="G279" s="21">
        <v>27</v>
      </c>
      <c r="H279" s="20">
        <v>91.4</v>
      </c>
      <c r="I279" s="32">
        <f t="shared" si="4"/>
        <v>0.34336009285230673</v>
      </c>
      <c r="J279" s="22">
        <v>19.010000000000002</v>
      </c>
      <c r="K279" s="22">
        <v>9</v>
      </c>
      <c r="L279" s="27" t="s">
        <v>358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101</v>
      </c>
      <c r="G280" s="21">
        <v>44</v>
      </c>
      <c r="H280" s="20">
        <v>56.49</v>
      </c>
      <c r="I280" s="32">
        <f t="shared" si="4"/>
        <v>9.2614328261858309E-2</v>
      </c>
      <c r="J280" s="22">
        <v>43.56</v>
      </c>
      <c r="K280" s="22">
        <v>10</v>
      </c>
      <c r="L280" s="27" t="s">
        <v>358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135</v>
      </c>
      <c r="G281" s="21">
        <v>17</v>
      </c>
      <c r="H281" s="20">
        <v>37.159999999999997</v>
      </c>
      <c r="I281" s="32">
        <f t="shared" si="4"/>
        <v>0.21080969662142326</v>
      </c>
      <c r="J281" s="22">
        <v>12.59</v>
      </c>
      <c r="K281" s="22">
        <v>7</v>
      </c>
      <c r="L281" s="28" t="s">
        <v>359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16</v>
      </c>
      <c r="G282" s="21">
        <v>4</v>
      </c>
      <c r="H282" s="20">
        <v>9.98</v>
      </c>
      <c r="I282" s="32">
        <f t="shared" si="4"/>
        <v>2.8504443130072898E-2</v>
      </c>
      <c r="J282" s="22">
        <v>25</v>
      </c>
      <c r="K282" s="22">
        <v>6</v>
      </c>
      <c r="L282" s="28" t="s">
        <v>359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746</v>
      </c>
      <c r="G283" s="21">
        <v>270</v>
      </c>
      <c r="H283" s="20">
        <v>615.89</v>
      </c>
      <c r="I283" s="32">
        <f t="shared" si="4"/>
        <v>1.2154865367757997</v>
      </c>
      <c r="J283" s="22">
        <v>36.19</v>
      </c>
      <c r="K283" s="22">
        <v>8.5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22</v>
      </c>
      <c r="G284" s="21">
        <v>8</v>
      </c>
      <c r="H284" s="20">
        <v>111.08</v>
      </c>
      <c r="I284" s="32">
        <f t="shared" si="4"/>
        <v>0.21819335898758285</v>
      </c>
      <c r="J284" s="22">
        <v>36.36</v>
      </c>
      <c r="K284" s="22">
        <v>10</v>
      </c>
      <c r="L284" s="27" t="s">
        <v>358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758</v>
      </c>
      <c r="G285" s="21">
        <v>244</v>
      </c>
      <c r="H285" s="20">
        <v>457.67</v>
      </c>
      <c r="I285" s="32">
        <f t="shared" si="4"/>
        <v>1.015565755872998</v>
      </c>
      <c r="J285" s="22">
        <v>32.19</v>
      </c>
      <c r="K285" s="22">
        <v>8.5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104</v>
      </c>
      <c r="G286" s="21">
        <v>30</v>
      </c>
      <c r="H286" s="20">
        <v>85.36</v>
      </c>
      <c r="I286" s="32">
        <f t="shared" si="4"/>
        <v>0.21136321142011691</v>
      </c>
      <c r="J286" s="22">
        <v>28.85</v>
      </c>
      <c r="K286" s="22">
        <v>10</v>
      </c>
      <c r="L286" s="27" t="s">
        <v>358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773</v>
      </c>
      <c r="G287" s="21">
        <v>275</v>
      </c>
      <c r="H287" s="20">
        <v>324.39999999999998</v>
      </c>
      <c r="I287" s="32">
        <f t="shared" si="4"/>
        <v>0.65132692061394937</v>
      </c>
      <c r="J287" s="22">
        <v>35.58</v>
      </c>
      <c r="K287" s="22">
        <v>9</v>
      </c>
      <c r="L287" s="27" t="s">
        <v>358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159</v>
      </c>
      <c r="G288" s="21">
        <v>48</v>
      </c>
      <c r="H288" s="20">
        <v>289.8</v>
      </c>
      <c r="I288" s="32">
        <f t="shared" si="4"/>
        <v>0.68569358553057158</v>
      </c>
      <c r="J288" s="22">
        <v>30.19</v>
      </c>
      <c r="K288" s="22">
        <v>9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147</v>
      </c>
      <c r="G289" s="21">
        <v>48</v>
      </c>
      <c r="H289" s="20">
        <v>200.51</v>
      </c>
      <c r="I289" s="32">
        <f t="shared" si="4"/>
        <v>0.43861481264881574</v>
      </c>
      <c r="J289" s="22">
        <v>32.65</v>
      </c>
      <c r="K289" s="22">
        <v>9.5</v>
      </c>
      <c r="L289" s="27" t="s">
        <v>358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185</v>
      </c>
      <c r="G290" s="21">
        <v>55</v>
      </c>
      <c r="H290" s="20">
        <v>182.94</v>
      </c>
      <c r="I290" s="32">
        <f t="shared" si="4"/>
        <v>0.43952388871730302</v>
      </c>
      <c r="J290" s="22">
        <v>29.73</v>
      </c>
      <c r="K290" s="22">
        <v>9.5</v>
      </c>
      <c r="L290" s="27" t="s">
        <v>358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157</v>
      </c>
      <c r="G291" s="21">
        <v>37</v>
      </c>
      <c r="H291" s="20">
        <v>48.2</v>
      </c>
      <c r="I291" s="32">
        <f t="shared" si="4"/>
        <v>0.14608021199309237</v>
      </c>
      <c r="J291" s="22">
        <v>23.57</v>
      </c>
      <c r="K291" s="22">
        <v>8</v>
      </c>
      <c r="L291" s="27" t="s">
        <v>358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461</v>
      </c>
      <c r="G292" s="21">
        <v>162</v>
      </c>
      <c r="H292" s="20">
        <v>164.64</v>
      </c>
      <c r="I292" s="32">
        <f t="shared" si="4"/>
        <v>0.33465015629105999</v>
      </c>
      <c r="J292" s="22">
        <v>35.14</v>
      </c>
      <c r="K292" s="22">
        <v>10</v>
      </c>
      <c r="L292" s="27" t="s">
        <v>358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181</v>
      </c>
      <c r="G293" s="21">
        <v>48</v>
      </c>
      <c r="H293" s="20">
        <v>158.13999999999999</v>
      </c>
      <c r="I293" s="32">
        <f t="shared" si="4"/>
        <v>0.42595451464718731</v>
      </c>
      <c r="J293" s="22">
        <v>26.52</v>
      </c>
      <c r="K293" s="22">
        <v>9.5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857</v>
      </c>
      <c r="G294" s="21">
        <v>277</v>
      </c>
      <c r="H294" s="20">
        <v>406.94</v>
      </c>
      <c r="I294" s="32">
        <f t="shared" si="4"/>
        <v>0.89929756150796558</v>
      </c>
      <c r="J294" s="22">
        <v>32.32</v>
      </c>
      <c r="K294" s="22">
        <v>8.5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150</v>
      </c>
      <c r="G295" s="21">
        <v>52</v>
      </c>
      <c r="H295" s="20">
        <v>134.88999999999999</v>
      </c>
      <c r="I295" s="32">
        <f t="shared" si="4"/>
        <v>0.2779249750793939</v>
      </c>
      <c r="J295" s="22">
        <v>34.67</v>
      </c>
      <c r="K295" s="22">
        <v>10</v>
      </c>
      <c r="L295" s="27" t="s">
        <v>358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118</v>
      </c>
      <c r="G296" s="21">
        <v>19</v>
      </c>
      <c r="H296" s="20">
        <v>123.11</v>
      </c>
      <c r="I296" s="32">
        <f t="shared" si="4"/>
        <v>0.54613953402264159</v>
      </c>
      <c r="J296" s="22">
        <v>16.100000000000001</v>
      </c>
      <c r="K296" s="22">
        <v>8.5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1029</v>
      </c>
      <c r="G297" s="21">
        <v>238</v>
      </c>
      <c r="H297" s="20">
        <v>214.71</v>
      </c>
      <c r="I297" s="32">
        <f t="shared" si="4"/>
        <v>0.66308211392382221</v>
      </c>
      <c r="J297" s="22">
        <v>23.13</v>
      </c>
      <c r="K297" s="22">
        <v>8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325</v>
      </c>
      <c r="G298" s="21">
        <v>38</v>
      </c>
      <c r="H298" s="20">
        <v>47.35</v>
      </c>
      <c r="I298" s="32">
        <f t="shared" si="4"/>
        <v>0.28927819305269492</v>
      </c>
      <c r="J298" s="22">
        <v>11.69</v>
      </c>
      <c r="K298" s="22">
        <v>7</v>
      </c>
      <c r="L298" s="28" t="s">
        <v>359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278</v>
      </c>
      <c r="G299" s="21">
        <v>64</v>
      </c>
      <c r="H299" s="20">
        <v>77.58</v>
      </c>
      <c r="I299" s="32">
        <f t="shared" si="4"/>
        <v>0.24071890093637918</v>
      </c>
      <c r="J299" s="22">
        <v>23.02</v>
      </c>
      <c r="K299" s="22">
        <v>9</v>
      </c>
      <c r="L299" s="27" t="s">
        <v>358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799</v>
      </c>
      <c r="G300" s="21">
        <v>198</v>
      </c>
      <c r="H300" s="20">
        <v>184.36</v>
      </c>
      <c r="I300" s="32">
        <f t="shared" si="4"/>
        <v>0.53139132748071294</v>
      </c>
      <c r="J300" s="22">
        <v>24.78</v>
      </c>
      <c r="K300" s="22">
        <v>8.5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188</v>
      </c>
      <c r="G301" s="21">
        <v>64</v>
      </c>
      <c r="H301" s="20">
        <v>97.75</v>
      </c>
      <c r="I301" s="32">
        <f t="shared" si="4"/>
        <v>0.20509463808432879</v>
      </c>
      <c r="J301" s="22">
        <v>34.04</v>
      </c>
      <c r="K301" s="22">
        <v>10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539</v>
      </c>
      <c r="G302" s="21">
        <v>131</v>
      </c>
      <c r="H302" s="20">
        <v>197.22</v>
      </c>
      <c r="I302" s="32">
        <f t="shared" si="4"/>
        <v>0.57961850563810724</v>
      </c>
      <c r="J302" s="22">
        <v>24.3</v>
      </c>
      <c r="K302" s="22">
        <v>8.5</v>
      </c>
      <c r="L302" s="27" t="s">
        <v>358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102</v>
      </c>
      <c r="G303" s="21">
        <v>20</v>
      </c>
      <c r="H303" s="20">
        <v>183.96</v>
      </c>
      <c r="I303" s="32">
        <f t="shared" si="4"/>
        <v>0.67013560391043836</v>
      </c>
      <c r="J303" s="22">
        <v>19.61</v>
      </c>
      <c r="K303" s="22">
        <v>8</v>
      </c>
      <c r="L303" s="27" t="s">
        <v>358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280</v>
      </c>
      <c r="G304" s="21">
        <v>92</v>
      </c>
      <c r="H304" s="20">
        <v>393.43</v>
      </c>
      <c r="I304" s="32">
        <f t="shared" si="4"/>
        <v>0.85528566541224771</v>
      </c>
      <c r="J304" s="22">
        <v>32.86</v>
      </c>
      <c r="K304" s="22">
        <v>8.5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286</v>
      </c>
      <c r="G305" s="21">
        <v>93</v>
      </c>
      <c r="H305" s="20">
        <v>187.09</v>
      </c>
      <c r="I305" s="32">
        <f t="shared" si="4"/>
        <v>0.41096323459678186</v>
      </c>
      <c r="J305" s="22">
        <v>32.520000000000003</v>
      </c>
      <c r="K305" s="22">
        <v>9.5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201</v>
      </c>
      <c r="G306" s="21">
        <v>53</v>
      </c>
      <c r="H306" s="20">
        <v>261.44</v>
      </c>
      <c r="I306" s="32">
        <f t="shared" si="4"/>
        <v>0.70822527906190103</v>
      </c>
      <c r="J306" s="22">
        <v>26.37</v>
      </c>
      <c r="K306" s="22">
        <v>9</v>
      </c>
      <c r="L306" s="27" t="s">
        <v>358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99</v>
      </c>
      <c r="G307" s="21">
        <v>15</v>
      </c>
      <c r="H307" s="20">
        <v>113.25</v>
      </c>
      <c r="I307" s="32">
        <f t="shared" si="4"/>
        <v>0.53389419187833687</v>
      </c>
      <c r="J307" s="22">
        <v>15.15</v>
      </c>
      <c r="K307" s="22">
        <v>8.5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156</v>
      </c>
      <c r="G308" s="21">
        <v>32</v>
      </c>
      <c r="H308" s="20">
        <v>215.97</v>
      </c>
      <c r="I308" s="32">
        <f t="shared" si="4"/>
        <v>0.75203193243282329</v>
      </c>
      <c r="J308" s="22">
        <v>20.51</v>
      </c>
      <c r="K308" s="22">
        <v>8</v>
      </c>
      <c r="L308" s="27" t="s">
        <v>358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47</v>
      </c>
      <c r="G309" s="21">
        <v>15</v>
      </c>
      <c r="H309" s="20">
        <v>194</v>
      </c>
      <c r="I309" s="32">
        <f t="shared" si="4"/>
        <v>0.43418816052028675</v>
      </c>
      <c r="J309" s="22">
        <v>31.91</v>
      </c>
      <c r="K309" s="22">
        <v>9.5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110</v>
      </c>
      <c r="G310" s="21">
        <v>32</v>
      </c>
      <c r="H310" s="20">
        <v>83.18</v>
      </c>
      <c r="I310" s="32">
        <f t="shared" si="4"/>
        <v>0.20422485527884121</v>
      </c>
      <c r="J310" s="22">
        <v>29.09</v>
      </c>
      <c r="K310" s="22">
        <v>10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123</v>
      </c>
      <c r="G311" s="21">
        <v>46</v>
      </c>
      <c r="H311" s="20">
        <v>382.66</v>
      </c>
      <c r="I311" s="32">
        <f t="shared" si="4"/>
        <v>0.73086384541338367</v>
      </c>
      <c r="J311" s="22">
        <v>37.4</v>
      </c>
      <c r="K311" s="22">
        <v>9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112</v>
      </c>
      <c r="G312" s="21">
        <v>35</v>
      </c>
      <c r="H312" s="20">
        <v>258.77999999999997</v>
      </c>
      <c r="I312" s="32">
        <f t="shared" si="4"/>
        <v>0.59149722735674681</v>
      </c>
      <c r="J312" s="22">
        <v>31.25</v>
      </c>
      <c r="K312" s="22">
        <v>9.5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793</v>
      </c>
      <c r="G313" s="21">
        <v>172</v>
      </c>
      <c r="H313" s="20">
        <v>144.97999999999999</v>
      </c>
      <c r="I313" s="32">
        <f t="shared" si="4"/>
        <v>0.4774548585396986</v>
      </c>
      <c r="J313" s="22">
        <v>21.69</v>
      </c>
      <c r="K313" s="22">
        <v>8.5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58</v>
      </c>
      <c r="G314" s="21">
        <v>6</v>
      </c>
      <c r="H314" s="20">
        <v>65.47</v>
      </c>
      <c r="I314" s="32">
        <f t="shared" si="4"/>
        <v>0.45203023926428187</v>
      </c>
      <c r="J314" s="22">
        <v>10.34</v>
      </c>
      <c r="K314" s="22">
        <v>7.5</v>
      </c>
      <c r="L314" s="28" t="s">
        <v>359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83</v>
      </c>
      <c r="G315" s="21">
        <v>19</v>
      </c>
      <c r="H315" s="20">
        <v>103.22</v>
      </c>
      <c r="I315" s="32">
        <f t="shared" si="4"/>
        <v>0.3220824375819758</v>
      </c>
      <c r="J315" s="22">
        <v>22.89</v>
      </c>
      <c r="K315" s="22">
        <v>9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63</v>
      </c>
      <c r="G316" s="21">
        <v>2</v>
      </c>
      <c r="H316" s="20">
        <v>2.69</v>
      </c>
      <c r="I316" s="32">
        <f t="shared" si="4"/>
        <v>6.0570982461335521E-2</v>
      </c>
      <c r="J316" s="22">
        <v>3.17</v>
      </c>
      <c r="K316" s="22">
        <v>4</v>
      </c>
      <c r="L316" s="29" t="s">
        <v>360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108</v>
      </c>
      <c r="G317" s="21">
        <v>7</v>
      </c>
      <c r="H317" s="20">
        <v>11.41</v>
      </c>
      <c r="I317" s="32">
        <f t="shared" si="4"/>
        <v>0.12569305755345445</v>
      </c>
      <c r="J317" s="22">
        <v>6.48</v>
      </c>
      <c r="K317" s="22">
        <v>5</v>
      </c>
      <c r="L317" s="29" t="s">
        <v>360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47</v>
      </c>
      <c r="G318" s="21">
        <v>2</v>
      </c>
      <c r="H318" s="20">
        <v>6.63</v>
      </c>
      <c r="I318" s="32">
        <f t="shared" si="4"/>
        <v>0.11132586739431148</v>
      </c>
      <c r="J318" s="22">
        <v>4.26</v>
      </c>
      <c r="K318" s="22">
        <v>4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283</v>
      </c>
      <c r="G319" s="21">
        <v>83</v>
      </c>
      <c r="H319" s="20">
        <v>147.55000000000001</v>
      </c>
      <c r="I319" s="32">
        <f t="shared" si="4"/>
        <v>0.35934591424965273</v>
      </c>
      <c r="J319" s="22">
        <v>29.33</v>
      </c>
      <c r="K319" s="22">
        <v>10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78</v>
      </c>
      <c r="G320" s="21">
        <v>22</v>
      </c>
      <c r="H320" s="20">
        <v>175.2</v>
      </c>
      <c r="I320" s="32">
        <f t="shared" si="4"/>
        <v>0.44369105450573959</v>
      </c>
      <c r="J320" s="22">
        <v>28.21</v>
      </c>
      <c r="K320" s="22">
        <v>9.5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112</v>
      </c>
      <c r="G321" s="21">
        <v>27</v>
      </c>
      <c r="H321" s="20">
        <v>90.79</v>
      </c>
      <c r="I321" s="32">
        <f t="shared" si="4"/>
        <v>0.26899798251513113</v>
      </c>
      <c r="J321" s="22">
        <v>24.11</v>
      </c>
      <c r="K321" s="22">
        <v>9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57</v>
      </c>
      <c r="G322" s="21">
        <v>20</v>
      </c>
      <c r="H322" s="20">
        <v>150.97999999999999</v>
      </c>
      <c r="I322" s="32">
        <f t="shared" si="4"/>
        <v>0.30734721608126908</v>
      </c>
      <c r="J322" s="22">
        <v>35.090000000000003</v>
      </c>
      <c r="K322" s="22">
        <v>10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278</v>
      </c>
      <c r="G323" s="21">
        <v>56</v>
      </c>
      <c r="H323" s="20">
        <v>236.12</v>
      </c>
      <c r="I323" s="32">
        <f t="shared" si="4"/>
        <v>0.83725356736277168</v>
      </c>
      <c r="J323" s="22">
        <v>20.14</v>
      </c>
      <c r="K323" s="22">
        <v>7.5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733</v>
      </c>
      <c r="G324" s="21">
        <v>237</v>
      </c>
      <c r="H324" s="20">
        <v>124.76</v>
      </c>
      <c r="I324" s="32">
        <f t="shared" si="4"/>
        <v>0.27561468089986502</v>
      </c>
      <c r="J324" s="22">
        <v>32.33</v>
      </c>
      <c r="K324" s="22">
        <v>10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86</v>
      </c>
      <c r="G325" s="21">
        <v>31</v>
      </c>
      <c r="H325" s="20">
        <v>40.33</v>
      </c>
      <c r="I325" s="32">
        <f t="shared" si="4"/>
        <v>7.9910203232088958E-2</v>
      </c>
      <c r="J325" s="22">
        <v>36.049999999999997</v>
      </c>
      <c r="K325" s="22">
        <v>9</v>
      </c>
      <c r="L325" s="27" t="s">
        <v>358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125</v>
      </c>
      <c r="G326" s="21">
        <v>33</v>
      </c>
      <c r="H326" s="20">
        <v>124.84</v>
      </c>
      <c r="I326" s="32">
        <f t="shared" si="4"/>
        <v>0.33776845837071301</v>
      </c>
      <c r="J326" s="22">
        <v>26.4</v>
      </c>
      <c r="K326" s="22">
        <v>10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20</v>
      </c>
      <c r="G327" s="21">
        <v>9</v>
      </c>
      <c r="H327" s="20">
        <v>99.9</v>
      </c>
      <c r="I327" s="32">
        <f t="shared" ref="I327:I347" si="5">((F327/E327)/14)*1000</f>
        <v>0.15857158714301572</v>
      </c>
      <c r="J327" s="22">
        <v>45</v>
      </c>
      <c r="K327" s="22">
        <v>10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49</v>
      </c>
      <c r="G328" s="21">
        <v>4</v>
      </c>
      <c r="H328" s="20">
        <v>18.510000000000002</v>
      </c>
      <c r="I328" s="32">
        <f t="shared" si="5"/>
        <v>0.16199953714417958</v>
      </c>
      <c r="J328" s="22">
        <v>8.16</v>
      </c>
      <c r="K328" s="22">
        <v>6</v>
      </c>
      <c r="L328" s="28" t="s">
        <v>359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128</v>
      </c>
      <c r="G329" s="21">
        <v>36</v>
      </c>
      <c r="H329" s="20">
        <v>117.64</v>
      </c>
      <c r="I329" s="32">
        <f t="shared" si="5"/>
        <v>0.29876665390684082</v>
      </c>
      <c r="J329" s="22">
        <v>28.13</v>
      </c>
      <c r="K329" s="22">
        <v>10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86</v>
      </c>
      <c r="G330" s="21">
        <v>25</v>
      </c>
      <c r="H330" s="20">
        <v>53.86</v>
      </c>
      <c r="I330" s="32">
        <f t="shared" si="5"/>
        <v>0.13233782461237328</v>
      </c>
      <c r="J330" s="22">
        <v>29.07</v>
      </c>
      <c r="K330" s="22">
        <v>9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1364</v>
      </c>
      <c r="G331" s="21">
        <v>284</v>
      </c>
      <c r="H331" s="20">
        <v>171.84</v>
      </c>
      <c r="I331" s="32">
        <f t="shared" si="5"/>
        <v>0.58952580342339878</v>
      </c>
      <c r="J331" s="22">
        <v>20.82</v>
      </c>
      <c r="K331" s="22">
        <v>8.5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275</v>
      </c>
      <c r="G332" s="21">
        <v>85</v>
      </c>
      <c r="H332" s="20">
        <v>333.35</v>
      </c>
      <c r="I332" s="32">
        <f t="shared" si="5"/>
        <v>0.77033833259567608</v>
      </c>
      <c r="J332" s="22">
        <v>30.91</v>
      </c>
      <c r="K332" s="22">
        <v>9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155</v>
      </c>
      <c r="G333" s="21">
        <v>53</v>
      </c>
      <c r="H333" s="20">
        <v>169.64</v>
      </c>
      <c r="I333" s="32">
        <f t="shared" si="5"/>
        <v>0.35437643465298546</v>
      </c>
      <c r="J333" s="22">
        <v>34.19</v>
      </c>
      <c r="K333" s="22">
        <v>10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173</v>
      </c>
      <c r="G334" s="21">
        <v>69</v>
      </c>
      <c r="H334" s="20">
        <v>393.54</v>
      </c>
      <c r="I334" s="32">
        <f t="shared" si="5"/>
        <v>0.70479340997791928</v>
      </c>
      <c r="J334" s="22">
        <v>39.880000000000003</v>
      </c>
      <c r="K334" s="22">
        <v>9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739</v>
      </c>
      <c r="G335" s="21">
        <v>229</v>
      </c>
      <c r="H335" s="20">
        <v>437.75</v>
      </c>
      <c r="I335" s="32">
        <f t="shared" si="5"/>
        <v>1.0090362679585243</v>
      </c>
      <c r="J335" s="22">
        <v>30.99</v>
      </c>
      <c r="K335" s="22">
        <v>8.5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65</v>
      </c>
      <c r="G336" s="21">
        <v>17</v>
      </c>
      <c r="H336" s="20">
        <v>93.91</v>
      </c>
      <c r="I336" s="32">
        <f t="shared" si="5"/>
        <v>0.25646893569337365</v>
      </c>
      <c r="J336" s="22">
        <v>26.15</v>
      </c>
      <c r="K336" s="22">
        <v>10</v>
      </c>
      <c r="L336" s="27" t="s">
        <v>358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101</v>
      </c>
      <c r="G337" s="21">
        <v>27</v>
      </c>
      <c r="H337" s="20">
        <v>136.63</v>
      </c>
      <c r="I337" s="32">
        <f t="shared" si="5"/>
        <v>0.36505848164587162</v>
      </c>
      <c r="J337" s="22">
        <v>26.73</v>
      </c>
      <c r="K337" s="22">
        <v>10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21</v>
      </c>
      <c r="G338" s="21">
        <v>6</v>
      </c>
      <c r="H338" s="20">
        <v>88.24</v>
      </c>
      <c r="I338" s="32">
        <f t="shared" si="5"/>
        <v>0.22058823529411764</v>
      </c>
      <c r="J338" s="22">
        <v>28.57</v>
      </c>
      <c r="K338" s="22">
        <v>10</v>
      </c>
      <c r="L338" s="27" t="s">
        <v>358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26</v>
      </c>
      <c r="G339" s="21">
        <v>6</v>
      </c>
      <c r="H339" s="20">
        <v>72.040000000000006</v>
      </c>
      <c r="I339" s="32">
        <f t="shared" si="5"/>
        <v>0.22297308886335179</v>
      </c>
      <c r="J339" s="22">
        <v>23.08</v>
      </c>
      <c r="K339" s="22">
        <v>9</v>
      </c>
      <c r="L339" s="27" t="s">
        <v>358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38</v>
      </c>
      <c r="G340" s="21">
        <v>5</v>
      </c>
      <c r="H340" s="20">
        <v>47.84</v>
      </c>
      <c r="I340" s="32">
        <f t="shared" si="5"/>
        <v>0.25971540659130365</v>
      </c>
      <c r="J340" s="22">
        <v>13.16</v>
      </c>
      <c r="K340" s="22">
        <v>7</v>
      </c>
      <c r="L340" s="28" t="s">
        <v>359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100</v>
      </c>
      <c r="G341" s="21">
        <v>18</v>
      </c>
      <c r="H341" s="20">
        <v>48.84</v>
      </c>
      <c r="I341" s="32">
        <f t="shared" si="5"/>
        <v>0.19382023560787839</v>
      </c>
      <c r="J341" s="22">
        <v>18</v>
      </c>
      <c r="K341" s="22">
        <v>8</v>
      </c>
      <c r="L341" s="27" t="s">
        <v>358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66</v>
      </c>
      <c r="G342" s="21">
        <v>20</v>
      </c>
      <c r="H342" s="20">
        <v>63.81</v>
      </c>
      <c r="I342" s="32">
        <f t="shared" si="5"/>
        <v>0.150414323089966</v>
      </c>
      <c r="J342" s="22">
        <v>30.3</v>
      </c>
      <c r="K342" s="22">
        <v>10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51</v>
      </c>
      <c r="G343" s="21">
        <v>6</v>
      </c>
      <c r="H343" s="20">
        <v>20.350000000000001</v>
      </c>
      <c r="I343" s="32">
        <f t="shared" si="5"/>
        <v>0.12354112466026189</v>
      </c>
      <c r="J343" s="22">
        <v>11.76</v>
      </c>
      <c r="K343" s="22">
        <v>6</v>
      </c>
      <c r="L343" s="28" t="s">
        <v>359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158</v>
      </c>
      <c r="G344" s="21">
        <v>39</v>
      </c>
      <c r="H344" s="20">
        <v>77.2</v>
      </c>
      <c r="I344" s="32">
        <f t="shared" si="5"/>
        <v>0.22339101911548467</v>
      </c>
      <c r="J344" s="22">
        <v>24.68</v>
      </c>
      <c r="K344" s="22">
        <v>9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67</v>
      </c>
      <c r="G345" s="21">
        <v>26</v>
      </c>
      <c r="H345" s="20">
        <v>233.46</v>
      </c>
      <c r="I345" s="32">
        <f t="shared" si="5"/>
        <v>0.4297130542977719</v>
      </c>
      <c r="J345" s="22">
        <v>38.81</v>
      </c>
      <c r="K345" s="22">
        <v>9.5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36</v>
      </c>
      <c r="G346" s="21">
        <v>3</v>
      </c>
      <c r="H346" s="20">
        <v>21.65</v>
      </c>
      <c r="I346" s="32">
        <f t="shared" si="5"/>
        <v>0.18560910722019427</v>
      </c>
      <c r="J346" s="22">
        <v>8.33</v>
      </c>
      <c r="K346" s="22">
        <v>6</v>
      </c>
      <c r="L346" s="28" t="s">
        <v>359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111</v>
      </c>
      <c r="G347" s="21">
        <v>32</v>
      </c>
      <c r="H347" s="20">
        <v>135.46</v>
      </c>
      <c r="I347" s="32">
        <f t="shared" si="5"/>
        <v>0.3356293200936134</v>
      </c>
      <c r="J347" s="22">
        <v>28.83</v>
      </c>
      <c r="K347" s="22">
        <v>10</v>
      </c>
      <c r="L347" s="27" t="s">
        <v>358</v>
      </c>
    </row>
    <row r="348" spans="1:12" x14ac:dyDescent="0.25">
      <c r="A348" s="36" t="s">
        <v>365</v>
      </c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 spans="1:12" ht="15.75" x14ac:dyDescent="0.25">
      <c r="A350" s="34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H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2021-07-24T14:57:42Z</dcterms:modified>
</cp:coreProperties>
</file>