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Jmonzon\Desktop\Epidemiologia\ALERTAS\al 3 de septiembre\"/>
    </mc:Choice>
  </mc:AlternateContent>
  <bookViews>
    <workbookView xWindow="-120" yWindow="-120" windowWidth="29040" windowHeight="15990"/>
  </bookViews>
  <sheets>
    <sheet name="Semaforo" sheetId="5" r:id="rId1"/>
  </sheets>
  <definedNames>
    <definedName name="_xlnm._FilterDatabase" localSheetId="0" hidden="1">Semaforo!$A$6:$J$347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1" i="5" l="1"/>
  <c r="G8" i="5" l="1"/>
  <c r="C7" i="5" l="1"/>
  <c r="G9" i="5" l="1"/>
  <c r="G10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D7" i="5" l="1"/>
  <c r="E7" i="5"/>
  <c r="H7" i="5" l="1"/>
  <c r="F7" i="5"/>
  <c r="G7" i="5" l="1"/>
</calcChain>
</file>

<file path=xl/sharedStrings.xml><?xml version="1.0" encoding="utf-8"?>
<sst xmlns="http://schemas.openxmlformats.org/spreadsheetml/2006/main" count="1044" uniqueCount="372">
  <si>
    <t>EL PROGRESO</t>
  </si>
  <si>
    <t>QUETZALTENANGO</t>
  </si>
  <si>
    <t>SAN MARCOS</t>
  </si>
  <si>
    <t>ESCUINTLA</t>
  </si>
  <si>
    <t>ALTA VERAPAZ</t>
  </si>
  <si>
    <t>GUATEMALA</t>
  </si>
  <si>
    <t>EL PETEN</t>
  </si>
  <si>
    <t>ZACAPA</t>
  </si>
  <si>
    <t>CHIMALTENANGO</t>
  </si>
  <si>
    <t>SACATEPEQUEZ</t>
  </si>
  <si>
    <t>HUEHUETENANGO</t>
  </si>
  <si>
    <t>TOTONICAPAN</t>
  </si>
  <si>
    <t>SUCHITEPEQUEZ</t>
  </si>
  <si>
    <t>RETALHULEU</t>
  </si>
  <si>
    <t>IZABAL</t>
  </si>
  <si>
    <t>QUICHE</t>
  </si>
  <si>
    <t>SANTA ROSA</t>
  </si>
  <si>
    <t>BAJA VERAPAZ</t>
  </si>
  <si>
    <t>SOLOLA</t>
  </si>
  <si>
    <t>JALAPA</t>
  </si>
  <si>
    <t>JUTIAPA</t>
  </si>
  <si>
    <t>CHIQUIMULA</t>
  </si>
  <si>
    <t>Departamento</t>
  </si>
  <si>
    <t>Municipio</t>
  </si>
  <si>
    <t>SANTA CATARINA PINULA</t>
  </si>
  <si>
    <t>SAN JOSÉ PINULA</t>
  </si>
  <si>
    <t>SAN JOSÉ DEL GOLFO</t>
  </si>
  <si>
    <t>PALENCIA</t>
  </si>
  <si>
    <t>CHINAUTLA</t>
  </si>
  <si>
    <t>SAN PEDRO AYAMPUC</t>
  </si>
  <si>
    <t>MIXCO</t>
  </si>
  <si>
    <t>SAN PEDRO SACATEPÉQUEZ</t>
  </si>
  <si>
    <t>SAN JUAN SACATEPÉQUEZ</t>
  </si>
  <si>
    <t>SAN RAYMUNDO</t>
  </si>
  <si>
    <t>CHUARRANCHO</t>
  </si>
  <si>
    <t>FRAIJANES</t>
  </si>
  <si>
    <t>AMATITLÁN</t>
  </si>
  <si>
    <t>VILLA NUEVA</t>
  </si>
  <si>
    <t>VILLA CANALES</t>
  </si>
  <si>
    <t>SAN MIGUEL PETAPA</t>
  </si>
  <si>
    <t>GUASTATOYA</t>
  </si>
  <si>
    <t>MORAZÁN</t>
  </si>
  <si>
    <t>SAN AGUSTÍN ACASAGUASTLÁN</t>
  </si>
  <si>
    <t>SAN CRISTÓBAL ACASAGUASTLÁN</t>
  </si>
  <si>
    <t>EL JÍCARO</t>
  </si>
  <si>
    <t>SANSARE</t>
  </si>
  <si>
    <t>SANARATE</t>
  </si>
  <si>
    <t>SAN ANTONIO LA PAZ</t>
  </si>
  <si>
    <t>ANTIGUA GUATEMALA</t>
  </si>
  <si>
    <t>JOCOTENANGO</t>
  </si>
  <si>
    <t>PASTORES</t>
  </si>
  <si>
    <t>SUMPANGO</t>
  </si>
  <si>
    <t>SANTO DOMINGO XENACOJ</t>
  </si>
  <si>
    <t>SANTIAGO SACATEPÉQUEZ</t>
  </si>
  <si>
    <t>SAN BARTOLOMÉ MILPAS ALTAS</t>
  </si>
  <si>
    <t>SAN LUCAS SACATEPÉQUEZ</t>
  </si>
  <si>
    <t>SANTA LUCÍA MILPAS ALTAS</t>
  </si>
  <si>
    <t>MAGDALENA MILPAS ALTAS</t>
  </si>
  <si>
    <t>SANTA MARÍA DE JESÚS</t>
  </si>
  <si>
    <t>CIUDAD VIEJA</t>
  </si>
  <si>
    <t>SAN MIGUEL DUEÑAS</t>
  </si>
  <si>
    <t>ALOTENANGO</t>
  </si>
  <si>
    <t>SAN ANTONIO AGUAS CALIENTES</t>
  </si>
  <si>
    <t>SANTA CATARINA BARAHONA</t>
  </si>
  <si>
    <t>SAN JOSÉ POAQUIL</t>
  </si>
  <si>
    <t>SAN MARTÍN JILOTEPEQUE</t>
  </si>
  <si>
    <t>SAN JUAN COMALAPA</t>
  </si>
  <si>
    <t>SANTA APOLONIA</t>
  </si>
  <si>
    <t>TECPÁN GUATEMALA</t>
  </si>
  <si>
    <t>PATZÚN</t>
  </si>
  <si>
    <t>POCHUTA</t>
  </si>
  <si>
    <t>PATZICÍA</t>
  </si>
  <si>
    <t>SANTA CRUZ BALANYÁ</t>
  </si>
  <si>
    <t>ACATENANGO</t>
  </si>
  <si>
    <t>YEPOCAPA</t>
  </si>
  <si>
    <t>SAN ANDRÉS ITZAPA</t>
  </si>
  <si>
    <t>PARRAMOS</t>
  </si>
  <si>
    <t>ZARAGOZA</t>
  </si>
  <si>
    <t>EL TEJAR</t>
  </si>
  <si>
    <t>SANTA LUCÍA COTZUMALGUAPA</t>
  </si>
  <si>
    <t>LA DEMOCRACIA</t>
  </si>
  <si>
    <t>SIQUINALÁ</t>
  </si>
  <si>
    <t>MASAGUA</t>
  </si>
  <si>
    <t>TIQUISATE</t>
  </si>
  <si>
    <t>LA GOMERA</t>
  </si>
  <si>
    <t>GUANAGAZAPA</t>
  </si>
  <si>
    <t>PUERTO DE SAN JOSÉ</t>
  </si>
  <si>
    <t>IZTAPA</t>
  </si>
  <si>
    <t>PALÍN</t>
  </si>
  <si>
    <t>SAN VICENTE PACAYA</t>
  </si>
  <si>
    <t>NUEVA CONCEPCIÓN</t>
  </si>
  <si>
    <t>SIPACATE</t>
  </si>
  <si>
    <t>CUILAPA</t>
  </si>
  <si>
    <t>BARBERENA</t>
  </si>
  <si>
    <t>SANTA ROSA DE LIMA</t>
  </si>
  <si>
    <t>CASILLAS</t>
  </si>
  <si>
    <t>SAN RAFAEL LAS FLORES</t>
  </si>
  <si>
    <t>ORATORIO</t>
  </si>
  <si>
    <t>SAN JUAN TECUACO</t>
  </si>
  <si>
    <t>CHIQUIMULILLA</t>
  </si>
  <si>
    <t>TAXISCO</t>
  </si>
  <si>
    <t>SANTA MARÍA IXHUATÁN</t>
  </si>
  <si>
    <t>GUAZACAPÁN</t>
  </si>
  <si>
    <t>SANTA CRUZ NARANJO</t>
  </si>
  <si>
    <t>PUEBLO NUEVO VIÑAS</t>
  </si>
  <si>
    <t>NUEVA SANTA ROSA</t>
  </si>
  <si>
    <t>SOLOLÁ</t>
  </si>
  <si>
    <t>SAN JOSÉ CHACAYÁ</t>
  </si>
  <si>
    <t>SANTA MARÍA VISITACIÓN</t>
  </si>
  <si>
    <t>SANTA LUCÍA UTATLÁN</t>
  </si>
  <si>
    <t>NAHUALÁ</t>
  </si>
  <si>
    <t>SANTA CATARINA IXTAHUACÁN</t>
  </si>
  <si>
    <t>SANTA CLARA LA LAGUNA</t>
  </si>
  <si>
    <t>CONCEPCIÓN</t>
  </si>
  <si>
    <t>SAN ANDRÉS SEMETABAJ</t>
  </si>
  <si>
    <t>PANAJACHEL</t>
  </si>
  <si>
    <t>SANTA CATARINA PALOPÓ</t>
  </si>
  <si>
    <t>SAN ANTONIO PALOPÓ</t>
  </si>
  <si>
    <t>SAN LUCAS TOLIMÁN</t>
  </si>
  <si>
    <t>SANTA CRUZ LA LAGUNA</t>
  </si>
  <si>
    <t>SAN PABLO LA LAGUNA</t>
  </si>
  <si>
    <t>SAN MARCOS LA LAGUNA</t>
  </si>
  <si>
    <t>SAN JUAN LA LAGUNA</t>
  </si>
  <si>
    <t>SAN PEDRO LA LAGUNA</t>
  </si>
  <si>
    <t>SANTIAGO ATITLÁN</t>
  </si>
  <si>
    <t>TOTONICAPÁN</t>
  </si>
  <si>
    <t>SAN CRISTÓBAL TOTONICAPÁN</t>
  </si>
  <si>
    <t>SAN FRANCISCO EL ALTO</t>
  </si>
  <si>
    <t>SAN ANDRÉS XECUL</t>
  </si>
  <si>
    <t>MOMOSTENANGO</t>
  </si>
  <si>
    <t>SANTA MARÍA CHIQUIMULA</t>
  </si>
  <si>
    <t>SANTA LUCÍA LA REFORMA</t>
  </si>
  <si>
    <t>SAN BARTOLO</t>
  </si>
  <si>
    <t>SALCAJÁ</t>
  </si>
  <si>
    <t>OLINTEPEQUE</t>
  </si>
  <si>
    <t>SAN CARLOS SIJA</t>
  </si>
  <si>
    <t>SIBILIA</t>
  </si>
  <si>
    <t>CABRICÁN</t>
  </si>
  <si>
    <t>CAJOLÁ</t>
  </si>
  <si>
    <t>SAN MIGUEL SIGÜILÁ</t>
  </si>
  <si>
    <t>SAN JUAN OSTUNCALCO</t>
  </si>
  <si>
    <t>SAN MATEO</t>
  </si>
  <si>
    <t>CONCEPCIÓN CHIQUIRICHAPA</t>
  </si>
  <si>
    <t>SAN MARTÍN SACATEPÉQUEZ</t>
  </si>
  <si>
    <t>ALMOLONGA</t>
  </si>
  <si>
    <t>CANTEL</t>
  </si>
  <si>
    <t>HUITÁN</t>
  </si>
  <si>
    <t>ZUNIL</t>
  </si>
  <si>
    <t>COLOMBA</t>
  </si>
  <si>
    <t>SAN FRANCISCO LA UNIÓN</t>
  </si>
  <si>
    <t>EL PALMAR</t>
  </si>
  <si>
    <t>COATEPEQUE</t>
  </si>
  <si>
    <t>GÉNOVA</t>
  </si>
  <si>
    <t>FLORES COSTA CUCA</t>
  </si>
  <si>
    <t>LA ESPERANZA</t>
  </si>
  <si>
    <t>PALESTINA DE LOS ALTOS</t>
  </si>
  <si>
    <t>MAZATENANGO</t>
  </si>
  <si>
    <t>CUYOTENANGO</t>
  </si>
  <si>
    <t>SAN FRANCISCO ZAPOTITLÁN</t>
  </si>
  <si>
    <t>SAN BERNARDINO</t>
  </si>
  <si>
    <t>SAN JOSÉ EL IDOLO</t>
  </si>
  <si>
    <t>SANTO DOMINGO SUCHITEPÉQUEZ</t>
  </si>
  <si>
    <t>SAN LORENZO</t>
  </si>
  <si>
    <t>SAMAYAC</t>
  </si>
  <si>
    <t>SAN PABLO JOCOPILAS</t>
  </si>
  <si>
    <t>SAN ANTONIO SUCHITEPÉQUEZ</t>
  </si>
  <si>
    <t>SAN MIGUEL PANÁN</t>
  </si>
  <si>
    <t>SAN GABRIEL</t>
  </si>
  <si>
    <t>CHICACAO</t>
  </si>
  <si>
    <t>PATULUL</t>
  </si>
  <si>
    <t>SANTA BÁRBARA</t>
  </si>
  <si>
    <t>SAN JUAN BAUTISTA</t>
  </si>
  <si>
    <t>SANTO TOMÁS LA UNIÓN</t>
  </si>
  <si>
    <t>ZUNILITO</t>
  </si>
  <si>
    <t>PUEBLO NUEVO SUCHITEPÉQUEZ</t>
  </si>
  <si>
    <t>RÍO BRAVO</t>
  </si>
  <si>
    <t>SAN JOSÉ LA MAQUINA</t>
  </si>
  <si>
    <t>SAN SEBASTIÁN</t>
  </si>
  <si>
    <t>SANTA CRUZ MULÚA</t>
  </si>
  <si>
    <t>SAN MARTÍN ZAPOTITLÁN</t>
  </si>
  <si>
    <t>SAN FELIPE</t>
  </si>
  <si>
    <t>SAN ANDRÉS VILLA SECA</t>
  </si>
  <si>
    <t>CHAMPERICO</t>
  </si>
  <si>
    <t>NUEVO SAN CARLOS</t>
  </si>
  <si>
    <t>EL ASINTAL</t>
  </si>
  <si>
    <t>SAN ANTONIO SACATEPÉQUEZ</t>
  </si>
  <si>
    <t>COMITANCILLO</t>
  </si>
  <si>
    <t>SAN MIGUEL IXTAHUACÁN</t>
  </si>
  <si>
    <t>CONCEPCIÓN TUTUAPA</t>
  </si>
  <si>
    <t>TACANÁ</t>
  </si>
  <si>
    <t>SIBINAL</t>
  </si>
  <si>
    <t>TAJUMULCO</t>
  </si>
  <si>
    <t>TEJUTLA</t>
  </si>
  <si>
    <t>SAN RAFAEL PIÉ DE LA CUESTA</t>
  </si>
  <si>
    <t>NUEVO PROGRESO</t>
  </si>
  <si>
    <t>EL TUMBADOR</t>
  </si>
  <si>
    <t>EL RODEO</t>
  </si>
  <si>
    <t>MALACATÁN</t>
  </si>
  <si>
    <t>CATARINA</t>
  </si>
  <si>
    <t>AYUTLA</t>
  </si>
  <si>
    <t>OCÓS</t>
  </si>
  <si>
    <t>SAN PABLO</t>
  </si>
  <si>
    <t>EL QUETZAL</t>
  </si>
  <si>
    <t>LA REFORMA</t>
  </si>
  <si>
    <t>PAJAPITA</t>
  </si>
  <si>
    <t>IXCHIGUÁN</t>
  </si>
  <si>
    <t>SAN JOSÉ OJETENAM</t>
  </si>
  <si>
    <t>SAN CRISTÓBAL CUCHO</t>
  </si>
  <si>
    <t>SIPACAPA</t>
  </si>
  <si>
    <t>ESQUIPULAS PALO GORDO</t>
  </si>
  <si>
    <t>RÍO BLANCO</t>
  </si>
  <si>
    <t>LA BLANCA</t>
  </si>
  <si>
    <t>CHIANTLA</t>
  </si>
  <si>
    <t>MALACATANCITO</t>
  </si>
  <si>
    <t>CUILCO</t>
  </si>
  <si>
    <t>NENTÓN</t>
  </si>
  <si>
    <t>SAN PEDRO NECTA</t>
  </si>
  <si>
    <t>JACALTENANGO</t>
  </si>
  <si>
    <t>SAN PEDRO SOLOMA</t>
  </si>
  <si>
    <t>SAN ILDELFONSO IXTAHUACÁN</t>
  </si>
  <si>
    <t>LA LIBERTAD</t>
  </si>
  <si>
    <t>SAN MIGUEL ACATÁN</t>
  </si>
  <si>
    <t>SAN RAFAEL LA INDEPENDENCIA</t>
  </si>
  <si>
    <t>TODOS SANTOS CUCHUMATÁN</t>
  </si>
  <si>
    <t>SAN JUAN ATITÁN</t>
  </si>
  <si>
    <t>SANTA EULALIA</t>
  </si>
  <si>
    <t>SAN MATEO IXTATÁN</t>
  </si>
  <si>
    <t>COLOTENANGO</t>
  </si>
  <si>
    <t>SAN SEBASTIÁN HUEHUETENANGO</t>
  </si>
  <si>
    <t>TECTITÁN</t>
  </si>
  <si>
    <t>CONCEPCIÓN HUISTA</t>
  </si>
  <si>
    <t>SAN JUAN IXCOY</t>
  </si>
  <si>
    <t>SAN ANTONIO HUISTA</t>
  </si>
  <si>
    <t>SAN SEBASTIÁN COATÁN</t>
  </si>
  <si>
    <t>BARILLAS</t>
  </si>
  <si>
    <t>AGUACATÁN</t>
  </si>
  <si>
    <t>SAN RAFAEL PETZAL</t>
  </si>
  <si>
    <t>SAN GASPAR IXCHIL</t>
  </si>
  <si>
    <t>SANTIAGO CHIMALTENANGO</t>
  </si>
  <si>
    <t>SANTA ANA HUISTA</t>
  </si>
  <si>
    <t>UNION CANTINIL</t>
  </si>
  <si>
    <t>SANTA CRUZ DEL QUICHÉ</t>
  </si>
  <si>
    <t>CHICHÉ</t>
  </si>
  <si>
    <t>CHINIQUE</t>
  </si>
  <si>
    <t>ZACUALPA</t>
  </si>
  <si>
    <t>CHAJUL</t>
  </si>
  <si>
    <t>CHICHICASTENANGO</t>
  </si>
  <si>
    <t>PATZITÉ</t>
  </si>
  <si>
    <t>SAN ANTONIO ILOTENANGO</t>
  </si>
  <si>
    <t>SAN PEDRO JOCOPILAS</t>
  </si>
  <si>
    <t>CUNÉN</t>
  </si>
  <si>
    <t>SAN JUAN COTZAL</t>
  </si>
  <si>
    <t>JOYABAJ</t>
  </si>
  <si>
    <t>NEBAJ</t>
  </si>
  <si>
    <t>SAN ANDRÉS SAJCABAJÁ</t>
  </si>
  <si>
    <t>SAN MIGUEL USPANTÁN</t>
  </si>
  <si>
    <t>SACAPULAS</t>
  </si>
  <si>
    <t>SAN BARTOLOMÉ JOCOTENANGO</t>
  </si>
  <si>
    <t>CANILLÁ</t>
  </si>
  <si>
    <t>CHICAMÁN</t>
  </si>
  <si>
    <t>IXCÁN</t>
  </si>
  <si>
    <t>PACHALÚN</t>
  </si>
  <si>
    <t>SALAMÁ</t>
  </si>
  <si>
    <t>SAN MIGUEL CHICAJ</t>
  </si>
  <si>
    <t>RABINAL</t>
  </si>
  <si>
    <t>CUBULCO</t>
  </si>
  <si>
    <t>GRANADOS</t>
  </si>
  <si>
    <t>EL CHOL</t>
  </si>
  <si>
    <t>SAN JERÓNIMO</t>
  </si>
  <si>
    <t>PURULHÁ</t>
  </si>
  <si>
    <t>COBÁN</t>
  </si>
  <si>
    <t>SANTA CRUZ VERAPAZ</t>
  </si>
  <si>
    <t>SAN CRISTÓBAL VERAPAZ</t>
  </si>
  <si>
    <t>TACTIC</t>
  </si>
  <si>
    <t>TAMAHÚ</t>
  </si>
  <si>
    <t>TUCURÚ</t>
  </si>
  <si>
    <t>PANZOS</t>
  </si>
  <si>
    <t>SENAHÚ</t>
  </si>
  <si>
    <t>SAN PEDRO CARCHÁ</t>
  </si>
  <si>
    <t>SAN JUAN CHAMELCO</t>
  </si>
  <si>
    <t>LANQUÍN</t>
  </si>
  <si>
    <t>CAHABÓN</t>
  </si>
  <si>
    <t>CHISEC</t>
  </si>
  <si>
    <t>CHAHAL</t>
  </si>
  <si>
    <t>FRAY BARTOLOMÉ DE LAS CASAS</t>
  </si>
  <si>
    <t>LA TINTA</t>
  </si>
  <si>
    <t>RAXRUHA</t>
  </si>
  <si>
    <t>FLORES</t>
  </si>
  <si>
    <t>SAN JOSÉ</t>
  </si>
  <si>
    <t>SAN BENITO</t>
  </si>
  <si>
    <t>SAN ANDRÉS</t>
  </si>
  <si>
    <t>SAN FRANCISCO</t>
  </si>
  <si>
    <t>SANTA ANA</t>
  </si>
  <si>
    <t>DOLORES</t>
  </si>
  <si>
    <t>SAN LUIS</t>
  </si>
  <si>
    <t>SAYAXCHÉ</t>
  </si>
  <si>
    <t>MELCHOR DE MENCOS</t>
  </si>
  <si>
    <t>POPTÚN</t>
  </si>
  <si>
    <t>LAS CRUCES</t>
  </si>
  <si>
    <t>EL CHAL</t>
  </si>
  <si>
    <t>PUERTO BARRIOS</t>
  </si>
  <si>
    <t>LIVINGSTON</t>
  </si>
  <si>
    <t>EL ESTOR</t>
  </si>
  <si>
    <t>MORALES</t>
  </si>
  <si>
    <t>LOS AMATES</t>
  </si>
  <si>
    <t>ESTANZUELA</t>
  </si>
  <si>
    <t>RÍO HONDO</t>
  </si>
  <si>
    <t>GUALÁN</t>
  </si>
  <si>
    <t>TECULUTÁN</t>
  </si>
  <si>
    <t>USUMATLÁN</t>
  </si>
  <si>
    <t>CABAÑAS</t>
  </si>
  <si>
    <t>SAN DIEGO</t>
  </si>
  <si>
    <t>LA UNIÓN</t>
  </si>
  <si>
    <t>HUITÉ</t>
  </si>
  <si>
    <t>SAN JORGE</t>
  </si>
  <si>
    <t>SAN JOSÉ LA ARADA</t>
  </si>
  <si>
    <t>SAN JUAN LA ERMITA</t>
  </si>
  <si>
    <t>JOCOTÁN</t>
  </si>
  <si>
    <t>CAMOTÁN</t>
  </si>
  <si>
    <t>OLOPA</t>
  </si>
  <si>
    <t>ESQUIPULAS</t>
  </si>
  <si>
    <t>CONCEPCIÓN LAS MINAS</t>
  </si>
  <si>
    <t>QUETZALTEPEQUE</t>
  </si>
  <si>
    <t>SAN JACINTO</t>
  </si>
  <si>
    <t>IPALA</t>
  </si>
  <si>
    <t>SAN PEDRO PINULA</t>
  </si>
  <si>
    <t>SAN LUIS JILOTEPEQUE</t>
  </si>
  <si>
    <t>SAN MANUEL CHAPARRÓN</t>
  </si>
  <si>
    <t>SAN CARLOS ALZATATE</t>
  </si>
  <si>
    <t>MONJAS</t>
  </si>
  <si>
    <t>MATAQUESCUINTLA</t>
  </si>
  <si>
    <t>SANTA CATARINA MITA</t>
  </si>
  <si>
    <t>AGUA BLANCA</t>
  </si>
  <si>
    <t>ASUNCIÓN MITA</t>
  </si>
  <si>
    <t>YUPILTEPEQUE</t>
  </si>
  <si>
    <t>ATESCATEMPA</t>
  </si>
  <si>
    <t>JEREZ</t>
  </si>
  <si>
    <t>EL ADELANTO</t>
  </si>
  <si>
    <t>ZAPOTITLÁN</t>
  </si>
  <si>
    <t>COMAPA</t>
  </si>
  <si>
    <t>JALPATAGUA</t>
  </si>
  <si>
    <t>CONGUACO</t>
  </si>
  <si>
    <t>MOYUTA</t>
  </si>
  <si>
    <t>PASACO</t>
  </si>
  <si>
    <t>SAN JOSÉ ACATEMPA</t>
  </si>
  <si>
    <t>QUEZADA</t>
  </si>
  <si>
    <t>TOTAL NACIONAL</t>
  </si>
  <si>
    <t>PETATÁN</t>
  </si>
  <si>
    <t>Total de tamizajes</t>
  </si>
  <si>
    <t>Casos confirmados</t>
  </si>
  <si>
    <t>% de Positividad</t>
  </si>
  <si>
    <t>Tasa por 100K Habitantes</t>
  </si>
  <si>
    <t>Fuente: Sistema de información Gerencial en Salud -SIGSA</t>
  </si>
  <si>
    <t>*Datos año 2020 preliminares. Los datos contenidos en el reporte, corresponden a los registrados dentro del sistema de información, los mismos estan sujetos a cambios según el análisis y confirmación de las unidades de salud.</t>
  </si>
  <si>
    <t>Rojo</t>
  </si>
  <si>
    <t>Naranja</t>
  </si>
  <si>
    <t>Amarillo</t>
  </si>
  <si>
    <t>Puntaje total</t>
  </si>
  <si>
    <t>semaforo</t>
  </si>
  <si>
    <t xml:space="preserve">Tasa Pruebas por 1000 </t>
  </si>
  <si>
    <t>&gt;7.5 y &lt;=10</t>
  </si>
  <si>
    <t>&gt;5 y &lt;=7.5</t>
  </si>
  <si>
    <t>&gt;2.5 y &lt;=5</t>
  </si>
  <si>
    <t>Proyecciones preliminares, de Población INE</t>
  </si>
  <si>
    <t xml:space="preserve">Por no tener departamento o municipio asignado, Se excluyen del presente reporte </t>
  </si>
  <si>
    <r>
      <rPr>
        <b/>
        <sz val="11"/>
        <color theme="1"/>
        <rFont val="Calibri"/>
        <family val="2"/>
        <scheme val="minor"/>
      </rPr>
      <t>Nota:</t>
    </r>
    <r>
      <rPr>
        <sz val="11"/>
        <color theme="1"/>
        <rFont val="Calibri"/>
        <family val="2"/>
        <scheme val="minor"/>
      </rPr>
      <t xml:space="preserve"> El reporte se construyó de acuerdo a las variables resultado analizado y fecha de resultado analizado.</t>
    </r>
  </si>
  <si>
    <t>Total de municipios según color</t>
  </si>
  <si>
    <t>07 Casos confirmados</t>
  </si>
  <si>
    <t>Registros  COVID-19,  del 21 de Agosto al 03 de Septiembre del año 2020*</t>
  </si>
  <si>
    <t>34  Tamizajes</t>
  </si>
  <si>
    <t>Datos actualizados al 04 de Septiembre del 2020  a la 12:08:08 a.m.</t>
  </si>
  <si>
    <t>Imagen: Semaforo del 21 de Ago. al 03 de Sep. del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</si>
</sst>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_-;\-* #,##0.00_-;_-* &quot;-&quot;??_-;_-@_-"/>
    <numFmt numFmtId="165" formatCode="0.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1"/>
      <color theme="0" tint="-0.499984740745262"/>
      <name val="Calibri"/>
      <family val="2"/>
      <scheme val="minor"/>
    </font>
    <font>
      <b/>
      <sz val="11"/>
      <color theme="2" tint="-0.749992370372631"/>
      <name val="Calibri"/>
      <family val="2"/>
      <scheme val="minor"/>
    </font>
    <font>
      <sz val="10"/>
      <color rgb="FF000000"/>
      <name val="Arial"/>
      <family val="2"/>
    </font>
    <font>
      <i/>
      <sz val="9"/>
      <color rgb="FF000000"/>
      <name val="Arial"/>
      <family val="2"/>
    </font>
    <font>
      <b/>
      <sz val="9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0"/>
      </patternFill>
    </fill>
    <fill>
      <patternFill patternType="solid">
        <fgColor theme="8" tint="-0.499984740745262"/>
        <bgColor rgb="FFFFFFFF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5" fillId="0" borderId="0"/>
    <xf numFmtId="164" fontId="5" fillId="0" borderId="0" applyFont="0" applyFill="0" applyBorder="0" applyAlignment="0" applyProtection="0"/>
  </cellStyleXfs>
  <cellXfs count="32">
    <xf numFmtId="0" fontId="0" fillId="0" borderId="0" xfId="0"/>
    <xf numFmtId="0" fontId="0" fillId="0" borderId="1" xfId="0" applyBorder="1"/>
    <xf numFmtId="0" fontId="1" fillId="0" borderId="0" xfId="0" applyFont="1" applyAlignment="1">
      <alignment horizontal="center"/>
    </xf>
    <xf numFmtId="0" fontId="3" fillId="2" borderId="0" xfId="0" applyFont="1" applyFill="1"/>
    <xf numFmtId="0" fontId="4" fillId="0" borderId="0" xfId="0" applyFont="1"/>
    <xf numFmtId="0" fontId="0" fillId="0" borderId="0" xfId="0" applyAlignment="1">
      <alignment vertical="center" wrapText="1"/>
    </xf>
    <xf numFmtId="1" fontId="0" fillId="0" borderId="1" xfId="0" applyNumberFormat="1" applyBorder="1"/>
    <xf numFmtId="165" fontId="1" fillId="2" borderId="1" xfId="0" applyNumberFormat="1" applyFont="1" applyFill="1" applyBorder="1" applyAlignment="1">
      <alignment vertical="center" wrapText="1"/>
    </xf>
    <xf numFmtId="1" fontId="1" fillId="2" borderId="1" xfId="0" applyNumberFormat="1" applyFont="1" applyFill="1" applyBorder="1" applyAlignment="1">
      <alignment vertical="center" wrapText="1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1" xfId="0" applyFont="1" applyBorder="1"/>
    <xf numFmtId="0" fontId="1" fillId="2" borderId="1" xfId="0" applyFont="1" applyFill="1" applyBorder="1" applyAlignment="1">
      <alignment horizontal="center" vertical="center" wrapText="1"/>
    </xf>
    <xf numFmtId="0" fontId="1" fillId="0" borderId="0" xfId="0" applyFont="1"/>
    <xf numFmtId="0" fontId="2" fillId="0" borderId="0" xfId="0" applyFont="1" applyAlignment="1">
      <alignment vertical="center"/>
    </xf>
    <xf numFmtId="0" fontId="1" fillId="0" borderId="0" xfId="0" applyFont="1" applyAlignment="1"/>
    <xf numFmtId="3" fontId="0" fillId="0" borderId="0" xfId="0" applyNumberFormat="1"/>
    <xf numFmtId="0" fontId="6" fillId="3" borderId="0" xfId="1" applyFont="1" applyFill="1"/>
    <xf numFmtId="0" fontId="1" fillId="0" borderId="0" xfId="0" applyFont="1" applyAlignment="1">
      <alignment horizontal="center"/>
    </xf>
    <xf numFmtId="2" fontId="0" fillId="2" borderId="1" xfId="0" applyNumberFormat="1" applyFont="1" applyFill="1" applyBorder="1" applyAlignment="1">
      <alignment horizontal="left" vertical="center" wrapText="1"/>
    </xf>
    <xf numFmtId="0" fontId="1" fillId="0" borderId="2" xfId="0" applyFont="1" applyBorder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/>
    <xf numFmtId="0" fontId="7" fillId="4" borderId="1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vertical="center"/>
    </xf>
    <xf numFmtId="0" fontId="0" fillId="2" borderId="1" xfId="0" applyFill="1" applyBorder="1"/>
    <xf numFmtId="1" fontId="0" fillId="2" borderId="1" xfId="0" applyNumberFormat="1" applyFill="1" applyBorder="1"/>
    <xf numFmtId="0" fontId="0" fillId="2" borderId="0" xfId="0" applyFill="1"/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left" vertical="center" wrapText="1"/>
    </xf>
    <xf numFmtId="0" fontId="1" fillId="0" borderId="2" xfId="0" applyFont="1" applyBorder="1" applyAlignment="1">
      <alignment horizontal="center"/>
    </xf>
  </cellXfs>
  <cellStyles count="3">
    <cellStyle name="Millares 2" xfId="2"/>
    <cellStyle name="Normal" xfId="0" builtinId="0"/>
    <cellStyle name="Normal 2" xfId="1"/>
  </cellStyles>
  <dxfs count="4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1</xdr:col>
      <xdr:colOff>704021</xdr:colOff>
      <xdr:row>1</xdr:row>
      <xdr:rowOff>113594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xmlns="" id="{E4119F67-0349-473B-8C20-50916CB8ED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1896717" cy="502876"/>
        </a:xfrm>
        <a:prstGeom prst="rect">
          <a:avLst/>
        </a:prstGeom>
      </xdr:spPr>
    </xdr:pic>
    <xdr:clientData/>
  </xdr:twoCellAnchor>
  <xdr:twoCellAnchor editAs="oneCell">
    <xdr:from>
      <xdr:col>15</xdr:col>
      <xdr:colOff>11205</xdr:colOff>
      <xdr:row>3</xdr:row>
      <xdr:rowOff>33617</xdr:rowOff>
    </xdr:from>
    <xdr:to>
      <xdr:col>24</xdr:col>
      <xdr:colOff>37830</xdr:colOff>
      <xdr:row>38</xdr:row>
      <xdr:rowOff>88784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534029" y="739588"/>
          <a:ext cx="6884625" cy="73389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6"/>
  <sheetViews>
    <sheetView showGridLines="0" tabSelected="1" zoomScale="85" zoomScaleNormal="85" workbookViewId="0">
      <selection activeCell="K6" sqref="K6"/>
    </sheetView>
  </sheetViews>
  <sheetFormatPr baseColWidth="10" defaultRowHeight="15" x14ac:dyDescent="0.25"/>
  <cols>
    <col min="1" max="1" width="17.85546875" bestFit="1" customWidth="1"/>
    <col min="2" max="2" width="31.85546875" bestFit="1" customWidth="1"/>
    <col min="3" max="3" width="18.7109375" customWidth="1"/>
    <col min="4" max="5" width="14.7109375" customWidth="1"/>
    <col min="6" max="7" width="10.42578125" customWidth="1"/>
    <col min="8" max="10" width="14" customWidth="1"/>
  </cols>
  <sheetData>
    <row r="1" spans="1:22" ht="30.75" customHeight="1" x14ac:dyDescent="0.25">
      <c r="A1" s="15"/>
      <c r="B1" s="15"/>
      <c r="C1" s="15"/>
      <c r="D1" s="15"/>
      <c r="E1" s="15"/>
      <c r="F1" s="15"/>
      <c r="G1" s="15"/>
      <c r="H1" s="15"/>
      <c r="I1" s="10"/>
      <c r="J1" s="10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</row>
    <row r="2" spans="1:22" ht="12.75" customHeight="1" x14ac:dyDescent="0.25">
      <c r="B2" s="16"/>
      <c r="C2" s="16"/>
      <c r="D2" s="16"/>
      <c r="E2" s="16"/>
      <c r="F2" s="16"/>
      <c r="G2" s="16"/>
      <c r="H2" s="16"/>
      <c r="I2" s="11"/>
      <c r="J2" s="11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</row>
    <row r="3" spans="1:22" ht="12.75" customHeight="1" x14ac:dyDescent="0.25">
      <c r="A3" s="25" t="s">
        <v>368</v>
      </c>
      <c r="B3" s="21"/>
      <c r="C3" s="21"/>
      <c r="D3" s="21"/>
      <c r="E3" s="21"/>
      <c r="F3" s="2"/>
      <c r="G3" s="19"/>
      <c r="H3" s="2"/>
      <c r="I3" s="11"/>
      <c r="J3" s="11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1:22" ht="12.75" customHeight="1" x14ac:dyDescent="0.25">
      <c r="A4" s="16" t="s">
        <v>370</v>
      </c>
      <c r="B4" s="2"/>
      <c r="C4" s="2"/>
      <c r="D4" s="9"/>
      <c r="E4" s="9"/>
      <c r="F4" s="2"/>
      <c r="G4" s="19"/>
      <c r="H4" s="2"/>
      <c r="I4" s="11"/>
      <c r="J4" s="11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6" spans="1:22" ht="66" customHeight="1" x14ac:dyDescent="0.25">
      <c r="A6" s="24" t="s">
        <v>22</v>
      </c>
      <c r="B6" s="24" t="s">
        <v>23</v>
      </c>
      <c r="C6" s="24" t="s">
        <v>363</v>
      </c>
      <c r="D6" s="24" t="s">
        <v>348</v>
      </c>
      <c r="E6" s="24" t="s">
        <v>349</v>
      </c>
      <c r="F6" s="24" t="s">
        <v>351</v>
      </c>
      <c r="G6" s="24" t="s">
        <v>359</v>
      </c>
      <c r="H6" s="24" t="s">
        <v>350</v>
      </c>
      <c r="I6" s="24" t="s">
        <v>357</v>
      </c>
      <c r="J6" s="24" t="s">
        <v>358</v>
      </c>
    </row>
    <row r="7" spans="1:22" ht="15" customHeight="1" x14ac:dyDescent="0.25">
      <c r="A7" s="30" t="s">
        <v>346</v>
      </c>
      <c r="B7" s="30"/>
      <c r="C7" s="8">
        <f>SUM(C8:C347)</f>
        <v>16858333</v>
      </c>
      <c r="D7" s="12">
        <f>SUM(D8:D347)</f>
        <v>41466</v>
      </c>
      <c r="E7" s="8">
        <f>SUM(E8:E347)</f>
        <v>10179</v>
      </c>
      <c r="F7" s="13">
        <f>(E7/C7)*100000</f>
        <v>60.379635400487111</v>
      </c>
      <c r="G7" s="20">
        <f>((D7/C7)/14)*1000</f>
        <v>0.17569098574913325</v>
      </c>
      <c r="H7" s="7">
        <f>(E7/D7)*100</f>
        <v>24.547822312255825</v>
      </c>
      <c r="I7" s="7"/>
      <c r="J7" s="7"/>
    </row>
    <row r="8" spans="1:22" ht="15" customHeight="1" x14ac:dyDescent="0.25">
      <c r="A8" s="1" t="s">
        <v>5</v>
      </c>
      <c r="B8" s="1" t="s">
        <v>5</v>
      </c>
      <c r="C8" s="6">
        <v>1205668</v>
      </c>
      <c r="D8" s="1">
        <v>9979</v>
      </c>
      <c r="E8" s="6">
        <v>1787</v>
      </c>
      <c r="F8" s="1">
        <v>148.22</v>
      </c>
      <c r="G8" s="20">
        <f>((D8/C8)/14)*1000</f>
        <v>0.59119568097163921</v>
      </c>
      <c r="H8" s="1">
        <v>17.91</v>
      </c>
      <c r="I8">
        <v>8.5</v>
      </c>
      <c r="J8" s="1" t="s">
        <v>360</v>
      </c>
    </row>
    <row r="9" spans="1:22" x14ac:dyDescent="0.25">
      <c r="A9" s="1" t="s">
        <v>5</v>
      </c>
      <c r="B9" s="1" t="s">
        <v>24</v>
      </c>
      <c r="C9" s="6">
        <v>86150</v>
      </c>
      <c r="D9" s="1">
        <v>626</v>
      </c>
      <c r="E9" s="6">
        <v>97</v>
      </c>
      <c r="F9" s="1">
        <v>112.59</v>
      </c>
      <c r="G9" s="20">
        <f t="shared" ref="G9:G72" si="0">((D9/C9)/14)*1000</f>
        <v>0.51902827294585852</v>
      </c>
      <c r="H9" s="1">
        <v>15.5</v>
      </c>
      <c r="I9">
        <v>8.5</v>
      </c>
      <c r="J9" s="1" t="s">
        <v>360</v>
      </c>
      <c r="L9" s="31" t="s">
        <v>366</v>
      </c>
      <c r="M9" s="31"/>
      <c r="N9" s="31"/>
    </row>
    <row r="10" spans="1:22" x14ac:dyDescent="0.25">
      <c r="A10" s="1" t="s">
        <v>5</v>
      </c>
      <c r="B10" s="1" t="s">
        <v>25</v>
      </c>
      <c r="C10" s="6">
        <v>87912</v>
      </c>
      <c r="D10" s="1">
        <v>412</v>
      </c>
      <c r="E10" s="6">
        <v>64</v>
      </c>
      <c r="F10" s="1">
        <v>72.8</v>
      </c>
      <c r="G10" s="20">
        <f t="shared" si="0"/>
        <v>0.33475033475033472</v>
      </c>
      <c r="H10" s="1">
        <v>15.53</v>
      </c>
      <c r="I10">
        <v>9</v>
      </c>
      <c r="J10" s="1" t="s">
        <v>360</v>
      </c>
      <c r="L10" s="24" t="s">
        <v>356</v>
      </c>
      <c r="M10" s="24" t="s">
        <v>355</v>
      </c>
      <c r="N10" s="24" t="s">
        <v>354</v>
      </c>
    </row>
    <row r="11" spans="1:22" s="28" customFormat="1" x14ac:dyDescent="0.25">
      <c r="A11" s="26" t="s">
        <v>5</v>
      </c>
      <c r="B11" s="26" t="s">
        <v>26</v>
      </c>
      <c r="C11" s="27">
        <v>8317</v>
      </c>
      <c r="D11" s="26">
        <v>19</v>
      </c>
      <c r="E11" s="27">
        <v>3</v>
      </c>
      <c r="F11" s="26">
        <v>36.07</v>
      </c>
      <c r="G11" s="20">
        <f>((D11/C11)/14)*1000</f>
        <v>0.16317696971778972</v>
      </c>
      <c r="H11" s="26">
        <v>15.79</v>
      </c>
      <c r="I11">
        <v>8</v>
      </c>
      <c r="J11" s="26" t="s">
        <v>360</v>
      </c>
      <c r="L11" s="29">
        <v>46</v>
      </c>
      <c r="M11" s="29">
        <v>93</v>
      </c>
      <c r="N11" s="29">
        <v>201</v>
      </c>
    </row>
    <row r="12" spans="1:22" x14ac:dyDescent="0.25">
      <c r="A12" s="1" t="s">
        <v>5</v>
      </c>
      <c r="B12" s="1" t="s">
        <v>27</v>
      </c>
      <c r="C12" s="6">
        <v>73811</v>
      </c>
      <c r="D12" s="1">
        <v>161</v>
      </c>
      <c r="E12" s="6">
        <v>29</v>
      </c>
      <c r="F12" s="1">
        <v>39.29</v>
      </c>
      <c r="G12" s="20">
        <f t="shared" si="0"/>
        <v>0.1558033355461923</v>
      </c>
      <c r="H12" s="1">
        <v>18.010000000000002</v>
      </c>
      <c r="I12" s="28">
        <v>8</v>
      </c>
      <c r="J12" s="1" t="s">
        <v>360</v>
      </c>
    </row>
    <row r="13" spans="1:22" ht="15" customHeight="1" x14ac:dyDescent="0.25">
      <c r="A13" s="1" t="s">
        <v>5</v>
      </c>
      <c r="B13" s="1" t="s">
        <v>28</v>
      </c>
      <c r="C13" s="6">
        <v>121721</v>
      </c>
      <c r="D13" s="1">
        <v>345</v>
      </c>
      <c r="E13" s="6">
        <v>89</v>
      </c>
      <c r="F13" s="1">
        <v>73.12</v>
      </c>
      <c r="G13" s="20">
        <f t="shared" si="0"/>
        <v>0.20245362051623911</v>
      </c>
      <c r="H13" s="1">
        <v>25.8</v>
      </c>
      <c r="I13">
        <v>10</v>
      </c>
      <c r="J13" s="1" t="s">
        <v>360</v>
      </c>
      <c r="M13" s="5"/>
      <c r="N13" s="5"/>
      <c r="O13" s="5"/>
    </row>
    <row r="14" spans="1:22" x14ac:dyDescent="0.25">
      <c r="A14" s="1" t="s">
        <v>5</v>
      </c>
      <c r="B14" s="1" t="s">
        <v>29</v>
      </c>
      <c r="C14" s="6">
        <v>65594</v>
      </c>
      <c r="D14" s="1">
        <v>126</v>
      </c>
      <c r="E14" s="6">
        <v>41</v>
      </c>
      <c r="F14" s="1">
        <v>62.51</v>
      </c>
      <c r="G14" s="20">
        <f t="shared" si="0"/>
        <v>0.13720767143336279</v>
      </c>
      <c r="H14" s="1">
        <v>32.54</v>
      </c>
      <c r="I14">
        <v>10</v>
      </c>
      <c r="J14" s="1" t="s">
        <v>360</v>
      </c>
      <c r="K14" s="5"/>
      <c r="L14" s="5"/>
      <c r="M14" s="5"/>
      <c r="N14" s="5"/>
      <c r="O14" s="5"/>
    </row>
    <row r="15" spans="1:22" x14ac:dyDescent="0.25">
      <c r="A15" s="1" t="s">
        <v>5</v>
      </c>
      <c r="B15" s="1" t="s">
        <v>30</v>
      </c>
      <c r="C15" s="6">
        <v>494561</v>
      </c>
      <c r="D15" s="1">
        <v>2737</v>
      </c>
      <c r="E15" s="6">
        <v>539</v>
      </c>
      <c r="F15" s="1">
        <v>108.99</v>
      </c>
      <c r="G15" s="20">
        <f t="shared" si="0"/>
        <v>0.39530007420722618</v>
      </c>
      <c r="H15" s="1">
        <v>19.690000000000001</v>
      </c>
      <c r="I15">
        <v>8.5</v>
      </c>
      <c r="J15" s="1" t="s">
        <v>360</v>
      </c>
      <c r="K15" s="5"/>
      <c r="L15" s="5"/>
      <c r="M15" s="5"/>
      <c r="N15" s="5"/>
      <c r="O15" s="5"/>
    </row>
    <row r="16" spans="1:22" x14ac:dyDescent="0.25">
      <c r="A16" s="1" t="s">
        <v>5</v>
      </c>
      <c r="B16" s="1" t="s">
        <v>31</v>
      </c>
      <c r="C16" s="6">
        <v>54623</v>
      </c>
      <c r="D16" s="1">
        <v>47</v>
      </c>
      <c r="E16" s="6">
        <v>12</v>
      </c>
      <c r="F16" s="1">
        <v>21.97</v>
      </c>
      <c r="G16" s="20">
        <f t="shared" si="0"/>
        <v>6.1460243068723011E-2</v>
      </c>
      <c r="H16" s="1">
        <v>25.53</v>
      </c>
      <c r="I16">
        <v>8</v>
      </c>
      <c r="J16" s="1" t="s">
        <v>360</v>
      </c>
      <c r="K16" s="5"/>
      <c r="L16" s="5"/>
      <c r="M16" s="5"/>
      <c r="N16" s="5"/>
      <c r="O16" s="5"/>
    </row>
    <row r="17" spans="1:15" x14ac:dyDescent="0.25">
      <c r="A17" s="1" t="s">
        <v>5</v>
      </c>
      <c r="B17" s="1" t="s">
        <v>32</v>
      </c>
      <c r="C17" s="6">
        <v>276836</v>
      </c>
      <c r="D17" s="1">
        <v>323</v>
      </c>
      <c r="E17" s="6">
        <v>61</v>
      </c>
      <c r="F17" s="1">
        <v>22.03</v>
      </c>
      <c r="G17" s="20">
        <f t="shared" si="0"/>
        <v>8.3339697768457038E-2</v>
      </c>
      <c r="H17" s="1">
        <v>18.89</v>
      </c>
      <c r="I17">
        <v>7</v>
      </c>
      <c r="J17" s="1" t="s">
        <v>361</v>
      </c>
      <c r="K17" s="5"/>
      <c r="L17" s="5"/>
      <c r="M17" s="5"/>
      <c r="N17" s="5"/>
      <c r="O17" s="5"/>
    </row>
    <row r="18" spans="1:15" x14ac:dyDescent="0.25">
      <c r="A18" s="1" t="s">
        <v>5</v>
      </c>
      <c r="B18" s="1" t="s">
        <v>33</v>
      </c>
      <c r="C18" s="6">
        <v>38386</v>
      </c>
      <c r="D18" s="1">
        <v>63</v>
      </c>
      <c r="E18" s="6">
        <v>20</v>
      </c>
      <c r="F18" s="1">
        <v>52.1</v>
      </c>
      <c r="G18" s="20">
        <f t="shared" si="0"/>
        <v>0.11723024019173658</v>
      </c>
      <c r="H18" s="1">
        <v>31.75</v>
      </c>
      <c r="I18">
        <v>9</v>
      </c>
      <c r="J18" s="1" t="s">
        <v>360</v>
      </c>
      <c r="K18" s="5"/>
    </row>
    <row r="19" spans="1:15" x14ac:dyDescent="0.25">
      <c r="A19" s="1" t="s">
        <v>5</v>
      </c>
      <c r="B19" s="1" t="s">
        <v>34</v>
      </c>
      <c r="C19" s="6">
        <v>17957</v>
      </c>
      <c r="D19" s="1">
        <v>20</v>
      </c>
      <c r="E19" s="6">
        <v>1</v>
      </c>
      <c r="F19" s="1">
        <v>5.57</v>
      </c>
      <c r="G19" s="20">
        <f t="shared" si="0"/>
        <v>7.9555127725757568E-2</v>
      </c>
      <c r="H19" s="1">
        <v>5</v>
      </c>
      <c r="I19">
        <v>5</v>
      </c>
      <c r="J19" s="1" t="s">
        <v>362</v>
      </c>
      <c r="K19" s="5"/>
    </row>
    <row r="20" spans="1:15" x14ac:dyDescent="0.25">
      <c r="A20" s="1" t="s">
        <v>5</v>
      </c>
      <c r="B20" s="1" t="s">
        <v>35</v>
      </c>
      <c r="C20" s="6">
        <v>61664</v>
      </c>
      <c r="D20" s="1">
        <v>307</v>
      </c>
      <c r="E20" s="6">
        <v>70</v>
      </c>
      <c r="F20" s="1">
        <v>113.52</v>
      </c>
      <c r="G20" s="20">
        <f t="shared" si="0"/>
        <v>0.35561383349395803</v>
      </c>
      <c r="H20" s="1">
        <v>22.8</v>
      </c>
      <c r="I20">
        <v>9</v>
      </c>
      <c r="J20" s="1" t="s">
        <v>360</v>
      </c>
      <c r="K20" s="5"/>
    </row>
    <row r="21" spans="1:15" x14ac:dyDescent="0.25">
      <c r="A21" s="1" t="s">
        <v>5</v>
      </c>
      <c r="B21" s="1" t="s">
        <v>36</v>
      </c>
      <c r="C21" s="6">
        <v>147604</v>
      </c>
      <c r="D21" s="1">
        <v>446</v>
      </c>
      <c r="E21" s="6">
        <v>109</v>
      </c>
      <c r="F21" s="1">
        <v>73.849999999999994</v>
      </c>
      <c r="G21" s="20">
        <f t="shared" si="0"/>
        <v>0.21582845219061039</v>
      </c>
      <c r="H21" s="1">
        <v>24.44</v>
      </c>
      <c r="I21">
        <v>9</v>
      </c>
      <c r="J21" s="1" t="s">
        <v>360</v>
      </c>
      <c r="K21" s="5"/>
    </row>
    <row r="22" spans="1:15" x14ac:dyDescent="0.25">
      <c r="A22" s="1" t="s">
        <v>5</v>
      </c>
      <c r="B22" s="1" t="s">
        <v>37</v>
      </c>
      <c r="C22" s="6">
        <v>464528</v>
      </c>
      <c r="D22" s="1">
        <v>1572</v>
      </c>
      <c r="E22" s="6">
        <v>303</v>
      </c>
      <c r="F22" s="1">
        <v>65.23</v>
      </c>
      <c r="G22" s="20">
        <f t="shared" si="0"/>
        <v>0.24172001318696457</v>
      </c>
      <c r="H22" s="1">
        <v>19.27</v>
      </c>
      <c r="I22">
        <v>9</v>
      </c>
      <c r="J22" s="1" t="s">
        <v>360</v>
      </c>
      <c r="K22" s="5"/>
    </row>
    <row r="23" spans="1:15" x14ac:dyDescent="0.25">
      <c r="A23" s="1" t="s">
        <v>5</v>
      </c>
      <c r="B23" s="1" t="s">
        <v>38</v>
      </c>
      <c r="C23" s="6">
        <v>165026</v>
      </c>
      <c r="D23" s="1">
        <v>408</v>
      </c>
      <c r="E23" s="6">
        <v>79</v>
      </c>
      <c r="F23" s="1">
        <v>47.87</v>
      </c>
      <c r="G23" s="20">
        <f t="shared" si="0"/>
        <v>0.17659554944588818</v>
      </c>
      <c r="H23" s="1">
        <v>19.36</v>
      </c>
      <c r="I23">
        <v>8</v>
      </c>
      <c r="J23" s="1" t="s">
        <v>360</v>
      </c>
      <c r="K23" s="5"/>
    </row>
    <row r="24" spans="1:15" x14ac:dyDescent="0.25">
      <c r="A24" s="1" t="s">
        <v>5</v>
      </c>
      <c r="B24" s="1" t="s">
        <v>39</v>
      </c>
      <c r="C24" s="6">
        <v>145417</v>
      </c>
      <c r="D24" s="1">
        <v>539</v>
      </c>
      <c r="E24" s="6">
        <v>128</v>
      </c>
      <c r="F24" s="1">
        <v>88.02</v>
      </c>
      <c r="G24" s="20">
        <f t="shared" si="0"/>
        <v>0.26475584010122616</v>
      </c>
      <c r="H24" s="1">
        <v>23.75</v>
      </c>
      <c r="I24">
        <v>9</v>
      </c>
      <c r="J24" s="1" t="s">
        <v>360</v>
      </c>
      <c r="K24" s="5"/>
    </row>
    <row r="25" spans="1:15" x14ac:dyDescent="0.25">
      <c r="A25" s="1" t="s">
        <v>0</v>
      </c>
      <c r="B25" s="1" t="s">
        <v>40</v>
      </c>
      <c r="C25" s="6">
        <v>27001</v>
      </c>
      <c r="D25" s="1">
        <v>735</v>
      </c>
      <c r="E25" s="6">
        <v>127</v>
      </c>
      <c r="F25" s="1">
        <v>470.35</v>
      </c>
      <c r="G25" s="20">
        <f t="shared" si="0"/>
        <v>1.9443724306507166</v>
      </c>
      <c r="H25" s="1">
        <v>17.28</v>
      </c>
      <c r="I25">
        <v>7.5</v>
      </c>
      <c r="J25" s="1" t="s">
        <v>361</v>
      </c>
      <c r="K25" s="5"/>
    </row>
    <row r="26" spans="1:15" x14ac:dyDescent="0.25">
      <c r="A26" s="1" t="s">
        <v>0</v>
      </c>
      <c r="B26" s="1" t="s">
        <v>41</v>
      </c>
      <c r="C26" s="6">
        <v>12577</v>
      </c>
      <c r="D26" s="1">
        <v>29</v>
      </c>
      <c r="E26" s="6">
        <v>11</v>
      </c>
      <c r="F26" s="1">
        <v>87.46</v>
      </c>
      <c r="G26" s="20">
        <f t="shared" si="0"/>
        <v>0.16469973534456323</v>
      </c>
      <c r="H26" s="1">
        <v>37.93</v>
      </c>
      <c r="I26">
        <v>10</v>
      </c>
      <c r="J26" s="1" t="s">
        <v>360</v>
      </c>
    </row>
    <row r="27" spans="1:15" x14ac:dyDescent="0.25">
      <c r="A27" s="1" t="s">
        <v>0</v>
      </c>
      <c r="B27" s="1" t="s">
        <v>42</v>
      </c>
      <c r="C27" s="6">
        <v>54588</v>
      </c>
      <c r="D27" s="1">
        <v>85</v>
      </c>
      <c r="E27" s="6">
        <v>25</v>
      </c>
      <c r="F27" s="1">
        <v>45.8</v>
      </c>
      <c r="G27" s="20">
        <f t="shared" si="0"/>
        <v>0.11122277004888567</v>
      </c>
      <c r="H27" s="1">
        <v>29.41</v>
      </c>
      <c r="I27">
        <v>9</v>
      </c>
      <c r="J27" s="1" t="s">
        <v>360</v>
      </c>
    </row>
    <row r="28" spans="1:15" x14ac:dyDescent="0.25">
      <c r="A28" s="1" t="s">
        <v>0</v>
      </c>
      <c r="B28" s="1" t="s">
        <v>43</v>
      </c>
      <c r="C28" s="6">
        <v>7851</v>
      </c>
      <c r="D28" s="1">
        <v>22</v>
      </c>
      <c r="E28" s="6">
        <v>4</v>
      </c>
      <c r="F28" s="1">
        <v>50.95</v>
      </c>
      <c r="G28" s="20">
        <f t="shared" si="0"/>
        <v>0.20015648597994792</v>
      </c>
      <c r="H28" s="1">
        <v>18.18</v>
      </c>
      <c r="I28">
        <v>8</v>
      </c>
      <c r="J28" s="1" t="s">
        <v>360</v>
      </c>
    </row>
    <row r="29" spans="1:15" x14ac:dyDescent="0.25">
      <c r="A29" s="1" t="s">
        <v>0</v>
      </c>
      <c r="B29" s="1" t="s">
        <v>44</v>
      </c>
      <c r="C29" s="6">
        <v>13508</v>
      </c>
      <c r="D29" s="1">
        <v>170</v>
      </c>
      <c r="E29" s="6">
        <v>19</v>
      </c>
      <c r="F29" s="1">
        <v>140.66</v>
      </c>
      <c r="G29" s="20">
        <f t="shared" si="0"/>
        <v>0.89893819535513353</v>
      </c>
      <c r="H29" s="1">
        <v>11.18</v>
      </c>
      <c r="I29">
        <v>7</v>
      </c>
      <c r="J29" s="1" t="s">
        <v>361</v>
      </c>
    </row>
    <row r="30" spans="1:15" x14ac:dyDescent="0.25">
      <c r="A30" s="1" t="s">
        <v>0</v>
      </c>
      <c r="B30" s="1" t="s">
        <v>45</v>
      </c>
      <c r="C30" s="6">
        <v>13535</v>
      </c>
      <c r="D30" s="1">
        <v>121</v>
      </c>
      <c r="E30" s="6">
        <v>9</v>
      </c>
      <c r="F30" s="1">
        <v>66.489999999999995</v>
      </c>
      <c r="G30" s="20">
        <f t="shared" si="0"/>
        <v>0.63855612433373798</v>
      </c>
      <c r="H30" s="1">
        <v>7.44</v>
      </c>
      <c r="I30">
        <v>7.5</v>
      </c>
      <c r="J30" s="1" t="s">
        <v>361</v>
      </c>
    </row>
    <row r="31" spans="1:15" ht="15" customHeight="1" x14ac:dyDescent="0.25">
      <c r="A31" s="1" t="s">
        <v>0</v>
      </c>
      <c r="B31" s="1" t="s">
        <v>46</v>
      </c>
      <c r="C31" s="6">
        <v>41997</v>
      </c>
      <c r="D31" s="1">
        <v>137</v>
      </c>
      <c r="E31" s="6">
        <v>34</v>
      </c>
      <c r="F31" s="1">
        <v>80.959999999999994</v>
      </c>
      <c r="G31" s="20">
        <f t="shared" si="0"/>
        <v>0.2330098408389715</v>
      </c>
      <c r="H31" s="1">
        <v>24.82</v>
      </c>
      <c r="I31">
        <v>9</v>
      </c>
      <c r="J31" s="1" t="s">
        <v>360</v>
      </c>
    </row>
    <row r="32" spans="1:15" x14ac:dyDescent="0.25">
      <c r="A32" s="1" t="s">
        <v>0</v>
      </c>
      <c r="B32" s="1" t="s">
        <v>47</v>
      </c>
      <c r="C32" s="6">
        <v>22012</v>
      </c>
      <c r="D32" s="1">
        <v>61</v>
      </c>
      <c r="E32" s="6">
        <v>10</v>
      </c>
      <c r="F32" s="1">
        <v>45.43</v>
      </c>
      <c r="G32" s="20">
        <f t="shared" si="0"/>
        <v>0.1979439786090704</v>
      </c>
      <c r="H32" s="1">
        <v>16.39</v>
      </c>
      <c r="I32">
        <v>8</v>
      </c>
      <c r="J32" s="1" t="s">
        <v>360</v>
      </c>
    </row>
    <row r="33" spans="1:16" x14ac:dyDescent="0.25">
      <c r="A33" s="1" t="s">
        <v>9</v>
      </c>
      <c r="B33" s="1" t="s">
        <v>48</v>
      </c>
      <c r="C33" s="6">
        <v>58338</v>
      </c>
      <c r="D33" s="1">
        <v>457</v>
      </c>
      <c r="E33" s="6">
        <v>117</v>
      </c>
      <c r="F33" s="1">
        <v>200.56</v>
      </c>
      <c r="G33" s="20">
        <f t="shared" si="0"/>
        <v>0.55954707296885642</v>
      </c>
      <c r="H33" s="1">
        <v>25.6</v>
      </c>
      <c r="I33">
        <v>9.5</v>
      </c>
      <c r="J33" s="1" t="s">
        <v>360</v>
      </c>
    </row>
    <row r="34" spans="1:16" x14ac:dyDescent="0.25">
      <c r="A34" s="1" t="s">
        <v>9</v>
      </c>
      <c r="B34" s="1" t="s">
        <v>49</v>
      </c>
      <c r="C34" s="6">
        <v>23160</v>
      </c>
      <c r="D34" s="1">
        <v>153</v>
      </c>
      <c r="E34" s="6">
        <v>39</v>
      </c>
      <c r="F34" s="1">
        <v>168.39</v>
      </c>
      <c r="G34" s="20">
        <f t="shared" si="0"/>
        <v>0.47187268689859363</v>
      </c>
      <c r="H34" s="1">
        <v>25.49</v>
      </c>
      <c r="I34">
        <v>9.5</v>
      </c>
      <c r="J34" s="1" t="s">
        <v>360</v>
      </c>
      <c r="P34" s="4"/>
    </row>
    <row r="35" spans="1:16" x14ac:dyDescent="0.25">
      <c r="A35" s="1" t="s">
        <v>9</v>
      </c>
      <c r="B35" s="1" t="s">
        <v>50</v>
      </c>
      <c r="C35" s="6">
        <v>19389</v>
      </c>
      <c r="D35" s="1">
        <v>94</v>
      </c>
      <c r="E35" s="6">
        <v>19</v>
      </c>
      <c r="F35" s="1">
        <v>97.99</v>
      </c>
      <c r="G35" s="20">
        <f t="shared" si="0"/>
        <v>0.34629355378233606</v>
      </c>
      <c r="H35" s="1">
        <v>20.21</v>
      </c>
      <c r="I35">
        <v>9</v>
      </c>
      <c r="J35" s="1" t="s">
        <v>360</v>
      </c>
    </row>
    <row r="36" spans="1:16" x14ac:dyDescent="0.25">
      <c r="A36" s="1" t="s">
        <v>9</v>
      </c>
      <c r="B36" s="1" t="s">
        <v>51</v>
      </c>
      <c r="C36" s="6">
        <v>45249</v>
      </c>
      <c r="D36" s="1">
        <v>118</v>
      </c>
      <c r="E36" s="6">
        <v>37</v>
      </c>
      <c r="F36" s="1">
        <v>81.77</v>
      </c>
      <c r="G36" s="20">
        <f t="shared" si="0"/>
        <v>0.18627088838585223</v>
      </c>
      <c r="H36" s="1">
        <v>31.36</v>
      </c>
      <c r="I36">
        <v>10</v>
      </c>
      <c r="J36" s="1" t="s">
        <v>360</v>
      </c>
    </row>
    <row r="37" spans="1:16" x14ac:dyDescent="0.25">
      <c r="A37" s="1" t="s">
        <v>9</v>
      </c>
      <c r="B37" s="1" t="s">
        <v>52</v>
      </c>
      <c r="C37" s="6">
        <v>14121</v>
      </c>
      <c r="D37" s="1">
        <v>27</v>
      </c>
      <c r="E37" s="6">
        <v>14</v>
      </c>
      <c r="F37" s="1">
        <v>99.14</v>
      </c>
      <c r="G37" s="20">
        <f t="shared" si="0"/>
        <v>0.13657470636438129</v>
      </c>
      <c r="H37" s="1">
        <v>51.85</v>
      </c>
      <c r="I37">
        <v>10</v>
      </c>
      <c r="J37" s="1" t="s">
        <v>360</v>
      </c>
    </row>
    <row r="38" spans="1:16" x14ac:dyDescent="0.25">
      <c r="A38" s="1" t="s">
        <v>9</v>
      </c>
      <c r="B38" s="1" t="s">
        <v>53</v>
      </c>
      <c r="C38" s="6">
        <v>36409</v>
      </c>
      <c r="D38" s="1">
        <v>94</v>
      </c>
      <c r="E38" s="6">
        <v>12</v>
      </c>
      <c r="F38" s="1">
        <v>32.96</v>
      </c>
      <c r="G38" s="20">
        <f t="shared" si="0"/>
        <v>0.18441280217214739</v>
      </c>
      <c r="H38" s="1">
        <v>12.77</v>
      </c>
      <c r="I38">
        <v>7</v>
      </c>
      <c r="J38" s="1" t="s">
        <v>361</v>
      </c>
    </row>
    <row r="39" spans="1:16" x14ac:dyDescent="0.25">
      <c r="A39" s="1" t="s">
        <v>9</v>
      </c>
      <c r="B39" s="1" t="s">
        <v>54</v>
      </c>
      <c r="C39" s="6">
        <v>8519</v>
      </c>
      <c r="D39" s="1">
        <v>21</v>
      </c>
      <c r="E39" s="6">
        <v>3</v>
      </c>
      <c r="F39" s="1">
        <v>35.22</v>
      </c>
      <c r="G39" s="20">
        <f t="shared" si="0"/>
        <v>0.17607700434323276</v>
      </c>
      <c r="H39" s="1">
        <v>14.29</v>
      </c>
      <c r="I39">
        <v>7</v>
      </c>
      <c r="J39" s="1" t="s">
        <v>361</v>
      </c>
      <c r="M39" s="3"/>
    </row>
    <row r="40" spans="1:16" x14ac:dyDescent="0.25">
      <c r="A40" s="1" t="s">
        <v>9</v>
      </c>
      <c r="B40" s="1" t="s">
        <v>55</v>
      </c>
      <c r="C40" s="6">
        <v>28445</v>
      </c>
      <c r="D40" s="1">
        <v>197</v>
      </c>
      <c r="E40" s="6">
        <v>50</v>
      </c>
      <c r="F40" s="1">
        <v>175.78</v>
      </c>
      <c r="G40" s="20">
        <f t="shared" si="0"/>
        <v>0.49468899881977751</v>
      </c>
      <c r="H40" s="1">
        <v>25.38</v>
      </c>
      <c r="I40">
        <v>9.5</v>
      </c>
      <c r="J40" s="1" t="s">
        <v>360</v>
      </c>
    </row>
    <row r="41" spans="1:16" x14ac:dyDescent="0.25">
      <c r="A41" s="1" t="s">
        <v>9</v>
      </c>
      <c r="B41" s="1" t="s">
        <v>56</v>
      </c>
      <c r="C41" s="6">
        <v>17116</v>
      </c>
      <c r="D41" s="1">
        <v>78</v>
      </c>
      <c r="E41" s="6">
        <v>24</v>
      </c>
      <c r="F41" s="1">
        <v>140.22</v>
      </c>
      <c r="G41" s="20">
        <f t="shared" si="0"/>
        <v>0.32550996561279344</v>
      </c>
      <c r="H41" s="1">
        <v>30.77</v>
      </c>
      <c r="I41">
        <v>10</v>
      </c>
      <c r="J41" s="1" t="s">
        <v>360</v>
      </c>
    </row>
    <row r="42" spans="1:16" x14ac:dyDescent="0.25">
      <c r="A42" s="1" t="s">
        <v>9</v>
      </c>
      <c r="B42" s="1" t="s">
        <v>57</v>
      </c>
      <c r="C42" s="6">
        <v>12674</v>
      </c>
      <c r="D42" s="1">
        <v>41</v>
      </c>
      <c r="E42" s="6">
        <v>12</v>
      </c>
      <c r="F42" s="1">
        <v>94.68</v>
      </c>
      <c r="G42" s="20">
        <f t="shared" si="0"/>
        <v>0.23106923059582046</v>
      </c>
      <c r="H42" s="1">
        <v>29.27</v>
      </c>
      <c r="I42">
        <v>10</v>
      </c>
      <c r="J42" s="1" t="s">
        <v>360</v>
      </c>
      <c r="N42" t="s">
        <v>371</v>
      </c>
    </row>
    <row r="43" spans="1:16" x14ac:dyDescent="0.25">
      <c r="A43" s="1" t="s">
        <v>9</v>
      </c>
      <c r="B43" s="1" t="s">
        <v>58</v>
      </c>
      <c r="C43" s="6">
        <v>26472</v>
      </c>
      <c r="D43" s="1">
        <v>33</v>
      </c>
      <c r="E43" s="6">
        <v>7</v>
      </c>
      <c r="F43" s="1">
        <v>26.44</v>
      </c>
      <c r="G43" s="20">
        <f t="shared" si="0"/>
        <v>8.9042870094547338E-2</v>
      </c>
      <c r="H43" s="1">
        <v>21.21</v>
      </c>
      <c r="I43">
        <v>8</v>
      </c>
      <c r="J43" s="1" t="s">
        <v>360</v>
      </c>
    </row>
    <row r="44" spans="1:16" x14ac:dyDescent="0.25">
      <c r="A44" s="1" t="s">
        <v>9</v>
      </c>
      <c r="B44" s="1" t="s">
        <v>59</v>
      </c>
      <c r="C44" s="6">
        <v>40083</v>
      </c>
      <c r="D44" s="1">
        <v>104</v>
      </c>
      <c r="E44" s="6">
        <v>26</v>
      </c>
      <c r="F44" s="1">
        <v>64.87</v>
      </c>
      <c r="G44" s="20">
        <f t="shared" si="0"/>
        <v>0.18532972653173235</v>
      </c>
      <c r="H44" s="1">
        <v>25</v>
      </c>
      <c r="I44">
        <v>9</v>
      </c>
      <c r="J44" s="1" t="s">
        <v>360</v>
      </c>
    </row>
    <row r="45" spans="1:16" x14ac:dyDescent="0.25">
      <c r="A45" s="1" t="s">
        <v>9</v>
      </c>
      <c r="B45" s="1" t="s">
        <v>60</v>
      </c>
      <c r="C45" s="6">
        <v>15231</v>
      </c>
      <c r="D45" s="1">
        <v>37</v>
      </c>
      <c r="E45" s="6">
        <v>12</v>
      </c>
      <c r="F45" s="1">
        <v>78.790000000000006</v>
      </c>
      <c r="G45" s="20">
        <f t="shared" si="0"/>
        <v>0.17351829445585601</v>
      </c>
      <c r="H45" s="1">
        <v>32.43</v>
      </c>
      <c r="I45">
        <v>10</v>
      </c>
      <c r="J45" s="1" t="s">
        <v>360</v>
      </c>
    </row>
    <row r="46" spans="1:16" x14ac:dyDescent="0.25">
      <c r="A46" s="1" t="s">
        <v>9</v>
      </c>
      <c r="B46" s="1" t="s">
        <v>61</v>
      </c>
      <c r="C46" s="6">
        <v>27787</v>
      </c>
      <c r="D46" s="1">
        <v>64</v>
      </c>
      <c r="E46" s="6">
        <v>15</v>
      </c>
      <c r="F46" s="1">
        <v>53.98</v>
      </c>
      <c r="G46" s="20">
        <f t="shared" si="0"/>
        <v>0.16451680899084362</v>
      </c>
      <c r="H46" s="1">
        <v>23.44</v>
      </c>
      <c r="I46">
        <v>8</v>
      </c>
      <c r="J46" s="1" t="s">
        <v>360</v>
      </c>
    </row>
    <row r="47" spans="1:16" x14ac:dyDescent="0.25">
      <c r="A47" s="1" t="s">
        <v>9</v>
      </c>
      <c r="B47" s="1" t="s">
        <v>62</v>
      </c>
      <c r="C47" s="6">
        <v>12438</v>
      </c>
      <c r="D47" s="1">
        <v>23</v>
      </c>
      <c r="E47" s="6">
        <v>8</v>
      </c>
      <c r="F47" s="1">
        <v>64.319999999999993</v>
      </c>
      <c r="G47" s="20">
        <f t="shared" si="0"/>
        <v>0.13208370661337376</v>
      </c>
      <c r="H47" s="1">
        <v>34.78</v>
      </c>
      <c r="I47">
        <v>10</v>
      </c>
      <c r="J47" s="1" t="s">
        <v>360</v>
      </c>
    </row>
    <row r="48" spans="1:16" x14ac:dyDescent="0.25">
      <c r="A48" s="1" t="s">
        <v>9</v>
      </c>
      <c r="B48" s="1" t="s">
        <v>63</v>
      </c>
      <c r="C48" s="6">
        <v>4480</v>
      </c>
      <c r="D48" s="1">
        <v>7</v>
      </c>
      <c r="E48" s="6">
        <v>1</v>
      </c>
      <c r="F48" s="1">
        <v>22.32</v>
      </c>
      <c r="G48" s="20">
        <f t="shared" si="0"/>
        <v>0.11160714285714286</v>
      </c>
      <c r="H48" s="1">
        <v>14.29</v>
      </c>
      <c r="I48">
        <v>6</v>
      </c>
      <c r="J48" s="1" t="s">
        <v>361</v>
      </c>
    </row>
    <row r="49" spans="1:10" x14ac:dyDescent="0.25">
      <c r="A49" s="1" t="s">
        <v>8</v>
      </c>
      <c r="B49" s="1" t="s">
        <v>8</v>
      </c>
      <c r="C49" s="6">
        <v>112778</v>
      </c>
      <c r="D49" s="1">
        <v>296</v>
      </c>
      <c r="E49" s="6">
        <v>75</v>
      </c>
      <c r="F49" s="1">
        <v>66.5</v>
      </c>
      <c r="G49" s="20">
        <f t="shared" si="0"/>
        <v>0.1874732407283082</v>
      </c>
      <c r="H49" s="1">
        <v>25.34</v>
      </c>
      <c r="I49">
        <v>10</v>
      </c>
      <c r="J49" s="1" t="s">
        <v>360</v>
      </c>
    </row>
    <row r="50" spans="1:10" x14ac:dyDescent="0.25">
      <c r="A50" s="1" t="s">
        <v>8</v>
      </c>
      <c r="B50" s="1" t="s">
        <v>64</v>
      </c>
      <c r="C50" s="6">
        <v>32963</v>
      </c>
      <c r="D50" s="1">
        <v>15</v>
      </c>
      <c r="E50" s="6">
        <v>0</v>
      </c>
      <c r="F50" s="1">
        <v>0</v>
      </c>
      <c r="G50" s="20">
        <f t="shared" si="0"/>
        <v>3.2503976319769784E-2</v>
      </c>
      <c r="H50" s="1">
        <v>0</v>
      </c>
      <c r="I50">
        <v>4</v>
      </c>
      <c r="J50" s="1" t="s">
        <v>362</v>
      </c>
    </row>
    <row r="51" spans="1:10" x14ac:dyDescent="0.25">
      <c r="A51" s="1" t="s">
        <v>8</v>
      </c>
      <c r="B51" s="1" t="s">
        <v>65</v>
      </c>
      <c r="C51" s="6">
        <v>92103</v>
      </c>
      <c r="D51" s="1">
        <v>40</v>
      </c>
      <c r="E51" s="6">
        <v>7</v>
      </c>
      <c r="F51" s="1">
        <v>7.6</v>
      </c>
      <c r="G51" s="20">
        <f t="shared" si="0"/>
        <v>3.1021170397737934E-2</v>
      </c>
      <c r="H51" s="1">
        <v>17.5</v>
      </c>
      <c r="I51">
        <v>6</v>
      </c>
      <c r="J51" s="1" t="s">
        <v>361</v>
      </c>
    </row>
    <row r="52" spans="1:10" x14ac:dyDescent="0.25">
      <c r="A52" s="1" t="s">
        <v>8</v>
      </c>
      <c r="B52" s="1" t="s">
        <v>66</v>
      </c>
      <c r="C52" s="6">
        <v>58174</v>
      </c>
      <c r="D52" s="1">
        <v>74</v>
      </c>
      <c r="E52" s="6">
        <v>13</v>
      </c>
      <c r="F52" s="1">
        <v>22.35</v>
      </c>
      <c r="G52" s="20">
        <f t="shared" si="0"/>
        <v>9.0860423655142963E-2</v>
      </c>
      <c r="H52" s="1">
        <v>17.57</v>
      </c>
      <c r="I52">
        <v>7</v>
      </c>
      <c r="J52" s="1" t="s">
        <v>361</v>
      </c>
    </row>
    <row r="53" spans="1:10" x14ac:dyDescent="0.25">
      <c r="A53" s="1" t="s">
        <v>8</v>
      </c>
      <c r="B53" s="1" t="s">
        <v>67</v>
      </c>
      <c r="C53" s="6">
        <v>23166</v>
      </c>
      <c r="D53" s="1">
        <v>20</v>
      </c>
      <c r="E53" s="6">
        <v>9</v>
      </c>
      <c r="F53" s="1">
        <v>38.85</v>
      </c>
      <c r="G53" s="20">
        <f t="shared" si="0"/>
        <v>6.166672833339501E-2</v>
      </c>
      <c r="H53" s="1">
        <v>45</v>
      </c>
      <c r="I53">
        <v>9</v>
      </c>
      <c r="J53" s="1" t="s">
        <v>360</v>
      </c>
    </row>
    <row r="54" spans="1:10" x14ac:dyDescent="0.25">
      <c r="A54" s="1" t="s">
        <v>8</v>
      </c>
      <c r="B54" s="1" t="s">
        <v>68</v>
      </c>
      <c r="C54" s="6">
        <v>108893</v>
      </c>
      <c r="D54" s="1">
        <v>105</v>
      </c>
      <c r="E54" s="6">
        <v>31</v>
      </c>
      <c r="F54" s="1">
        <v>28.47</v>
      </c>
      <c r="G54" s="20">
        <f t="shared" si="0"/>
        <v>6.8874950639618709E-2</v>
      </c>
      <c r="H54" s="1">
        <v>29.52</v>
      </c>
      <c r="I54">
        <v>9</v>
      </c>
      <c r="J54" s="1" t="s">
        <v>360</v>
      </c>
    </row>
    <row r="55" spans="1:10" x14ac:dyDescent="0.25">
      <c r="A55" s="1" t="s">
        <v>8</v>
      </c>
      <c r="B55" s="1" t="s">
        <v>69</v>
      </c>
      <c r="C55" s="6">
        <v>69560</v>
      </c>
      <c r="D55" s="1">
        <v>33</v>
      </c>
      <c r="E55" s="6">
        <v>7</v>
      </c>
      <c r="F55" s="1">
        <v>10.06</v>
      </c>
      <c r="G55" s="20">
        <f t="shared" si="0"/>
        <v>3.388647005668282E-2</v>
      </c>
      <c r="H55" s="1">
        <v>21.21</v>
      </c>
      <c r="I55">
        <v>6</v>
      </c>
      <c r="J55" s="1" t="s">
        <v>361</v>
      </c>
    </row>
    <row r="56" spans="1:10" x14ac:dyDescent="0.25">
      <c r="A56" s="1" t="s">
        <v>8</v>
      </c>
      <c r="B56" s="1" t="s">
        <v>70</v>
      </c>
      <c r="C56" s="6">
        <v>10996</v>
      </c>
      <c r="D56" s="1">
        <v>18</v>
      </c>
      <c r="E56" s="6">
        <v>3</v>
      </c>
      <c r="F56" s="1">
        <v>27.28</v>
      </c>
      <c r="G56" s="20">
        <f t="shared" si="0"/>
        <v>0.11692563529595178</v>
      </c>
      <c r="H56" s="1">
        <v>16.670000000000002</v>
      </c>
      <c r="I56">
        <v>8</v>
      </c>
      <c r="J56" s="1" t="s">
        <v>360</v>
      </c>
    </row>
    <row r="57" spans="1:10" x14ac:dyDescent="0.25">
      <c r="A57" s="1" t="s">
        <v>8</v>
      </c>
      <c r="B57" s="1" t="s">
        <v>71</v>
      </c>
      <c r="C57" s="6">
        <v>39337</v>
      </c>
      <c r="D57" s="1">
        <v>45</v>
      </c>
      <c r="E57" s="6">
        <v>12</v>
      </c>
      <c r="F57" s="1">
        <v>30.51</v>
      </c>
      <c r="G57" s="20">
        <f t="shared" si="0"/>
        <v>8.1711511154529196E-2</v>
      </c>
      <c r="H57" s="1">
        <v>26.67</v>
      </c>
      <c r="I57">
        <v>9</v>
      </c>
      <c r="J57" s="1" t="s">
        <v>360</v>
      </c>
    </row>
    <row r="58" spans="1:10" x14ac:dyDescent="0.25">
      <c r="A58" s="1" t="s">
        <v>8</v>
      </c>
      <c r="B58" s="1" t="s">
        <v>72</v>
      </c>
      <c r="C58" s="6">
        <v>10646</v>
      </c>
      <c r="D58" s="1">
        <v>17</v>
      </c>
      <c r="E58" s="6">
        <v>5</v>
      </c>
      <c r="F58" s="1">
        <v>46.97</v>
      </c>
      <c r="G58" s="20">
        <f t="shared" si="0"/>
        <v>0.11406027750194572</v>
      </c>
      <c r="H58" s="1">
        <v>29.41</v>
      </c>
      <c r="I58">
        <v>9</v>
      </c>
      <c r="J58" s="1" t="s">
        <v>360</v>
      </c>
    </row>
    <row r="59" spans="1:10" x14ac:dyDescent="0.25">
      <c r="A59" s="1" t="s">
        <v>8</v>
      </c>
      <c r="B59" s="1" t="s">
        <v>73</v>
      </c>
      <c r="C59" s="6">
        <v>28043</v>
      </c>
      <c r="D59" s="1">
        <v>8</v>
      </c>
      <c r="E59" s="6">
        <v>1</v>
      </c>
      <c r="F59" s="1">
        <v>3.57</v>
      </c>
      <c r="G59" s="20">
        <f t="shared" si="0"/>
        <v>2.0376870214619387E-2</v>
      </c>
      <c r="H59" s="1">
        <v>12.5</v>
      </c>
      <c r="I59">
        <v>5</v>
      </c>
      <c r="J59" s="1" t="s">
        <v>362</v>
      </c>
    </row>
    <row r="60" spans="1:10" x14ac:dyDescent="0.25">
      <c r="A60" s="1" t="s">
        <v>8</v>
      </c>
      <c r="B60" s="1" t="s">
        <v>74</v>
      </c>
      <c r="C60" s="6">
        <v>41304</v>
      </c>
      <c r="D60" s="1">
        <v>31</v>
      </c>
      <c r="E60" s="6">
        <v>5</v>
      </c>
      <c r="F60" s="1">
        <v>12.11</v>
      </c>
      <c r="G60" s="20">
        <f t="shared" si="0"/>
        <v>5.3609474004593122E-2</v>
      </c>
      <c r="H60" s="1">
        <v>16.13</v>
      </c>
      <c r="I60">
        <v>6</v>
      </c>
      <c r="J60" s="1" t="s">
        <v>361</v>
      </c>
    </row>
    <row r="61" spans="1:10" x14ac:dyDescent="0.25">
      <c r="A61" s="1" t="s">
        <v>8</v>
      </c>
      <c r="B61" s="1" t="s">
        <v>75</v>
      </c>
      <c r="C61" s="6">
        <v>34591</v>
      </c>
      <c r="D61" s="1">
        <v>55</v>
      </c>
      <c r="E61" s="6">
        <v>21</v>
      </c>
      <c r="F61" s="1">
        <v>60.71</v>
      </c>
      <c r="G61" s="20">
        <f t="shared" si="0"/>
        <v>0.11357206870490673</v>
      </c>
      <c r="H61" s="1">
        <v>38.18</v>
      </c>
      <c r="I61">
        <v>10</v>
      </c>
      <c r="J61" s="1" t="s">
        <v>360</v>
      </c>
    </row>
    <row r="62" spans="1:10" x14ac:dyDescent="0.25">
      <c r="A62" s="1" t="s">
        <v>8</v>
      </c>
      <c r="B62" s="1" t="s">
        <v>76</v>
      </c>
      <c r="C62" s="6">
        <v>19693</v>
      </c>
      <c r="D62" s="1">
        <v>23</v>
      </c>
      <c r="E62" s="6">
        <v>8</v>
      </c>
      <c r="F62" s="1">
        <v>40.619999999999997</v>
      </c>
      <c r="G62" s="20">
        <f t="shared" si="0"/>
        <v>8.3423406431581928E-2</v>
      </c>
      <c r="H62" s="1">
        <v>34.78</v>
      </c>
      <c r="I62">
        <v>9</v>
      </c>
      <c r="J62" s="1" t="s">
        <v>360</v>
      </c>
    </row>
    <row r="63" spans="1:10" x14ac:dyDescent="0.25">
      <c r="A63" s="1" t="s">
        <v>8</v>
      </c>
      <c r="B63" s="1" t="s">
        <v>77</v>
      </c>
      <c r="C63" s="6">
        <v>28473</v>
      </c>
      <c r="D63" s="1">
        <v>43</v>
      </c>
      <c r="E63" s="6">
        <v>17</v>
      </c>
      <c r="F63" s="1">
        <v>59.71</v>
      </c>
      <c r="G63" s="20">
        <f t="shared" si="0"/>
        <v>0.10787161772305594</v>
      </c>
      <c r="H63" s="1">
        <v>39.53</v>
      </c>
      <c r="I63">
        <v>10</v>
      </c>
      <c r="J63" s="1" t="s">
        <v>360</v>
      </c>
    </row>
    <row r="64" spans="1:10" x14ac:dyDescent="0.25">
      <c r="A64" s="1" t="s">
        <v>8</v>
      </c>
      <c r="B64" s="1" t="s">
        <v>78</v>
      </c>
      <c r="C64" s="6">
        <v>22618</v>
      </c>
      <c r="D64" s="1">
        <v>62</v>
      </c>
      <c r="E64" s="6">
        <v>23</v>
      </c>
      <c r="F64" s="1">
        <v>101.69</v>
      </c>
      <c r="G64" s="20">
        <f t="shared" si="0"/>
        <v>0.19579854224827256</v>
      </c>
      <c r="H64" s="1">
        <v>37.1</v>
      </c>
      <c r="I64">
        <v>10</v>
      </c>
      <c r="J64" s="1" t="s">
        <v>360</v>
      </c>
    </row>
    <row r="65" spans="1:10" x14ac:dyDescent="0.25">
      <c r="A65" s="1" t="s">
        <v>3</v>
      </c>
      <c r="B65" s="1" t="s">
        <v>3</v>
      </c>
      <c r="C65" s="6">
        <v>166078</v>
      </c>
      <c r="D65" s="1">
        <v>409</v>
      </c>
      <c r="E65" s="6">
        <v>58</v>
      </c>
      <c r="F65" s="1">
        <v>34.92</v>
      </c>
      <c r="G65" s="20">
        <f t="shared" si="0"/>
        <v>0.17590701787284116</v>
      </c>
      <c r="H65" s="1">
        <v>14.18</v>
      </c>
      <c r="I65">
        <v>7</v>
      </c>
      <c r="J65" s="1" t="s">
        <v>361</v>
      </c>
    </row>
    <row r="66" spans="1:10" x14ac:dyDescent="0.25">
      <c r="A66" s="1" t="s">
        <v>3</v>
      </c>
      <c r="B66" s="1" t="s">
        <v>79</v>
      </c>
      <c r="C66" s="6">
        <v>123979</v>
      </c>
      <c r="D66" s="1">
        <v>96</v>
      </c>
      <c r="E66" s="6">
        <v>13</v>
      </c>
      <c r="F66" s="1">
        <v>10.49</v>
      </c>
      <c r="G66" s="20">
        <f t="shared" si="0"/>
        <v>5.5308906001361985E-2</v>
      </c>
      <c r="H66" s="1">
        <v>13.54</v>
      </c>
      <c r="I66">
        <v>5</v>
      </c>
      <c r="J66" s="1" t="s">
        <v>362</v>
      </c>
    </row>
    <row r="67" spans="1:10" x14ac:dyDescent="0.25">
      <c r="A67" s="1" t="s">
        <v>3</v>
      </c>
      <c r="B67" s="1" t="s">
        <v>80</v>
      </c>
      <c r="C67" s="6">
        <v>25479</v>
      </c>
      <c r="D67" s="1">
        <v>9</v>
      </c>
      <c r="E67" s="6">
        <v>3</v>
      </c>
      <c r="F67" s="1">
        <v>11.77</v>
      </c>
      <c r="G67" s="20">
        <f t="shared" si="0"/>
        <v>2.5230862390876518E-2</v>
      </c>
      <c r="H67" s="1">
        <v>33.33</v>
      </c>
      <c r="I67">
        <v>7</v>
      </c>
      <c r="J67" s="1" t="s">
        <v>361</v>
      </c>
    </row>
    <row r="68" spans="1:10" x14ac:dyDescent="0.25">
      <c r="A68" s="1" t="s">
        <v>3</v>
      </c>
      <c r="B68" s="1" t="s">
        <v>81</v>
      </c>
      <c r="C68" s="6">
        <v>25677</v>
      </c>
      <c r="D68" s="1">
        <v>26</v>
      </c>
      <c r="E68" s="6">
        <v>8</v>
      </c>
      <c r="F68" s="1">
        <v>31.16</v>
      </c>
      <c r="G68" s="20">
        <f t="shared" si="0"/>
        <v>7.232709651216486E-2</v>
      </c>
      <c r="H68" s="1">
        <v>30.77</v>
      </c>
      <c r="I68">
        <v>9</v>
      </c>
      <c r="J68" s="1" t="s">
        <v>360</v>
      </c>
    </row>
    <row r="69" spans="1:10" x14ac:dyDescent="0.25">
      <c r="A69" s="1" t="s">
        <v>3</v>
      </c>
      <c r="B69" s="1" t="s">
        <v>82</v>
      </c>
      <c r="C69" s="6">
        <v>47441</v>
      </c>
      <c r="D69" s="1">
        <v>56</v>
      </c>
      <c r="E69" s="6">
        <v>6</v>
      </c>
      <c r="F69" s="1">
        <v>12.65</v>
      </c>
      <c r="G69" s="20">
        <f t="shared" si="0"/>
        <v>8.4315254737463374E-2</v>
      </c>
      <c r="H69" s="1">
        <v>10.71</v>
      </c>
      <c r="I69">
        <v>5</v>
      </c>
      <c r="J69" s="1" t="s">
        <v>362</v>
      </c>
    </row>
    <row r="70" spans="1:10" x14ac:dyDescent="0.25">
      <c r="A70" s="1" t="s">
        <v>3</v>
      </c>
      <c r="B70" s="1" t="s">
        <v>83</v>
      </c>
      <c r="C70" s="6">
        <v>62895</v>
      </c>
      <c r="D70" s="1">
        <v>49</v>
      </c>
      <c r="E70" s="6">
        <v>14</v>
      </c>
      <c r="F70" s="1">
        <v>22.26</v>
      </c>
      <c r="G70" s="20">
        <f t="shared" si="0"/>
        <v>5.5648302726766831E-2</v>
      </c>
      <c r="H70" s="1">
        <v>28.57</v>
      </c>
      <c r="I70">
        <v>8</v>
      </c>
      <c r="J70" s="1" t="s">
        <v>360</v>
      </c>
    </row>
    <row r="71" spans="1:10" x14ac:dyDescent="0.25">
      <c r="A71" s="1" t="s">
        <v>3</v>
      </c>
      <c r="B71" s="1" t="s">
        <v>84</v>
      </c>
      <c r="C71" s="6">
        <v>51024</v>
      </c>
      <c r="D71" s="1">
        <v>60</v>
      </c>
      <c r="E71" s="6">
        <v>19</v>
      </c>
      <c r="F71" s="1">
        <v>37.24</v>
      </c>
      <c r="G71" s="20">
        <f t="shared" si="0"/>
        <v>8.3994086816288116E-2</v>
      </c>
      <c r="H71" s="1">
        <v>31.67</v>
      </c>
      <c r="I71">
        <v>9</v>
      </c>
      <c r="J71" s="1" t="s">
        <v>360</v>
      </c>
    </row>
    <row r="72" spans="1:10" x14ac:dyDescent="0.25">
      <c r="A72" s="1" t="s">
        <v>3</v>
      </c>
      <c r="B72" s="1" t="s">
        <v>85</v>
      </c>
      <c r="C72" s="6">
        <v>17234</v>
      </c>
      <c r="D72" s="1">
        <v>19</v>
      </c>
      <c r="E72" s="6">
        <v>4</v>
      </c>
      <c r="F72" s="1">
        <v>23.21</v>
      </c>
      <c r="G72" s="20">
        <f t="shared" si="0"/>
        <v>7.8747989853943198E-2</v>
      </c>
      <c r="H72" s="1">
        <v>21.05</v>
      </c>
      <c r="I72">
        <v>7</v>
      </c>
      <c r="J72" s="1" t="s">
        <v>361</v>
      </c>
    </row>
    <row r="73" spans="1:10" x14ac:dyDescent="0.25">
      <c r="A73" s="1" t="s">
        <v>3</v>
      </c>
      <c r="B73" s="1" t="s">
        <v>86</v>
      </c>
      <c r="C73" s="6">
        <v>66314</v>
      </c>
      <c r="D73" s="1">
        <v>80</v>
      </c>
      <c r="E73" s="6">
        <v>7</v>
      </c>
      <c r="F73" s="1">
        <v>10.56</v>
      </c>
      <c r="G73" s="20">
        <f t="shared" ref="G73:G136" si="1">((D73/C73)/14)*1000</f>
        <v>8.6170125679128295E-2</v>
      </c>
      <c r="H73" s="1">
        <v>8.75</v>
      </c>
      <c r="I73">
        <v>5</v>
      </c>
      <c r="J73" s="1" t="s">
        <v>362</v>
      </c>
    </row>
    <row r="74" spans="1:10" x14ac:dyDescent="0.25">
      <c r="A74" s="1" t="s">
        <v>3</v>
      </c>
      <c r="B74" s="1" t="s">
        <v>87</v>
      </c>
      <c r="C74" s="6">
        <v>19778</v>
      </c>
      <c r="D74" s="1">
        <v>23</v>
      </c>
      <c r="E74" s="6">
        <v>4</v>
      </c>
      <c r="F74" s="1">
        <v>20.22</v>
      </c>
      <c r="G74" s="20">
        <f t="shared" si="1"/>
        <v>8.3064877280672605E-2</v>
      </c>
      <c r="H74" s="1">
        <v>17.39</v>
      </c>
      <c r="I74">
        <v>7</v>
      </c>
      <c r="J74" s="1" t="s">
        <v>361</v>
      </c>
    </row>
    <row r="75" spans="1:10" x14ac:dyDescent="0.25">
      <c r="A75" s="1" t="s">
        <v>3</v>
      </c>
      <c r="B75" s="1" t="s">
        <v>88</v>
      </c>
      <c r="C75" s="6">
        <v>70118</v>
      </c>
      <c r="D75" s="1">
        <v>110</v>
      </c>
      <c r="E75" s="6">
        <v>24</v>
      </c>
      <c r="F75" s="1">
        <v>34.229999999999997</v>
      </c>
      <c r="G75" s="20">
        <f t="shared" si="1"/>
        <v>0.11205600355319401</v>
      </c>
      <c r="H75" s="1">
        <v>21.82</v>
      </c>
      <c r="I75">
        <v>8</v>
      </c>
      <c r="J75" s="1" t="s">
        <v>360</v>
      </c>
    </row>
    <row r="76" spans="1:10" x14ac:dyDescent="0.25">
      <c r="A76" s="1" t="s">
        <v>3</v>
      </c>
      <c r="B76" s="1" t="s">
        <v>89</v>
      </c>
      <c r="C76" s="6">
        <v>17923</v>
      </c>
      <c r="D76" s="1">
        <v>18</v>
      </c>
      <c r="E76" s="6">
        <v>2</v>
      </c>
      <c r="F76" s="1">
        <v>11.16</v>
      </c>
      <c r="G76" s="20">
        <f t="shared" si="1"/>
        <v>7.1735439698392342E-2</v>
      </c>
      <c r="H76" s="1">
        <v>11.11</v>
      </c>
      <c r="I76">
        <v>5</v>
      </c>
      <c r="J76" s="1" t="s">
        <v>362</v>
      </c>
    </row>
    <row r="77" spans="1:10" x14ac:dyDescent="0.25">
      <c r="A77" s="1" t="s">
        <v>3</v>
      </c>
      <c r="B77" s="1" t="s">
        <v>90</v>
      </c>
      <c r="C77" s="6">
        <v>80234</v>
      </c>
      <c r="D77" s="1">
        <v>22</v>
      </c>
      <c r="E77" s="6">
        <v>6</v>
      </c>
      <c r="F77" s="1">
        <v>7.48</v>
      </c>
      <c r="G77" s="20">
        <f t="shared" si="1"/>
        <v>1.9585569352501074E-2</v>
      </c>
      <c r="H77" s="1">
        <v>27.27</v>
      </c>
      <c r="I77">
        <v>7</v>
      </c>
      <c r="J77" s="1" t="s">
        <v>361</v>
      </c>
    </row>
    <row r="78" spans="1:10" x14ac:dyDescent="0.25">
      <c r="A78" s="1" t="s">
        <v>3</v>
      </c>
      <c r="B78" s="1" t="s">
        <v>91</v>
      </c>
      <c r="C78" s="6">
        <v>17465</v>
      </c>
      <c r="D78" s="1">
        <v>6</v>
      </c>
      <c r="E78" s="6">
        <v>3</v>
      </c>
      <c r="F78" s="1">
        <v>17.18</v>
      </c>
      <c r="G78" s="20">
        <f t="shared" si="1"/>
        <v>2.4538873665698745E-2</v>
      </c>
      <c r="H78" s="1">
        <v>50</v>
      </c>
      <c r="I78">
        <v>8</v>
      </c>
      <c r="J78" s="1" t="s">
        <v>360</v>
      </c>
    </row>
    <row r="79" spans="1:10" x14ac:dyDescent="0.25">
      <c r="A79" s="1" t="s">
        <v>16</v>
      </c>
      <c r="B79" s="1" t="s">
        <v>92</v>
      </c>
      <c r="C79" s="6">
        <v>46489</v>
      </c>
      <c r="D79" s="1">
        <v>61</v>
      </c>
      <c r="E79" s="6">
        <v>15</v>
      </c>
      <c r="F79" s="1">
        <v>32.270000000000003</v>
      </c>
      <c r="G79" s="20">
        <f t="shared" si="1"/>
        <v>9.3724168236418437E-2</v>
      </c>
      <c r="H79" s="1">
        <v>24.59</v>
      </c>
      <c r="I79">
        <v>8</v>
      </c>
      <c r="J79" s="1" t="s">
        <v>360</v>
      </c>
    </row>
    <row r="80" spans="1:10" x14ac:dyDescent="0.25">
      <c r="A80" s="1" t="s">
        <v>16</v>
      </c>
      <c r="B80" s="1" t="s">
        <v>93</v>
      </c>
      <c r="C80" s="6">
        <v>60376</v>
      </c>
      <c r="D80" s="1">
        <v>82</v>
      </c>
      <c r="E80" s="6">
        <v>22</v>
      </c>
      <c r="F80" s="1">
        <v>36.44</v>
      </c>
      <c r="G80" s="20">
        <f t="shared" si="1"/>
        <v>9.7011111321433308E-2</v>
      </c>
      <c r="H80" s="1">
        <v>26.83</v>
      </c>
      <c r="I80">
        <v>9</v>
      </c>
      <c r="J80" s="1" t="s">
        <v>360</v>
      </c>
    </row>
    <row r="81" spans="1:10" x14ac:dyDescent="0.25">
      <c r="A81" s="1" t="s">
        <v>16</v>
      </c>
      <c r="B81" s="1" t="s">
        <v>94</v>
      </c>
      <c r="C81" s="6">
        <v>21088</v>
      </c>
      <c r="D81" s="1">
        <v>13</v>
      </c>
      <c r="E81" s="6">
        <v>3</v>
      </c>
      <c r="F81" s="1">
        <v>14.23</v>
      </c>
      <c r="G81" s="20">
        <f t="shared" si="1"/>
        <v>4.403316713635378E-2</v>
      </c>
      <c r="H81" s="1">
        <v>23.08</v>
      </c>
      <c r="I81">
        <v>6</v>
      </c>
      <c r="J81" s="1" t="s">
        <v>361</v>
      </c>
    </row>
    <row r="82" spans="1:10" x14ac:dyDescent="0.25">
      <c r="A82" s="1" t="s">
        <v>16</v>
      </c>
      <c r="B82" s="1" t="s">
        <v>95</v>
      </c>
      <c r="C82" s="6">
        <v>25859</v>
      </c>
      <c r="D82" s="1">
        <v>10</v>
      </c>
      <c r="E82" s="6">
        <v>1</v>
      </c>
      <c r="F82" s="1">
        <v>3.87</v>
      </c>
      <c r="G82" s="20">
        <f t="shared" si="1"/>
        <v>2.7622325468336532E-2</v>
      </c>
      <c r="H82" s="1">
        <v>10</v>
      </c>
      <c r="I82">
        <v>5</v>
      </c>
      <c r="J82" s="1" t="s">
        <v>362</v>
      </c>
    </row>
    <row r="83" spans="1:10" x14ac:dyDescent="0.25">
      <c r="A83" s="1" t="s">
        <v>16</v>
      </c>
      <c r="B83" s="1" t="s">
        <v>96</v>
      </c>
      <c r="C83" s="6">
        <v>13620</v>
      </c>
      <c r="D83" s="1">
        <v>1</v>
      </c>
      <c r="E83" s="6">
        <v>0</v>
      </c>
      <c r="F83" s="1">
        <v>0</v>
      </c>
      <c r="G83" s="20">
        <f t="shared" si="1"/>
        <v>5.2443885043003983E-3</v>
      </c>
      <c r="H83" s="1">
        <v>0</v>
      </c>
      <c r="I83">
        <v>4</v>
      </c>
      <c r="J83" s="1" t="s">
        <v>362</v>
      </c>
    </row>
    <row r="84" spans="1:10" x14ac:dyDescent="0.25">
      <c r="A84" s="1" t="s">
        <v>16</v>
      </c>
      <c r="B84" s="1" t="s">
        <v>97</v>
      </c>
      <c r="C84" s="6">
        <v>26686</v>
      </c>
      <c r="D84" s="1">
        <v>12</v>
      </c>
      <c r="E84" s="6">
        <v>1</v>
      </c>
      <c r="F84" s="1">
        <v>3.75</v>
      </c>
      <c r="G84" s="20">
        <f t="shared" si="1"/>
        <v>3.2119570454277789E-2</v>
      </c>
      <c r="H84" s="1">
        <v>8.33</v>
      </c>
      <c r="I84">
        <v>5</v>
      </c>
      <c r="J84" s="1" t="s">
        <v>362</v>
      </c>
    </row>
    <row r="85" spans="1:10" x14ac:dyDescent="0.25">
      <c r="A85" s="1" t="s">
        <v>16</v>
      </c>
      <c r="B85" s="1" t="s">
        <v>98</v>
      </c>
      <c r="C85" s="6">
        <v>12599</v>
      </c>
      <c r="D85" s="1">
        <v>5</v>
      </c>
      <c r="E85" s="6">
        <v>0</v>
      </c>
      <c r="F85" s="1">
        <v>0</v>
      </c>
      <c r="G85" s="20">
        <f t="shared" si="1"/>
        <v>2.8346920957445607E-2</v>
      </c>
      <c r="H85" s="1">
        <v>0</v>
      </c>
      <c r="I85">
        <v>4</v>
      </c>
      <c r="J85" s="1" t="s">
        <v>362</v>
      </c>
    </row>
    <row r="86" spans="1:10" x14ac:dyDescent="0.25">
      <c r="A86" s="1" t="s">
        <v>16</v>
      </c>
      <c r="B86" s="1" t="s">
        <v>99</v>
      </c>
      <c r="C86" s="6">
        <v>63897</v>
      </c>
      <c r="D86" s="1">
        <v>41</v>
      </c>
      <c r="E86" s="6">
        <v>7</v>
      </c>
      <c r="F86" s="1">
        <v>10.96</v>
      </c>
      <c r="G86" s="20">
        <f t="shared" si="1"/>
        <v>4.5832690557795021E-2</v>
      </c>
      <c r="H86" s="1">
        <v>17.07</v>
      </c>
      <c r="I86">
        <v>6</v>
      </c>
      <c r="J86" s="1" t="s">
        <v>361</v>
      </c>
    </row>
    <row r="87" spans="1:10" x14ac:dyDescent="0.25">
      <c r="A87" s="1" t="s">
        <v>16</v>
      </c>
      <c r="B87" s="1" t="s">
        <v>100</v>
      </c>
      <c r="C87" s="6">
        <v>36117</v>
      </c>
      <c r="D87" s="1">
        <v>26</v>
      </c>
      <c r="E87" s="6">
        <v>10</v>
      </c>
      <c r="F87" s="1">
        <v>27.69</v>
      </c>
      <c r="G87" s="20">
        <f t="shared" si="1"/>
        <v>5.1420185982857303E-2</v>
      </c>
      <c r="H87" s="1">
        <v>38.46</v>
      </c>
      <c r="I87">
        <v>9</v>
      </c>
      <c r="J87" s="1" t="s">
        <v>360</v>
      </c>
    </row>
    <row r="88" spans="1:10" x14ac:dyDescent="0.25">
      <c r="A88" s="1" t="s">
        <v>16</v>
      </c>
      <c r="B88" s="1" t="s">
        <v>101</v>
      </c>
      <c r="C88" s="6">
        <v>26560</v>
      </c>
      <c r="D88" s="1">
        <v>27</v>
      </c>
      <c r="E88" s="6">
        <v>4</v>
      </c>
      <c r="F88" s="1">
        <v>15.06</v>
      </c>
      <c r="G88" s="20">
        <f t="shared" si="1"/>
        <v>7.2611876075731496E-2</v>
      </c>
      <c r="H88" s="1">
        <v>14.81</v>
      </c>
      <c r="I88">
        <v>6</v>
      </c>
      <c r="J88" s="1" t="s">
        <v>361</v>
      </c>
    </row>
    <row r="89" spans="1:10" x14ac:dyDescent="0.25">
      <c r="A89" s="1" t="s">
        <v>16</v>
      </c>
      <c r="B89" s="1" t="s">
        <v>102</v>
      </c>
      <c r="C89" s="6">
        <v>21906</v>
      </c>
      <c r="D89" s="1">
        <v>23</v>
      </c>
      <c r="E89" s="6">
        <v>8</v>
      </c>
      <c r="F89" s="1">
        <v>36.520000000000003</v>
      </c>
      <c r="G89" s="20">
        <f t="shared" si="1"/>
        <v>7.4995761109154707E-2</v>
      </c>
      <c r="H89" s="1">
        <v>34.78</v>
      </c>
      <c r="I89">
        <v>9</v>
      </c>
      <c r="J89" s="1" t="s">
        <v>360</v>
      </c>
    </row>
    <row r="90" spans="1:10" x14ac:dyDescent="0.25">
      <c r="A90" s="1" t="s">
        <v>16</v>
      </c>
      <c r="B90" s="1" t="s">
        <v>103</v>
      </c>
      <c r="C90" s="6">
        <v>17569</v>
      </c>
      <c r="D90" s="1">
        <v>11</v>
      </c>
      <c r="E90" s="6">
        <v>4</v>
      </c>
      <c r="F90" s="1">
        <v>22.77</v>
      </c>
      <c r="G90" s="20">
        <f t="shared" si="1"/>
        <v>4.4721628192514414E-2</v>
      </c>
      <c r="H90" s="1">
        <v>36.36</v>
      </c>
      <c r="I90">
        <v>8</v>
      </c>
      <c r="J90" s="1" t="s">
        <v>360</v>
      </c>
    </row>
    <row r="91" spans="1:10" x14ac:dyDescent="0.25">
      <c r="A91" s="1" t="s">
        <v>16</v>
      </c>
      <c r="B91" s="1" t="s">
        <v>104</v>
      </c>
      <c r="C91" s="6">
        <v>29285</v>
      </c>
      <c r="D91" s="1">
        <v>19</v>
      </c>
      <c r="E91" s="6">
        <v>4</v>
      </c>
      <c r="F91" s="1">
        <v>13.66</v>
      </c>
      <c r="G91" s="20">
        <f t="shared" si="1"/>
        <v>4.6342593721798088E-2</v>
      </c>
      <c r="H91" s="1">
        <v>21.05</v>
      </c>
      <c r="I91">
        <v>6</v>
      </c>
      <c r="J91" s="1" t="s">
        <v>361</v>
      </c>
    </row>
    <row r="92" spans="1:10" x14ac:dyDescent="0.25">
      <c r="A92" s="1" t="s">
        <v>16</v>
      </c>
      <c r="B92" s="1" t="s">
        <v>105</v>
      </c>
      <c r="C92" s="6">
        <v>38981</v>
      </c>
      <c r="D92" s="1">
        <v>34</v>
      </c>
      <c r="E92" s="6">
        <v>7</v>
      </c>
      <c r="F92" s="1">
        <v>17.96</v>
      </c>
      <c r="G92" s="20">
        <f t="shared" si="1"/>
        <v>6.2301414242103288E-2</v>
      </c>
      <c r="H92" s="1">
        <v>20.59</v>
      </c>
      <c r="I92">
        <v>7</v>
      </c>
      <c r="J92" s="1" t="s">
        <v>361</v>
      </c>
    </row>
    <row r="93" spans="1:10" x14ac:dyDescent="0.25">
      <c r="A93" s="1" t="s">
        <v>18</v>
      </c>
      <c r="B93" s="1" t="s">
        <v>106</v>
      </c>
      <c r="C93" s="6">
        <v>98886</v>
      </c>
      <c r="D93" s="1">
        <v>143</v>
      </c>
      <c r="E93" s="6">
        <v>51</v>
      </c>
      <c r="F93" s="1">
        <v>51.57</v>
      </c>
      <c r="G93" s="20">
        <f t="shared" si="1"/>
        <v>0.10329354725932603</v>
      </c>
      <c r="H93" s="1">
        <v>35.659999999999997</v>
      </c>
      <c r="I93">
        <v>9</v>
      </c>
      <c r="J93" s="1" t="s">
        <v>360</v>
      </c>
    </row>
    <row r="94" spans="1:10" x14ac:dyDescent="0.25">
      <c r="A94" s="1" t="s">
        <v>18</v>
      </c>
      <c r="B94" s="1" t="s">
        <v>107</v>
      </c>
      <c r="C94" s="6">
        <v>5128</v>
      </c>
      <c r="D94" s="1">
        <v>15</v>
      </c>
      <c r="E94" s="6">
        <v>2</v>
      </c>
      <c r="F94" s="1">
        <v>39</v>
      </c>
      <c r="G94" s="20">
        <f t="shared" si="1"/>
        <v>0.20893692890572765</v>
      </c>
      <c r="H94" s="1">
        <v>13.33</v>
      </c>
      <c r="I94">
        <v>7</v>
      </c>
      <c r="J94" s="1" t="s">
        <v>361</v>
      </c>
    </row>
    <row r="95" spans="1:10" x14ac:dyDescent="0.25">
      <c r="A95" s="1" t="s">
        <v>18</v>
      </c>
      <c r="B95" s="1" t="s">
        <v>108</v>
      </c>
      <c r="C95" s="6">
        <v>2563</v>
      </c>
      <c r="D95" s="1">
        <v>2</v>
      </c>
      <c r="E95" s="6">
        <v>0</v>
      </c>
      <c r="F95" s="1">
        <v>0</v>
      </c>
      <c r="G95" s="20">
        <f t="shared" si="1"/>
        <v>5.5738253163145873E-2</v>
      </c>
      <c r="H95" s="1">
        <v>0</v>
      </c>
      <c r="I95">
        <v>4</v>
      </c>
      <c r="J95" s="1" t="s">
        <v>362</v>
      </c>
    </row>
    <row r="96" spans="1:10" x14ac:dyDescent="0.25">
      <c r="A96" s="1" t="s">
        <v>18</v>
      </c>
      <c r="B96" s="1" t="s">
        <v>109</v>
      </c>
      <c r="C96" s="6">
        <v>21695</v>
      </c>
      <c r="D96" s="1">
        <v>18</v>
      </c>
      <c r="E96" s="6">
        <v>7</v>
      </c>
      <c r="F96" s="1">
        <v>32.270000000000003</v>
      </c>
      <c r="G96" s="20">
        <f t="shared" si="1"/>
        <v>5.9263161360418794E-2</v>
      </c>
      <c r="H96" s="1">
        <v>38.89</v>
      </c>
      <c r="I96">
        <v>9</v>
      </c>
      <c r="J96" s="1" t="s">
        <v>360</v>
      </c>
    </row>
    <row r="97" spans="1:10" x14ac:dyDescent="0.25">
      <c r="A97" s="1" t="s">
        <v>18</v>
      </c>
      <c r="B97" s="1" t="s">
        <v>110</v>
      </c>
      <c r="C97" s="6">
        <v>91523</v>
      </c>
      <c r="D97" s="1">
        <v>70</v>
      </c>
      <c r="E97" s="6">
        <v>26</v>
      </c>
      <c r="F97" s="1">
        <v>28.41</v>
      </c>
      <c r="G97" s="20">
        <f t="shared" si="1"/>
        <v>5.4631076341466071E-2</v>
      </c>
      <c r="H97" s="1">
        <v>37.14</v>
      </c>
      <c r="I97">
        <v>9</v>
      </c>
      <c r="J97" s="1" t="s">
        <v>360</v>
      </c>
    </row>
    <row r="98" spans="1:10" x14ac:dyDescent="0.25">
      <c r="A98" s="1" t="s">
        <v>18</v>
      </c>
      <c r="B98" s="1" t="s">
        <v>111</v>
      </c>
      <c r="C98" s="6">
        <v>60200</v>
      </c>
      <c r="D98" s="1">
        <v>58</v>
      </c>
      <c r="E98" s="6">
        <v>29</v>
      </c>
      <c r="F98" s="1">
        <v>48.17</v>
      </c>
      <c r="G98" s="20">
        <f t="shared" si="1"/>
        <v>6.8818224964404373E-2</v>
      </c>
      <c r="H98" s="1">
        <v>50</v>
      </c>
      <c r="I98">
        <v>9</v>
      </c>
      <c r="J98" s="1" t="s">
        <v>360</v>
      </c>
    </row>
    <row r="99" spans="1:10" x14ac:dyDescent="0.25">
      <c r="A99" s="1" t="s">
        <v>18</v>
      </c>
      <c r="B99" s="1" t="s">
        <v>112</v>
      </c>
      <c r="C99" s="6">
        <v>10200</v>
      </c>
      <c r="D99" s="1">
        <v>22</v>
      </c>
      <c r="E99" s="6">
        <v>4</v>
      </c>
      <c r="F99" s="1">
        <v>39.22</v>
      </c>
      <c r="G99" s="20">
        <f t="shared" si="1"/>
        <v>0.15406162464985992</v>
      </c>
      <c r="H99" s="1">
        <v>18.18</v>
      </c>
      <c r="I99">
        <v>8</v>
      </c>
      <c r="J99" s="1" t="s">
        <v>360</v>
      </c>
    </row>
    <row r="100" spans="1:10" x14ac:dyDescent="0.25">
      <c r="A100" s="1" t="s">
        <v>18</v>
      </c>
      <c r="B100" s="1" t="s">
        <v>113</v>
      </c>
      <c r="C100" s="6">
        <v>7105</v>
      </c>
      <c r="D100" s="1">
        <v>1</v>
      </c>
      <c r="E100" s="6">
        <v>0</v>
      </c>
      <c r="F100" s="1">
        <v>0</v>
      </c>
      <c r="G100" s="20">
        <f t="shared" si="1"/>
        <v>1.0053282396702522E-2</v>
      </c>
      <c r="H100" s="1">
        <v>0</v>
      </c>
      <c r="I100">
        <v>4</v>
      </c>
      <c r="J100" s="1" t="s">
        <v>362</v>
      </c>
    </row>
    <row r="101" spans="1:10" x14ac:dyDescent="0.25">
      <c r="A101" s="1" t="s">
        <v>18</v>
      </c>
      <c r="B101" s="1" t="s">
        <v>114</v>
      </c>
      <c r="C101" s="6">
        <v>14640</v>
      </c>
      <c r="D101" s="1">
        <v>4</v>
      </c>
      <c r="E101" s="6">
        <v>0</v>
      </c>
      <c r="F101" s="1">
        <v>0</v>
      </c>
      <c r="G101" s="20">
        <f t="shared" si="1"/>
        <v>1.95160031225605E-2</v>
      </c>
      <c r="H101" s="1">
        <v>0</v>
      </c>
      <c r="I101">
        <v>4</v>
      </c>
      <c r="J101" s="1" t="s">
        <v>362</v>
      </c>
    </row>
    <row r="102" spans="1:10" x14ac:dyDescent="0.25">
      <c r="A102" s="1" t="s">
        <v>18</v>
      </c>
      <c r="B102" s="1" t="s">
        <v>115</v>
      </c>
      <c r="C102" s="6">
        <v>15840</v>
      </c>
      <c r="D102" s="1">
        <v>42</v>
      </c>
      <c r="E102" s="6">
        <v>25</v>
      </c>
      <c r="F102" s="1">
        <v>157.83000000000001</v>
      </c>
      <c r="G102" s="20">
        <f t="shared" si="1"/>
        <v>0.18939393939393939</v>
      </c>
      <c r="H102" s="1">
        <v>59.52</v>
      </c>
      <c r="I102">
        <v>10</v>
      </c>
      <c r="J102" s="1" t="s">
        <v>360</v>
      </c>
    </row>
    <row r="103" spans="1:10" x14ac:dyDescent="0.25">
      <c r="A103" s="1" t="s">
        <v>18</v>
      </c>
      <c r="B103" s="1" t="s">
        <v>116</v>
      </c>
      <c r="C103" s="6">
        <v>4840</v>
      </c>
      <c r="D103" s="1">
        <v>4</v>
      </c>
      <c r="E103" s="6">
        <v>0</v>
      </c>
      <c r="F103" s="1">
        <v>0</v>
      </c>
      <c r="G103" s="20">
        <f t="shared" si="1"/>
        <v>5.9031877213695391E-2</v>
      </c>
      <c r="H103" s="1">
        <v>0</v>
      </c>
      <c r="I103">
        <v>4</v>
      </c>
      <c r="J103" s="1" t="s">
        <v>362</v>
      </c>
    </row>
    <row r="104" spans="1:10" x14ac:dyDescent="0.25">
      <c r="A104" s="1" t="s">
        <v>18</v>
      </c>
      <c r="B104" s="1" t="s">
        <v>117</v>
      </c>
      <c r="C104" s="6">
        <v>15639</v>
      </c>
      <c r="D104" s="1">
        <v>7</v>
      </c>
      <c r="E104" s="6">
        <v>2</v>
      </c>
      <c r="F104" s="1">
        <v>12.79</v>
      </c>
      <c r="G104" s="20">
        <f t="shared" si="1"/>
        <v>3.1971353667114268E-2</v>
      </c>
      <c r="H104" s="1">
        <v>28.57</v>
      </c>
      <c r="I104">
        <v>7</v>
      </c>
      <c r="J104" s="1" t="s">
        <v>361</v>
      </c>
    </row>
    <row r="105" spans="1:10" x14ac:dyDescent="0.25">
      <c r="A105" s="1" t="s">
        <v>18</v>
      </c>
      <c r="B105" s="1" t="s">
        <v>118</v>
      </c>
      <c r="C105" s="6">
        <v>31581</v>
      </c>
      <c r="D105" s="1">
        <v>89</v>
      </c>
      <c r="E105" s="6">
        <v>32</v>
      </c>
      <c r="F105" s="1">
        <v>101.33</v>
      </c>
      <c r="G105" s="20">
        <f t="shared" si="1"/>
        <v>0.20129643954095366</v>
      </c>
      <c r="H105" s="1">
        <v>35.96</v>
      </c>
      <c r="I105">
        <v>10</v>
      </c>
      <c r="J105" s="1" t="s">
        <v>360</v>
      </c>
    </row>
    <row r="106" spans="1:10" x14ac:dyDescent="0.25">
      <c r="A106" s="1" t="s">
        <v>18</v>
      </c>
      <c r="B106" s="1" t="s">
        <v>119</v>
      </c>
      <c r="C106" s="6">
        <v>7817</v>
      </c>
      <c r="D106" s="1">
        <v>1</v>
      </c>
      <c r="E106" s="6">
        <v>0</v>
      </c>
      <c r="F106" s="1">
        <v>0</v>
      </c>
      <c r="G106" s="20">
        <f t="shared" si="1"/>
        <v>9.1375938887772075E-3</v>
      </c>
      <c r="H106" s="1">
        <v>0</v>
      </c>
      <c r="I106">
        <v>4</v>
      </c>
      <c r="J106" s="1" t="s">
        <v>362</v>
      </c>
    </row>
    <row r="107" spans="1:10" x14ac:dyDescent="0.25">
      <c r="A107" s="1" t="s">
        <v>18</v>
      </c>
      <c r="B107" s="1" t="s">
        <v>120</v>
      </c>
      <c r="C107" s="6">
        <v>7950</v>
      </c>
      <c r="D107" s="1">
        <v>1</v>
      </c>
      <c r="E107" s="6">
        <v>0</v>
      </c>
      <c r="F107" s="1">
        <v>0</v>
      </c>
      <c r="G107" s="20">
        <f t="shared" si="1"/>
        <v>8.9847259658580418E-3</v>
      </c>
      <c r="H107" s="1">
        <v>0</v>
      </c>
      <c r="I107">
        <v>4</v>
      </c>
      <c r="J107" s="1" t="s">
        <v>362</v>
      </c>
    </row>
    <row r="108" spans="1:10" x14ac:dyDescent="0.25">
      <c r="A108" s="1" t="s">
        <v>18</v>
      </c>
      <c r="B108" s="1" t="s">
        <v>121</v>
      </c>
      <c r="C108" s="6">
        <v>2911</v>
      </c>
      <c r="D108" s="1">
        <v>3</v>
      </c>
      <c r="E108" s="6">
        <v>0</v>
      </c>
      <c r="F108" s="1">
        <v>0</v>
      </c>
      <c r="G108" s="20">
        <f t="shared" si="1"/>
        <v>7.3612406144182158E-2</v>
      </c>
      <c r="H108" s="1">
        <v>0</v>
      </c>
      <c r="I108">
        <v>4</v>
      </c>
      <c r="J108" s="1" t="s">
        <v>362</v>
      </c>
    </row>
    <row r="109" spans="1:10" x14ac:dyDescent="0.25">
      <c r="A109" s="1" t="s">
        <v>18</v>
      </c>
      <c r="B109" s="1" t="s">
        <v>122</v>
      </c>
      <c r="C109" s="6">
        <v>13123</v>
      </c>
      <c r="D109" s="1">
        <v>35</v>
      </c>
      <c r="E109" s="6">
        <v>14</v>
      </c>
      <c r="F109" s="1">
        <v>106.68</v>
      </c>
      <c r="G109" s="20">
        <f t="shared" si="1"/>
        <v>0.19050521984302368</v>
      </c>
      <c r="H109" s="1">
        <v>40</v>
      </c>
      <c r="I109">
        <v>10</v>
      </c>
      <c r="J109" s="1" t="s">
        <v>360</v>
      </c>
    </row>
    <row r="110" spans="1:10" x14ac:dyDescent="0.25">
      <c r="A110" s="1" t="s">
        <v>18</v>
      </c>
      <c r="B110" s="1" t="s">
        <v>123</v>
      </c>
      <c r="C110" s="6">
        <v>11600</v>
      </c>
      <c r="D110" s="1">
        <v>33</v>
      </c>
      <c r="E110" s="6">
        <v>12</v>
      </c>
      <c r="F110" s="1">
        <v>103.45</v>
      </c>
      <c r="G110" s="20">
        <f t="shared" si="1"/>
        <v>0.20320197044334976</v>
      </c>
      <c r="H110" s="1">
        <v>36.36</v>
      </c>
      <c r="I110">
        <v>10</v>
      </c>
      <c r="J110" s="1" t="s">
        <v>360</v>
      </c>
    </row>
    <row r="111" spans="1:10" x14ac:dyDescent="0.25">
      <c r="A111" s="1" t="s">
        <v>18</v>
      </c>
      <c r="B111" s="1" t="s">
        <v>124</v>
      </c>
      <c r="C111" s="6">
        <v>44025</v>
      </c>
      <c r="D111" s="1">
        <v>87</v>
      </c>
      <c r="E111" s="6">
        <v>17</v>
      </c>
      <c r="F111" s="1">
        <v>38.61</v>
      </c>
      <c r="G111" s="20">
        <f t="shared" si="1"/>
        <v>0.14115356534436599</v>
      </c>
      <c r="H111" s="1">
        <v>19.54</v>
      </c>
      <c r="I111">
        <v>8</v>
      </c>
      <c r="J111" s="1" t="s">
        <v>360</v>
      </c>
    </row>
    <row r="112" spans="1:10" x14ac:dyDescent="0.25">
      <c r="A112" s="1" t="s">
        <v>11</v>
      </c>
      <c r="B112" s="1" t="s">
        <v>125</v>
      </c>
      <c r="C112" s="6">
        <v>117483</v>
      </c>
      <c r="D112" s="1">
        <v>496</v>
      </c>
      <c r="E112" s="6">
        <v>194</v>
      </c>
      <c r="F112" s="1">
        <v>165.13</v>
      </c>
      <c r="G112" s="20">
        <f t="shared" si="1"/>
        <v>0.30156338728642806</v>
      </c>
      <c r="H112" s="1">
        <v>39.11</v>
      </c>
      <c r="I112">
        <v>10</v>
      </c>
      <c r="J112" s="1" t="s">
        <v>360</v>
      </c>
    </row>
    <row r="113" spans="1:10" x14ac:dyDescent="0.25">
      <c r="A113" s="1" t="s">
        <v>11</v>
      </c>
      <c r="B113" s="1" t="s">
        <v>126</v>
      </c>
      <c r="C113" s="6">
        <v>42354</v>
      </c>
      <c r="D113" s="1">
        <v>59</v>
      </c>
      <c r="E113" s="6">
        <v>22</v>
      </c>
      <c r="F113" s="1">
        <v>51.94</v>
      </c>
      <c r="G113" s="20">
        <f t="shared" si="1"/>
        <v>9.9501480716950336E-2</v>
      </c>
      <c r="H113" s="1">
        <v>37.29</v>
      </c>
      <c r="I113">
        <v>9</v>
      </c>
      <c r="J113" s="1" t="s">
        <v>360</v>
      </c>
    </row>
    <row r="114" spans="1:10" x14ac:dyDescent="0.25">
      <c r="A114" s="1" t="s">
        <v>11</v>
      </c>
      <c r="B114" s="1" t="s">
        <v>127</v>
      </c>
      <c r="C114" s="6">
        <v>64224</v>
      </c>
      <c r="D114" s="1">
        <v>35</v>
      </c>
      <c r="E114" s="6">
        <v>11</v>
      </c>
      <c r="F114" s="1">
        <v>17.13</v>
      </c>
      <c r="G114" s="20">
        <f t="shared" si="1"/>
        <v>3.8926258096661684E-2</v>
      </c>
      <c r="H114" s="1">
        <v>31.43</v>
      </c>
      <c r="I114">
        <v>8</v>
      </c>
      <c r="J114" s="1" t="s">
        <v>360</v>
      </c>
    </row>
    <row r="115" spans="1:10" x14ac:dyDescent="0.25">
      <c r="A115" s="1" t="s">
        <v>11</v>
      </c>
      <c r="B115" s="1" t="s">
        <v>128</v>
      </c>
      <c r="C115" s="6">
        <v>29356</v>
      </c>
      <c r="D115" s="1">
        <v>13</v>
      </c>
      <c r="E115" s="6">
        <v>3</v>
      </c>
      <c r="F115" s="1">
        <v>10.220000000000001</v>
      </c>
      <c r="G115" s="20">
        <f t="shared" si="1"/>
        <v>3.1631401709068967E-2</v>
      </c>
      <c r="H115" s="1">
        <v>23.08</v>
      </c>
      <c r="I115">
        <v>6</v>
      </c>
      <c r="J115" s="1" t="s">
        <v>361</v>
      </c>
    </row>
    <row r="116" spans="1:10" x14ac:dyDescent="0.25">
      <c r="A116" s="1" t="s">
        <v>11</v>
      </c>
      <c r="B116" s="1" t="s">
        <v>129</v>
      </c>
      <c r="C116" s="6">
        <v>136909</v>
      </c>
      <c r="D116" s="1">
        <v>56</v>
      </c>
      <c r="E116" s="6">
        <v>16</v>
      </c>
      <c r="F116" s="1">
        <v>11.69</v>
      </c>
      <c r="G116" s="20">
        <f t="shared" si="1"/>
        <v>2.9216486863537096E-2</v>
      </c>
      <c r="H116" s="1">
        <v>28.57</v>
      </c>
      <c r="I116">
        <v>7</v>
      </c>
      <c r="J116" s="1" t="s">
        <v>361</v>
      </c>
    </row>
    <row r="117" spans="1:10" x14ac:dyDescent="0.25">
      <c r="A117" s="1" t="s">
        <v>11</v>
      </c>
      <c r="B117" s="1" t="s">
        <v>130</v>
      </c>
      <c r="C117" s="6">
        <v>58526</v>
      </c>
      <c r="D117" s="1">
        <v>11</v>
      </c>
      <c r="E117" s="6">
        <v>1</v>
      </c>
      <c r="F117" s="1">
        <v>1.71</v>
      </c>
      <c r="G117" s="20">
        <f t="shared" si="1"/>
        <v>1.3425046743571842E-2</v>
      </c>
      <c r="H117" s="1">
        <v>9.09</v>
      </c>
      <c r="I117">
        <v>5</v>
      </c>
      <c r="J117" s="1" t="s">
        <v>362</v>
      </c>
    </row>
    <row r="118" spans="1:10" x14ac:dyDescent="0.25">
      <c r="A118" s="1" t="s">
        <v>11</v>
      </c>
      <c r="B118" s="1" t="s">
        <v>131</v>
      </c>
      <c r="C118" s="6">
        <v>25461</v>
      </c>
      <c r="D118" s="1">
        <v>0</v>
      </c>
      <c r="E118" s="6">
        <v>0</v>
      </c>
      <c r="F118" s="1">
        <v>0</v>
      </c>
      <c r="G118" s="20">
        <f t="shared" si="1"/>
        <v>0</v>
      </c>
      <c r="H118" s="1">
        <v>0</v>
      </c>
      <c r="I118">
        <v>4</v>
      </c>
      <c r="J118" s="1" t="s">
        <v>362</v>
      </c>
    </row>
    <row r="119" spans="1:10" x14ac:dyDescent="0.25">
      <c r="A119" s="1" t="s">
        <v>11</v>
      </c>
      <c r="B119" s="1" t="s">
        <v>132</v>
      </c>
      <c r="C119" s="6">
        <v>12374</v>
      </c>
      <c r="D119" s="1">
        <v>4</v>
      </c>
      <c r="E119" s="6">
        <v>1</v>
      </c>
      <c r="F119" s="1">
        <v>8.08</v>
      </c>
      <c r="G119" s="20">
        <f t="shared" si="1"/>
        <v>2.3089888937634209E-2</v>
      </c>
      <c r="H119" s="1">
        <v>25</v>
      </c>
      <c r="I119">
        <v>6</v>
      </c>
      <c r="J119" s="1" t="s">
        <v>361</v>
      </c>
    </row>
    <row r="120" spans="1:10" x14ac:dyDescent="0.25">
      <c r="A120" s="1" t="s">
        <v>1</v>
      </c>
      <c r="B120" s="1" t="s">
        <v>1</v>
      </c>
      <c r="C120" s="6">
        <v>196867</v>
      </c>
      <c r="D120" s="1">
        <v>1929</v>
      </c>
      <c r="E120" s="6">
        <v>528</v>
      </c>
      <c r="F120" s="1">
        <v>268.2</v>
      </c>
      <c r="G120" s="20">
        <f t="shared" si="1"/>
        <v>0.69989238564977518</v>
      </c>
      <c r="H120" s="1">
        <v>27.37</v>
      </c>
      <c r="I120">
        <v>9.5</v>
      </c>
      <c r="J120" s="1" t="s">
        <v>360</v>
      </c>
    </row>
    <row r="121" spans="1:10" x14ac:dyDescent="0.25">
      <c r="A121" s="1" t="s">
        <v>1</v>
      </c>
      <c r="B121" s="1" t="s">
        <v>133</v>
      </c>
      <c r="C121" s="6">
        <v>20851</v>
      </c>
      <c r="D121" s="1">
        <v>90</v>
      </c>
      <c r="E121" s="6">
        <v>30</v>
      </c>
      <c r="F121" s="1">
        <v>143.88</v>
      </c>
      <c r="G121" s="20">
        <f t="shared" si="1"/>
        <v>0.30830998170694113</v>
      </c>
      <c r="H121" s="1">
        <v>33.33</v>
      </c>
      <c r="I121">
        <v>10</v>
      </c>
      <c r="J121" s="1" t="s">
        <v>360</v>
      </c>
    </row>
    <row r="122" spans="1:10" x14ac:dyDescent="0.25">
      <c r="A122" s="1" t="s">
        <v>1</v>
      </c>
      <c r="B122" s="1" t="s">
        <v>134</v>
      </c>
      <c r="C122" s="6">
        <v>38219</v>
      </c>
      <c r="D122" s="1">
        <v>73</v>
      </c>
      <c r="E122" s="6">
        <v>23</v>
      </c>
      <c r="F122" s="1">
        <v>60.18</v>
      </c>
      <c r="G122" s="20">
        <f t="shared" si="1"/>
        <v>0.13643176729599713</v>
      </c>
      <c r="H122" s="1">
        <v>31.51</v>
      </c>
      <c r="I122">
        <v>10</v>
      </c>
      <c r="J122" s="1" t="s">
        <v>360</v>
      </c>
    </row>
    <row r="123" spans="1:10" x14ac:dyDescent="0.25">
      <c r="A123" s="1" t="s">
        <v>1</v>
      </c>
      <c r="B123" s="1" t="s">
        <v>135</v>
      </c>
      <c r="C123" s="6">
        <v>34866</v>
      </c>
      <c r="D123" s="1">
        <v>50</v>
      </c>
      <c r="E123" s="6">
        <v>6</v>
      </c>
      <c r="F123" s="1">
        <v>17.21</v>
      </c>
      <c r="G123" s="20">
        <f t="shared" si="1"/>
        <v>0.10243298833902861</v>
      </c>
      <c r="H123" s="1">
        <v>12</v>
      </c>
      <c r="I123">
        <v>6</v>
      </c>
      <c r="J123" s="1" t="s">
        <v>361</v>
      </c>
    </row>
    <row r="124" spans="1:10" x14ac:dyDescent="0.25">
      <c r="A124" s="1" t="s">
        <v>1</v>
      </c>
      <c r="B124" s="1" t="s">
        <v>136</v>
      </c>
      <c r="C124" s="6">
        <v>8766</v>
      </c>
      <c r="D124" s="1">
        <v>46</v>
      </c>
      <c r="E124" s="6">
        <v>12</v>
      </c>
      <c r="F124" s="1">
        <v>136.88999999999999</v>
      </c>
      <c r="G124" s="20">
        <f t="shared" si="1"/>
        <v>0.37482481014308527</v>
      </c>
      <c r="H124" s="1">
        <v>26.09</v>
      </c>
      <c r="I124">
        <v>10</v>
      </c>
      <c r="J124" s="1" t="s">
        <v>360</v>
      </c>
    </row>
    <row r="125" spans="1:10" x14ac:dyDescent="0.25">
      <c r="A125" s="1" t="s">
        <v>1</v>
      </c>
      <c r="B125" s="1" t="s">
        <v>137</v>
      </c>
      <c r="C125" s="6">
        <v>27307</v>
      </c>
      <c r="D125" s="1">
        <v>10</v>
      </c>
      <c r="E125" s="6">
        <v>3</v>
      </c>
      <c r="F125" s="1">
        <v>10.99</v>
      </c>
      <c r="G125" s="20">
        <f t="shared" si="1"/>
        <v>2.6157604800443629E-2</v>
      </c>
      <c r="H125" s="1">
        <v>30</v>
      </c>
      <c r="I125">
        <v>7</v>
      </c>
      <c r="J125" s="1" t="s">
        <v>361</v>
      </c>
    </row>
    <row r="126" spans="1:10" x14ac:dyDescent="0.25">
      <c r="A126" s="1" t="s">
        <v>1</v>
      </c>
      <c r="B126" s="1" t="s">
        <v>138</v>
      </c>
      <c r="C126" s="6">
        <v>18896</v>
      </c>
      <c r="D126" s="1">
        <v>40</v>
      </c>
      <c r="E126" s="6">
        <v>10</v>
      </c>
      <c r="F126" s="1">
        <v>52.92</v>
      </c>
      <c r="G126" s="20">
        <f t="shared" si="1"/>
        <v>0.15120358050078625</v>
      </c>
      <c r="H126" s="1">
        <v>25</v>
      </c>
      <c r="I126">
        <v>8</v>
      </c>
      <c r="J126" s="1" t="s">
        <v>360</v>
      </c>
    </row>
    <row r="127" spans="1:10" x14ac:dyDescent="0.25">
      <c r="A127" s="1" t="s">
        <v>1</v>
      </c>
      <c r="B127" s="1" t="s">
        <v>139</v>
      </c>
      <c r="C127" s="6">
        <v>9607</v>
      </c>
      <c r="D127" s="1">
        <v>6</v>
      </c>
      <c r="E127" s="6">
        <v>1</v>
      </c>
      <c r="F127" s="1">
        <v>10.41</v>
      </c>
      <c r="G127" s="20">
        <f t="shared" si="1"/>
        <v>4.4610328778123098E-2</v>
      </c>
      <c r="H127" s="1">
        <v>16.670000000000002</v>
      </c>
      <c r="I127">
        <v>6</v>
      </c>
      <c r="J127" s="1" t="s">
        <v>361</v>
      </c>
    </row>
    <row r="128" spans="1:10" x14ac:dyDescent="0.25">
      <c r="A128" s="1" t="s">
        <v>1</v>
      </c>
      <c r="B128" s="1" t="s">
        <v>140</v>
      </c>
      <c r="C128" s="6">
        <v>60791</v>
      </c>
      <c r="D128" s="1">
        <v>129</v>
      </c>
      <c r="E128" s="6">
        <v>33</v>
      </c>
      <c r="F128" s="1">
        <v>54.28</v>
      </c>
      <c r="G128" s="20">
        <f t="shared" si="1"/>
        <v>0.15157318870039502</v>
      </c>
      <c r="H128" s="1">
        <v>25.58</v>
      </c>
      <c r="I128">
        <v>9</v>
      </c>
      <c r="J128" s="1" t="s">
        <v>360</v>
      </c>
    </row>
    <row r="129" spans="1:10" s="28" customFormat="1" x14ac:dyDescent="0.25">
      <c r="A129" s="26" t="s">
        <v>1</v>
      </c>
      <c r="B129" s="26" t="s">
        <v>141</v>
      </c>
      <c r="C129" s="27">
        <v>8658</v>
      </c>
      <c r="D129" s="26">
        <v>58</v>
      </c>
      <c r="E129" s="27">
        <v>17</v>
      </c>
      <c r="F129" s="26">
        <v>196.35</v>
      </c>
      <c r="G129" s="20">
        <f t="shared" si="1"/>
        <v>0.47850047850047855</v>
      </c>
      <c r="H129" s="26">
        <v>29.31</v>
      </c>
      <c r="I129">
        <v>9.5</v>
      </c>
      <c r="J129" s="26" t="s">
        <v>360</v>
      </c>
    </row>
    <row r="130" spans="1:10" x14ac:dyDescent="0.25">
      <c r="A130" s="1" t="s">
        <v>1</v>
      </c>
      <c r="B130" s="1" t="s">
        <v>142</v>
      </c>
      <c r="C130" s="6">
        <v>20245</v>
      </c>
      <c r="D130" s="1">
        <v>36</v>
      </c>
      <c r="E130" s="6">
        <v>13</v>
      </c>
      <c r="F130" s="1">
        <v>64.209999999999994</v>
      </c>
      <c r="G130" s="20">
        <f t="shared" si="1"/>
        <v>0.12701548883322161</v>
      </c>
      <c r="H130" s="1">
        <v>36.11</v>
      </c>
      <c r="I130">
        <v>10</v>
      </c>
      <c r="J130" s="1" t="s">
        <v>360</v>
      </c>
    </row>
    <row r="131" spans="1:10" x14ac:dyDescent="0.25">
      <c r="A131" s="1" t="s">
        <v>1</v>
      </c>
      <c r="B131" s="1" t="s">
        <v>143</v>
      </c>
      <c r="C131" s="6">
        <v>32771</v>
      </c>
      <c r="D131" s="1">
        <v>15</v>
      </c>
      <c r="E131" s="6">
        <v>6</v>
      </c>
      <c r="F131" s="1">
        <v>18.309999999999999</v>
      </c>
      <c r="G131" s="20">
        <f t="shared" si="1"/>
        <v>3.2694411871122993E-2</v>
      </c>
      <c r="H131" s="1">
        <v>40</v>
      </c>
      <c r="I131">
        <v>8</v>
      </c>
      <c r="J131" s="1" t="s">
        <v>360</v>
      </c>
    </row>
    <row r="132" spans="1:10" x14ac:dyDescent="0.25">
      <c r="A132" s="1" t="s">
        <v>1</v>
      </c>
      <c r="B132" s="1" t="s">
        <v>144</v>
      </c>
      <c r="C132" s="6">
        <v>16679</v>
      </c>
      <c r="D132" s="1">
        <v>9</v>
      </c>
      <c r="E132" s="6">
        <v>1</v>
      </c>
      <c r="F132" s="1">
        <v>6</v>
      </c>
      <c r="G132" s="20">
        <f t="shared" si="1"/>
        <v>3.8542906820381494E-2</v>
      </c>
      <c r="H132" s="1">
        <v>11.11</v>
      </c>
      <c r="I132">
        <v>5</v>
      </c>
      <c r="J132" s="1" t="s">
        <v>362</v>
      </c>
    </row>
    <row r="133" spans="1:10" x14ac:dyDescent="0.25">
      <c r="A133" s="1" t="s">
        <v>1</v>
      </c>
      <c r="B133" s="1" t="s">
        <v>145</v>
      </c>
      <c r="C133" s="6">
        <v>45229</v>
      </c>
      <c r="D133" s="1">
        <v>106</v>
      </c>
      <c r="E133" s="6">
        <v>35</v>
      </c>
      <c r="F133" s="1">
        <v>77.38</v>
      </c>
      <c r="G133" s="20">
        <f t="shared" si="1"/>
        <v>0.16740207768088111</v>
      </c>
      <c r="H133" s="1">
        <v>33.020000000000003</v>
      </c>
      <c r="I133">
        <v>10</v>
      </c>
      <c r="J133" s="1" t="s">
        <v>360</v>
      </c>
    </row>
    <row r="134" spans="1:10" x14ac:dyDescent="0.25">
      <c r="A134" s="1" t="s">
        <v>1</v>
      </c>
      <c r="B134" s="1" t="s">
        <v>146</v>
      </c>
      <c r="C134" s="6">
        <v>14522</v>
      </c>
      <c r="D134" s="1">
        <v>15</v>
      </c>
      <c r="E134" s="6">
        <v>5</v>
      </c>
      <c r="F134" s="1">
        <v>34.43</v>
      </c>
      <c r="G134" s="20">
        <f t="shared" si="1"/>
        <v>7.3779684026206535E-2</v>
      </c>
      <c r="H134" s="1">
        <v>33.33</v>
      </c>
      <c r="I134">
        <v>9</v>
      </c>
      <c r="J134" s="1" t="s">
        <v>360</v>
      </c>
    </row>
    <row r="135" spans="1:10" x14ac:dyDescent="0.25">
      <c r="A135" s="1" t="s">
        <v>1</v>
      </c>
      <c r="B135" s="1" t="s">
        <v>147</v>
      </c>
      <c r="C135" s="6">
        <v>15414</v>
      </c>
      <c r="D135" s="1">
        <v>20</v>
      </c>
      <c r="E135" s="6">
        <v>7</v>
      </c>
      <c r="F135" s="1">
        <v>45.41</v>
      </c>
      <c r="G135" s="20">
        <f t="shared" si="1"/>
        <v>9.268012382064543E-2</v>
      </c>
      <c r="H135" s="1">
        <v>35</v>
      </c>
      <c r="I135">
        <v>9</v>
      </c>
      <c r="J135" s="1" t="s">
        <v>360</v>
      </c>
    </row>
    <row r="136" spans="1:10" x14ac:dyDescent="0.25">
      <c r="A136" s="1" t="s">
        <v>1</v>
      </c>
      <c r="B136" s="1" t="s">
        <v>148</v>
      </c>
      <c r="C136" s="6">
        <v>55290</v>
      </c>
      <c r="D136" s="1">
        <v>56</v>
      </c>
      <c r="E136" s="6">
        <v>18</v>
      </c>
      <c r="F136" s="1">
        <v>32.56</v>
      </c>
      <c r="G136" s="20">
        <f t="shared" si="1"/>
        <v>7.2345812986073441E-2</v>
      </c>
      <c r="H136" s="1">
        <v>32.14</v>
      </c>
      <c r="I136">
        <v>9</v>
      </c>
      <c r="J136" s="1" t="s">
        <v>360</v>
      </c>
    </row>
    <row r="137" spans="1:10" x14ac:dyDescent="0.25">
      <c r="A137" s="1" t="s">
        <v>1</v>
      </c>
      <c r="B137" s="1" t="s">
        <v>149</v>
      </c>
      <c r="C137" s="6">
        <v>9361</v>
      </c>
      <c r="D137" s="1">
        <v>1</v>
      </c>
      <c r="E137" s="6">
        <v>0</v>
      </c>
      <c r="F137" s="1">
        <v>0</v>
      </c>
      <c r="G137" s="20">
        <f t="shared" ref="G137:G200" si="2">((D137/C137)/14)*1000</f>
        <v>7.6304424130511092E-3</v>
      </c>
      <c r="H137" s="1">
        <v>0</v>
      </c>
      <c r="I137">
        <v>4</v>
      </c>
      <c r="J137" s="1" t="s">
        <v>362</v>
      </c>
    </row>
    <row r="138" spans="1:10" x14ac:dyDescent="0.25">
      <c r="A138" s="1" t="s">
        <v>1</v>
      </c>
      <c r="B138" s="1" t="s">
        <v>150</v>
      </c>
      <c r="C138" s="6">
        <v>30973</v>
      </c>
      <c r="D138" s="1">
        <v>12</v>
      </c>
      <c r="E138" s="6">
        <v>1</v>
      </c>
      <c r="F138" s="1">
        <v>3.23</v>
      </c>
      <c r="G138" s="20">
        <f t="shared" si="2"/>
        <v>2.7673872635613505E-2</v>
      </c>
      <c r="H138" s="1">
        <v>8.33</v>
      </c>
      <c r="I138">
        <v>5</v>
      </c>
      <c r="J138" s="1" t="s">
        <v>362</v>
      </c>
    </row>
    <row r="139" spans="1:10" x14ac:dyDescent="0.25">
      <c r="A139" s="1" t="s">
        <v>1</v>
      </c>
      <c r="B139" s="1" t="s">
        <v>151</v>
      </c>
      <c r="C139" s="6">
        <v>117579</v>
      </c>
      <c r="D139" s="1">
        <v>312</v>
      </c>
      <c r="E139" s="6">
        <v>109</v>
      </c>
      <c r="F139" s="1">
        <v>92.7</v>
      </c>
      <c r="G139" s="20">
        <f t="shared" si="2"/>
        <v>0.18953821928842979</v>
      </c>
      <c r="H139" s="1">
        <v>34.94</v>
      </c>
      <c r="I139">
        <v>10</v>
      </c>
      <c r="J139" s="1" t="s">
        <v>360</v>
      </c>
    </row>
    <row r="140" spans="1:10" x14ac:dyDescent="0.25">
      <c r="A140" s="1" t="s">
        <v>1</v>
      </c>
      <c r="B140" s="1" t="s">
        <v>152</v>
      </c>
      <c r="C140" s="6">
        <v>45162</v>
      </c>
      <c r="D140" s="1">
        <v>44</v>
      </c>
      <c r="E140" s="6">
        <v>10</v>
      </c>
      <c r="F140" s="1">
        <v>22.14</v>
      </c>
      <c r="G140" s="20">
        <f t="shared" si="2"/>
        <v>6.9590743165872701E-2</v>
      </c>
      <c r="H140" s="1">
        <v>22.73</v>
      </c>
      <c r="I140">
        <v>7</v>
      </c>
      <c r="J140" s="1" t="s">
        <v>361</v>
      </c>
    </row>
    <row r="141" spans="1:10" x14ac:dyDescent="0.25">
      <c r="A141" s="1" t="s">
        <v>1</v>
      </c>
      <c r="B141" s="1" t="s">
        <v>153</v>
      </c>
      <c r="C141" s="6">
        <v>23851</v>
      </c>
      <c r="D141" s="1">
        <v>28</v>
      </c>
      <c r="E141" s="6">
        <v>8</v>
      </c>
      <c r="F141" s="1">
        <v>33.54</v>
      </c>
      <c r="G141" s="20">
        <f t="shared" si="2"/>
        <v>8.385392646010649E-2</v>
      </c>
      <c r="H141" s="1">
        <v>28.57</v>
      </c>
      <c r="I141">
        <v>9</v>
      </c>
      <c r="J141" s="1" t="s">
        <v>360</v>
      </c>
    </row>
    <row r="142" spans="1:10" x14ac:dyDescent="0.25">
      <c r="A142" s="1" t="s">
        <v>1</v>
      </c>
      <c r="B142" s="1" t="s">
        <v>154</v>
      </c>
      <c r="C142" s="6">
        <v>24199</v>
      </c>
      <c r="D142" s="1">
        <v>128</v>
      </c>
      <c r="E142" s="6">
        <v>37</v>
      </c>
      <c r="F142" s="1">
        <v>152.9</v>
      </c>
      <c r="G142" s="20">
        <f t="shared" si="2"/>
        <v>0.37781962654891282</v>
      </c>
      <c r="H142" s="1">
        <v>28.91</v>
      </c>
      <c r="I142">
        <v>10</v>
      </c>
      <c r="J142" s="1" t="s">
        <v>360</v>
      </c>
    </row>
    <row r="143" spans="1:10" x14ac:dyDescent="0.25">
      <c r="A143" s="1" t="s">
        <v>1</v>
      </c>
      <c r="B143" s="1" t="s">
        <v>155</v>
      </c>
      <c r="C143" s="6">
        <v>20299</v>
      </c>
      <c r="D143" s="1">
        <v>11</v>
      </c>
      <c r="E143" s="6">
        <v>5</v>
      </c>
      <c r="F143" s="1">
        <v>24.63</v>
      </c>
      <c r="G143" s="20">
        <f t="shared" si="2"/>
        <v>3.8707043978239604E-2</v>
      </c>
      <c r="H143" s="1">
        <v>45.45</v>
      </c>
      <c r="I143">
        <v>8</v>
      </c>
      <c r="J143" s="1" t="s">
        <v>360</v>
      </c>
    </row>
    <row r="144" spans="1:10" x14ac:dyDescent="0.25">
      <c r="A144" s="1" t="s">
        <v>12</v>
      </c>
      <c r="B144" s="1" t="s">
        <v>156</v>
      </c>
      <c r="C144" s="6">
        <v>83448</v>
      </c>
      <c r="D144" s="1">
        <v>355</v>
      </c>
      <c r="E144" s="6">
        <v>103</v>
      </c>
      <c r="F144" s="1">
        <v>123.43</v>
      </c>
      <c r="G144" s="20">
        <f t="shared" si="2"/>
        <v>0.30386759247846395</v>
      </c>
      <c r="H144" s="1">
        <v>29.01</v>
      </c>
      <c r="I144">
        <v>10</v>
      </c>
      <c r="J144" s="1" t="s">
        <v>360</v>
      </c>
    </row>
    <row r="145" spans="1:10" x14ac:dyDescent="0.25">
      <c r="A145" s="1" t="s">
        <v>12</v>
      </c>
      <c r="B145" s="1" t="s">
        <v>157</v>
      </c>
      <c r="C145" s="6">
        <v>37283</v>
      </c>
      <c r="D145" s="1">
        <v>115</v>
      </c>
      <c r="E145" s="6">
        <v>23</v>
      </c>
      <c r="F145" s="1">
        <v>61.69</v>
      </c>
      <c r="G145" s="20">
        <f t="shared" si="2"/>
        <v>0.22032255221644489</v>
      </c>
      <c r="H145" s="1">
        <v>20</v>
      </c>
      <c r="I145">
        <v>9</v>
      </c>
      <c r="J145" s="1" t="s">
        <v>360</v>
      </c>
    </row>
    <row r="146" spans="1:10" x14ac:dyDescent="0.25">
      <c r="A146" s="1" t="s">
        <v>12</v>
      </c>
      <c r="B146" s="1" t="s">
        <v>158</v>
      </c>
      <c r="C146" s="6">
        <v>24289</v>
      </c>
      <c r="D146" s="1">
        <v>62</v>
      </c>
      <c r="E146" s="6">
        <v>13</v>
      </c>
      <c r="F146" s="1">
        <v>53.52</v>
      </c>
      <c r="G146" s="20">
        <f t="shared" si="2"/>
        <v>0.18232827323362133</v>
      </c>
      <c r="H146" s="1">
        <v>20.97</v>
      </c>
      <c r="I146">
        <v>8</v>
      </c>
      <c r="J146" s="1" t="s">
        <v>360</v>
      </c>
    </row>
    <row r="147" spans="1:10" x14ac:dyDescent="0.25">
      <c r="A147" s="1" t="s">
        <v>12</v>
      </c>
      <c r="B147" s="1" t="s">
        <v>159</v>
      </c>
      <c r="C147" s="6">
        <v>16817</v>
      </c>
      <c r="D147" s="1">
        <v>20</v>
      </c>
      <c r="E147" s="6">
        <v>3</v>
      </c>
      <c r="F147" s="1">
        <v>17.84</v>
      </c>
      <c r="G147" s="20">
        <f t="shared" si="2"/>
        <v>8.494805426481708E-2</v>
      </c>
      <c r="H147" s="1">
        <v>15</v>
      </c>
      <c r="I147">
        <v>6</v>
      </c>
      <c r="J147" s="1" t="s">
        <v>361</v>
      </c>
    </row>
    <row r="148" spans="1:10" x14ac:dyDescent="0.25">
      <c r="A148" s="1" t="s">
        <v>12</v>
      </c>
      <c r="B148" s="1" t="s">
        <v>160</v>
      </c>
      <c r="C148" s="6">
        <v>11870</v>
      </c>
      <c r="D148" s="1">
        <v>12</v>
      </c>
      <c r="E148" s="6">
        <v>2</v>
      </c>
      <c r="F148" s="1">
        <v>16.850000000000001</v>
      </c>
      <c r="G148" s="20">
        <f t="shared" si="2"/>
        <v>7.2210855698640025E-2</v>
      </c>
      <c r="H148" s="1">
        <v>16.670000000000002</v>
      </c>
      <c r="I148">
        <v>7</v>
      </c>
      <c r="J148" s="1" t="s">
        <v>361</v>
      </c>
    </row>
    <row r="149" spans="1:10" x14ac:dyDescent="0.25">
      <c r="A149" s="1" t="s">
        <v>12</v>
      </c>
      <c r="B149" s="1" t="s">
        <v>161</v>
      </c>
      <c r="C149" s="6">
        <v>48188</v>
      </c>
      <c r="D149" s="1">
        <v>59</v>
      </c>
      <c r="E149" s="6">
        <v>8</v>
      </c>
      <c r="F149" s="1">
        <v>16.600000000000001</v>
      </c>
      <c r="G149" s="20">
        <f t="shared" si="2"/>
        <v>8.7455086625004452E-2</v>
      </c>
      <c r="H149" s="1">
        <v>13.56</v>
      </c>
      <c r="I149">
        <v>6</v>
      </c>
      <c r="J149" s="1" t="s">
        <v>361</v>
      </c>
    </row>
    <row r="150" spans="1:10" x14ac:dyDescent="0.25">
      <c r="A150" s="1" t="s">
        <v>12</v>
      </c>
      <c r="B150" s="1" t="s">
        <v>162</v>
      </c>
      <c r="C150" s="6">
        <v>13811</v>
      </c>
      <c r="D150" s="1">
        <v>21</v>
      </c>
      <c r="E150" s="6">
        <v>5</v>
      </c>
      <c r="F150" s="1">
        <v>36.200000000000003</v>
      </c>
      <c r="G150" s="20">
        <f t="shared" si="2"/>
        <v>0.10860907971906453</v>
      </c>
      <c r="H150" s="1">
        <v>23.81</v>
      </c>
      <c r="I150">
        <v>8</v>
      </c>
      <c r="J150" s="1" t="s">
        <v>360</v>
      </c>
    </row>
    <row r="151" spans="1:10" x14ac:dyDescent="0.25">
      <c r="A151" s="1" t="s">
        <v>12</v>
      </c>
      <c r="B151" s="1" t="s">
        <v>163</v>
      </c>
      <c r="C151" s="6">
        <v>26350</v>
      </c>
      <c r="D151" s="1">
        <v>57</v>
      </c>
      <c r="E151" s="6">
        <v>7</v>
      </c>
      <c r="F151" s="1">
        <v>26.57</v>
      </c>
      <c r="G151" s="20">
        <f t="shared" si="2"/>
        <v>0.15451341827053405</v>
      </c>
      <c r="H151" s="1">
        <v>12.28</v>
      </c>
      <c r="I151">
        <v>7</v>
      </c>
      <c r="J151" s="1" t="s">
        <v>361</v>
      </c>
    </row>
    <row r="152" spans="1:10" x14ac:dyDescent="0.25">
      <c r="A152" s="1" t="s">
        <v>12</v>
      </c>
      <c r="B152" s="1" t="s">
        <v>164</v>
      </c>
      <c r="C152" s="6">
        <v>22048</v>
      </c>
      <c r="D152" s="1">
        <v>40</v>
      </c>
      <c r="E152" s="6">
        <v>11</v>
      </c>
      <c r="F152" s="1">
        <v>49.89</v>
      </c>
      <c r="G152" s="20">
        <f t="shared" si="2"/>
        <v>0.12958739373833714</v>
      </c>
      <c r="H152" s="1">
        <v>27.5</v>
      </c>
      <c r="I152">
        <v>9</v>
      </c>
      <c r="J152" s="1" t="s">
        <v>360</v>
      </c>
    </row>
    <row r="153" spans="1:10" x14ac:dyDescent="0.25">
      <c r="A153" s="1" t="s">
        <v>12</v>
      </c>
      <c r="B153" s="1" t="s">
        <v>165</v>
      </c>
      <c r="C153" s="6">
        <v>64441</v>
      </c>
      <c r="D153" s="1">
        <v>96</v>
      </c>
      <c r="E153" s="6">
        <v>26</v>
      </c>
      <c r="F153" s="1">
        <v>40.35</v>
      </c>
      <c r="G153" s="20">
        <f t="shared" si="2"/>
        <v>0.10640962829786717</v>
      </c>
      <c r="H153" s="1">
        <v>27.08</v>
      </c>
      <c r="I153">
        <v>9</v>
      </c>
      <c r="J153" s="1" t="s">
        <v>360</v>
      </c>
    </row>
    <row r="154" spans="1:10" x14ac:dyDescent="0.25">
      <c r="A154" s="1" t="s">
        <v>12</v>
      </c>
      <c r="B154" s="1" t="s">
        <v>166</v>
      </c>
      <c r="C154" s="6">
        <v>12261</v>
      </c>
      <c r="D154" s="1">
        <v>5</v>
      </c>
      <c r="E154" s="6">
        <v>0</v>
      </c>
      <c r="F154" s="1">
        <v>0</v>
      </c>
      <c r="G154" s="20">
        <f t="shared" si="2"/>
        <v>2.9128362869493284E-2</v>
      </c>
      <c r="H154" s="1">
        <v>0</v>
      </c>
      <c r="I154">
        <v>4</v>
      </c>
      <c r="J154" s="1" t="s">
        <v>362</v>
      </c>
    </row>
    <row r="155" spans="1:10" x14ac:dyDescent="0.25">
      <c r="A155" s="1" t="s">
        <v>12</v>
      </c>
      <c r="B155" s="1" t="s">
        <v>167</v>
      </c>
      <c r="C155" s="6">
        <v>7945</v>
      </c>
      <c r="D155" s="1">
        <v>13</v>
      </c>
      <c r="E155" s="6">
        <v>4</v>
      </c>
      <c r="F155" s="1">
        <v>50.35</v>
      </c>
      <c r="G155" s="20">
        <f t="shared" si="2"/>
        <v>0.11687494381012316</v>
      </c>
      <c r="H155" s="1">
        <v>30.77</v>
      </c>
      <c r="I155">
        <v>9</v>
      </c>
      <c r="J155" s="1" t="s">
        <v>360</v>
      </c>
    </row>
    <row r="156" spans="1:10" x14ac:dyDescent="0.25">
      <c r="A156" s="1" t="s">
        <v>12</v>
      </c>
      <c r="B156" s="1" t="s">
        <v>168</v>
      </c>
      <c r="C156" s="6">
        <v>67994</v>
      </c>
      <c r="D156" s="1">
        <v>37</v>
      </c>
      <c r="E156" s="6">
        <v>9</v>
      </c>
      <c r="F156" s="1">
        <v>13.24</v>
      </c>
      <c r="G156" s="20">
        <f t="shared" si="2"/>
        <v>3.8868975834002159E-2</v>
      </c>
      <c r="H156" s="1">
        <v>24.32</v>
      </c>
      <c r="I156">
        <v>6</v>
      </c>
      <c r="J156" s="1" t="s">
        <v>361</v>
      </c>
    </row>
    <row r="157" spans="1:10" x14ac:dyDescent="0.25">
      <c r="A157" s="1" t="s">
        <v>12</v>
      </c>
      <c r="B157" s="1" t="s">
        <v>169</v>
      </c>
      <c r="C157" s="6">
        <v>41984</v>
      </c>
      <c r="D157" s="1">
        <v>71</v>
      </c>
      <c r="E157" s="6">
        <v>11</v>
      </c>
      <c r="F157" s="1">
        <v>26.2</v>
      </c>
      <c r="G157" s="20">
        <f t="shared" si="2"/>
        <v>0.12079431620209059</v>
      </c>
      <c r="H157" s="1">
        <v>15.49</v>
      </c>
      <c r="I157">
        <v>8</v>
      </c>
      <c r="J157" s="1" t="s">
        <v>360</v>
      </c>
    </row>
    <row r="158" spans="1:10" x14ac:dyDescent="0.25">
      <c r="A158" s="1" t="s">
        <v>12</v>
      </c>
      <c r="B158" s="1" t="s">
        <v>170</v>
      </c>
      <c r="C158" s="6">
        <v>27567</v>
      </c>
      <c r="D158" s="1">
        <v>30</v>
      </c>
      <c r="E158" s="6">
        <v>4</v>
      </c>
      <c r="F158" s="1">
        <v>14.51</v>
      </c>
      <c r="G158" s="20">
        <f t="shared" si="2"/>
        <v>7.7732692815944526E-2</v>
      </c>
      <c r="H158" s="1">
        <v>13.33</v>
      </c>
      <c r="I158">
        <v>5</v>
      </c>
      <c r="J158" s="1" t="s">
        <v>362</v>
      </c>
    </row>
    <row r="159" spans="1:10" x14ac:dyDescent="0.25">
      <c r="A159" s="1" t="s">
        <v>12</v>
      </c>
      <c r="B159" s="1" t="s">
        <v>171</v>
      </c>
      <c r="C159" s="6">
        <v>9238</v>
      </c>
      <c r="D159" s="1">
        <v>6</v>
      </c>
      <c r="E159" s="6">
        <v>2</v>
      </c>
      <c r="F159" s="1">
        <v>21.65</v>
      </c>
      <c r="G159" s="20">
        <f t="shared" si="2"/>
        <v>4.6392230847740697E-2</v>
      </c>
      <c r="H159" s="1">
        <v>33.33</v>
      </c>
      <c r="I159">
        <v>8</v>
      </c>
      <c r="J159" s="1" t="s">
        <v>360</v>
      </c>
    </row>
    <row r="160" spans="1:10" x14ac:dyDescent="0.25">
      <c r="A160" s="1" t="s">
        <v>12</v>
      </c>
      <c r="B160" s="1" t="s">
        <v>172</v>
      </c>
      <c r="C160" s="6">
        <v>12569</v>
      </c>
      <c r="D160" s="1">
        <v>33</v>
      </c>
      <c r="E160" s="6">
        <v>8</v>
      </c>
      <c r="F160" s="1">
        <v>63.65</v>
      </c>
      <c r="G160" s="20">
        <f t="shared" si="2"/>
        <v>0.18753622858961391</v>
      </c>
      <c r="H160" s="1">
        <v>24.24</v>
      </c>
      <c r="I160">
        <v>9</v>
      </c>
      <c r="J160" s="1" t="s">
        <v>360</v>
      </c>
    </row>
    <row r="161" spans="1:10" x14ac:dyDescent="0.25">
      <c r="A161" s="1" t="s">
        <v>12</v>
      </c>
      <c r="B161" s="1" t="s">
        <v>173</v>
      </c>
      <c r="C161" s="6">
        <v>8724</v>
      </c>
      <c r="D161" s="1">
        <v>6</v>
      </c>
      <c r="E161" s="6">
        <v>1</v>
      </c>
      <c r="F161" s="1">
        <v>11.46</v>
      </c>
      <c r="G161" s="20">
        <f t="shared" si="2"/>
        <v>4.9125564943996856E-2</v>
      </c>
      <c r="H161" s="1">
        <v>16.670000000000002</v>
      </c>
      <c r="I161">
        <v>6</v>
      </c>
      <c r="J161" s="1" t="s">
        <v>361</v>
      </c>
    </row>
    <row r="162" spans="1:10" x14ac:dyDescent="0.25">
      <c r="A162" s="1" t="s">
        <v>12</v>
      </c>
      <c r="B162" s="1" t="s">
        <v>174</v>
      </c>
      <c r="C162" s="6">
        <v>11980</v>
      </c>
      <c r="D162" s="1">
        <v>4</v>
      </c>
      <c r="E162" s="6">
        <v>3</v>
      </c>
      <c r="F162" s="1">
        <v>25.04</v>
      </c>
      <c r="G162" s="20">
        <f t="shared" si="2"/>
        <v>2.3849272597185785E-2</v>
      </c>
      <c r="H162" s="1">
        <v>75</v>
      </c>
      <c r="I162">
        <v>9</v>
      </c>
      <c r="J162" s="1" t="s">
        <v>360</v>
      </c>
    </row>
    <row r="163" spans="1:10" x14ac:dyDescent="0.25">
      <c r="A163" s="1" t="s">
        <v>12</v>
      </c>
      <c r="B163" s="1" t="s">
        <v>175</v>
      </c>
      <c r="C163" s="6">
        <v>30776</v>
      </c>
      <c r="D163" s="1">
        <v>24</v>
      </c>
      <c r="E163" s="6">
        <v>5</v>
      </c>
      <c r="F163" s="1">
        <v>16.25</v>
      </c>
      <c r="G163" s="20">
        <f t="shared" si="2"/>
        <v>5.5702031267406887E-2</v>
      </c>
      <c r="H163" s="1">
        <v>20.83</v>
      </c>
      <c r="I163">
        <v>7</v>
      </c>
      <c r="J163" s="1" t="s">
        <v>361</v>
      </c>
    </row>
    <row r="164" spans="1:10" x14ac:dyDescent="0.25">
      <c r="A164" s="1" t="s">
        <v>12</v>
      </c>
      <c r="B164" s="1" t="s">
        <v>176</v>
      </c>
      <c r="C164" s="6">
        <v>25716</v>
      </c>
      <c r="D164" s="1">
        <v>41</v>
      </c>
      <c r="E164" s="6">
        <v>5</v>
      </c>
      <c r="F164" s="1">
        <v>19.440000000000001</v>
      </c>
      <c r="G164" s="20">
        <f t="shared" si="2"/>
        <v>0.1138812968024354</v>
      </c>
      <c r="H164" s="1">
        <v>12.2</v>
      </c>
      <c r="I164">
        <v>6</v>
      </c>
      <c r="J164" s="1" t="s">
        <v>361</v>
      </c>
    </row>
    <row r="165" spans="1:10" x14ac:dyDescent="0.25">
      <c r="A165" s="1" t="s">
        <v>13</v>
      </c>
      <c r="B165" s="1" t="s">
        <v>13</v>
      </c>
      <c r="C165" s="6">
        <v>108405</v>
      </c>
      <c r="D165" s="1">
        <v>151</v>
      </c>
      <c r="E165" s="6">
        <v>73</v>
      </c>
      <c r="F165" s="1">
        <v>67.34</v>
      </c>
      <c r="G165" s="20">
        <f t="shared" si="2"/>
        <v>9.9494620042565249E-2</v>
      </c>
      <c r="H165" s="1">
        <v>48.34</v>
      </c>
      <c r="I165">
        <v>10</v>
      </c>
      <c r="J165" s="1" t="s">
        <v>360</v>
      </c>
    </row>
    <row r="166" spans="1:10" x14ac:dyDescent="0.25">
      <c r="A166" s="1" t="s">
        <v>13</v>
      </c>
      <c r="B166" s="1" t="s">
        <v>177</v>
      </c>
      <c r="C166" s="6">
        <v>30444</v>
      </c>
      <c r="D166" s="1">
        <v>31</v>
      </c>
      <c r="E166" s="6">
        <v>12</v>
      </c>
      <c r="F166" s="1">
        <v>39.42</v>
      </c>
      <c r="G166" s="20">
        <f t="shared" si="2"/>
        <v>7.2733074309739659E-2</v>
      </c>
      <c r="H166" s="1">
        <v>38.71</v>
      </c>
      <c r="I166">
        <v>9</v>
      </c>
      <c r="J166" s="1" t="s">
        <v>360</v>
      </c>
    </row>
    <row r="167" spans="1:10" x14ac:dyDescent="0.25">
      <c r="A167" s="1" t="s">
        <v>13</v>
      </c>
      <c r="B167" s="1" t="s">
        <v>178</v>
      </c>
      <c r="C167" s="6">
        <v>15835</v>
      </c>
      <c r="D167" s="1">
        <v>28</v>
      </c>
      <c r="E167" s="6">
        <v>8</v>
      </c>
      <c r="F167" s="1">
        <v>50.52</v>
      </c>
      <c r="G167" s="20">
        <f t="shared" si="2"/>
        <v>0.12630249447426586</v>
      </c>
      <c r="H167" s="1">
        <v>28.57</v>
      </c>
      <c r="I167">
        <v>9</v>
      </c>
      <c r="J167" s="1" t="s">
        <v>360</v>
      </c>
    </row>
    <row r="168" spans="1:10" x14ac:dyDescent="0.25">
      <c r="A168" s="1" t="s">
        <v>13</v>
      </c>
      <c r="B168" s="1" t="s">
        <v>179</v>
      </c>
      <c r="C168" s="6">
        <v>12905</v>
      </c>
      <c r="D168" s="1">
        <v>12</v>
      </c>
      <c r="E168" s="6">
        <v>3</v>
      </c>
      <c r="F168" s="1">
        <v>23.25</v>
      </c>
      <c r="G168" s="20">
        <f t="shared" si="2"/>
        <v>6.6419438755742521E-2</v>
      </c>
      <c r="H168" s="1">
        <v>25</v>
      </c>
      <c r="I168">
        <v>7</v>
      </c>
      <c r="J168" s="1" t="s">
        <v>361</v>
      </c>
    </row>
    <row r="169" spans="1:10" x14ac:dyDescent="0.25">
      <c r="A169" s="1" t="s">
        <v>13</v>
      </c>
      <c r="B169" s="1" t="s">
        <v>180</v>
      </c>
      <c r="C169" s="6">
        <v>26191</v>
      </c>
      <c r="D169" s="1">
        <v>57</v>
      </c>
      <c r="E169" s="6">
        <v>23</v>
      </c>
      <c r="F169" s="1">
        <v>87.82</v>
      </c>
      <c r="G169" s="20">
        <f t="shared" si="2"/>
        <v>0.15545143642581696</v>
      </c>
      <c r="H169" s="1">
        <v>40.35</v>
      </c>
      <c r="I169">
        <v>10</v>
      </c>
      <c r="J169" s="1" t="s">
        <v>360</v>
      </c>
    </row>
    <row r="170" spans="1:10" x14ac:dyDescent="0.25">
      <c r="A170" s="1" t="s">
        <v>13</v>
      </c>
      <c r="B170" s="1" t="s">
        <v>181</v>
      </c>
      <c r="C170" s="6">
        <v>55133</v>
      </c>
      <c r="D170" s="1">
        <v>23</v>
      </c>
      <c r="E170" s="6">
        <v>4</v>
      </c>
      <c r="F170" s="1">
        <v>7.26</v>
      </c>
      <c r="G170" s="20">
        <f t="shared" si="2"/>
        <v>2.9798072712479692E-2</v>
      </c>
      <c r="H170" s="1">
        <v>17.39</v>
      </c>
      <c r="I170">
        <v>6</v>
      </c>
      <c r="J170" s="1" t="s">
        <v>361</v>
      </c>
    </row>
    <row r="171" spans="1:10" x14ac:dyDescent="0.25">
      <c r="A171" s="1" t="s">
        <v>13</v>
      </c>
      <c r="B171" s="1" t="s">
        <v>182</v>
      </c>
      <c r="C171" s="6">
        <v>38006</v>
      </c>
      <c r="D171" s="1">
        <v>27</v>
      </c>
      <c r="E171" s="6">
        <v>10</v>
      </c>
      <c r="F171" s="1">
        <v>26.31</v>
      </c>
      <c r="G171" s="20">
        <f t="shared" si="2"/>
        <v>5.0743867509641334E-2</v>
      </c>
      <c r="H171" s="1">
        <v>37.04</v>
      </c>
      <c r="I171">
        <v>9</v>
      </c>
      <c r="J171" s="1" t="s">
        <v>360</v>
      </c>
    </row>
    <row r="172" spans="1:10" x14ac:dyDescent="0.25">
      <c r="A172" s="1" t="s">
        <v>13</v>
      </c>
      <c r="B172" s="1" t="s">
        <v>183</v>
      </c>
      <c r="C172" s="6">
        <v>41552</v>
      </c>
      <c r="D172" s="1">
        <v>33</v>
      </c>
      <c r="E172" s="6">
        <v>15</v>
      </c>
      <c r="F172" s="1">
        <v>36.1</v>
      </c>
      <c r="G172" s="20">
        <f t="shared" si="2"/>
        <v>5.6727542769129211E-2</v>
      </c>
      <c r="H172" s="1">
        <v>45.45</v>
      </c>
      <c r="I172">
        <v>9</v>
      </c>
      <c r="J172" s="1" t="s">
        <v>360</v>
      </c>
    </row>
    <row r="173" spans="1:10" x14ac:dyDescent="0.25">
      <c r="A173" s="1" t="s">
        <v>13</v>
      </c>
      <c r="B173" s="1" t="s">
        <v>184</v>
      </c>
      <c r="C173" s="6">
        <v>42601</v>
      </c>
      <c r="D173" s="1">
        <v>24</v>
      </c>
      <c r="E173" s="6">
        <v>10</v>
      </c>
      <c r="F173" s="1">
        <v>23.47</v>
      </c>
      <c r="G173" s="20">
        <f t="shared" si="2"/>
        <v>4.0240504079381102E-2</v>
      </c>
      <c r="H173" s="1">
        <v>41.67</v>
      </c>
      <c r="I173">
        <v>8</v>
      </c>
      <c r="J173" s="1" t="s">
        <v>360</v>
      </c>
    </row>
    <row r="174" spans="1:10" x14ac:dyDescent="0.25">
      <c r="A174" s="1" t="s">
        <v>2</v>
      </c>
      <c r="B174" s="1" t="s">
        <v>2</v>
      </c>
      <c r="C174" s="6">
        <v>48644</v>
      </c>
      <c r="D174" s="1">
        <v>559</v>
      </c>
      <c r="E174" s="6">
        <v>138</v>
      </c>
      <c r="F174" s="1">
        <v>283.69</v>
      </c>
      <c r="G174" s="20">
        <f t="shared" si="2"/>
        <v>0.82083240335028851</v>
      </c>
      <c r="H174" s="1">
        <v>24.69</v>
      </c>
      <c r="I174">
        <v>8</v>
      </c>
      <c r="J174" s="1" t="s">
        <v>360</v>
      </c>
    </row>
    <row r="175" spans="1:10" x14ac:dyDescent="0.25">
      <c r="A175" s="1" t="s">
        <v>2</v>
      </c>
      <c r="B175" s="1" t="s">
        <v>31</v>
      </c>
      <c r="C175" s="6">
        <v>84350</v>
      </c>
      <c r="D175" s="1">
        <v>389</v>
      </c>
      <c r="E175" s="6">
        <v>125</v>
      </c>
      <c r="F175" s="1">
        <v>148.19</v>
      </c>
      <c r="G175" s="20">
        <f t="shared" si="2"/>
        <v>0.32940977220763823</v>
      </c>
      <c r="H175" s="1">
        <v>32.130000000000003</v>
      </c>
      <c r="I175">
        <v>10</v>
      </c>
      <c r="J175" s="1" t="s">
        <v>360</v>
      </c>
    </row>
    <row r="176" spans="1:10" x14ac:dyDescent="0.25">
      <c r="A176" s="1" t="s">
        <v>2</v>
      </c>
      <c r="B176" s="1" t="s">
        <v>185</v>
      </c>
      <c r="C176" s="6">
        <v>20579</v>
      </c>
      <c r="D176" s="1">
        <v>23</v>
      </c>
      <c r="E176" s="6">
        <v>10</v>
      </c>
      <c r="F176" s="1">
        <v>48.59</v>
      </c>
      <c r="G176" s="20">
        <f t="shared" si="2"/>
        <v>7.9831728599890323E-2</v>
      </c>
      <c r="H176" s="1">
        <v>43.48</v>
      </c>
      <c r="I176">
        <v>9</v>
      </c>
      <c r="J176" s="1" t="s">
        <v>360</v>
      </c>
    </row>
    <row r="177" spans="1:10" x14ac:dyDescent="0.25">
      <c r="A177" s="1" t="s">
        <v>2</v>
      </c>
      <c r="B177" s="1" t="s">
        <v>186</v>
      </c>
      <c r="C177" s="6">
        <v>79867</v>
      </c>
      <c r="D177" s="1">
        <v>27</v>
      </c>
      <c r="E177" s="6">
        <v>12</v>
      </c>
      <c r="F177" s="1">
        <v>15.02</v>
      </c>
      <c r="G177" s="20">
        <f t="shared" si="2"/>
        <v>2.4147287722982316E-2</v>
      </c>
      <c r="H177" s="1">
        <v>44.44</v>
      </c>
      <c r="I177">
        <v>8</v>
      </c>
      <c r="J177" s="1" t="s">
        <v>360</v>
      </c>
    </row>
    <row r="178" spans="1:10" x14ac:dyDescent="0.25">
      <c r="A178" s="1" t="s">
        <v>2</v>
      </c>
      <c r="B178" s="1" t="s">
        <v>187</v>
      </c>
      <c r="C178" s="6">
        <v>51975</v>
      </c>
      <c r="D178" s="1">
        <v>22</v>
      </c>
      <c r="E178" s="6">
        <v>9</v>
      </c>
      <c r="F178" s="1">
        <v>17.32</v>
      </c>
      <c r="G178" s="20">
        <f t="shared" si="2"/>
        <v>3.0234315948601664E-2</v>
      </c>
      <c r="H178" s="1">
        <v>40.909999999999997</v>
      </c>
      <c r="I178">
        <v>8</v>
      </c>
      <c r="J178" s="1" t="s">
        <v>360</v>
      </c>
    </row>
    <row r="179" spans="1:10" x14ac:dyDescent="0.25">
      <c r="A179" s="1" t="s">
        <v>2</v>
      </c>
      <c r="B179" s="1" t="s">
        <v>188</v>
      </c>
      <c r="C179" s="6">
        <v>82876</v>
      </c>
      <c r="D179" s="1">
        <v>27</v>
      </c>
      <c r="E179" s="6">
        <v>6</v>
      </c>
      <c r="F179" s="1">
        <v>7.24</v>
      </c>
      <c r="G179" s="20">
        <f t="shared" si="2"/>
        <v>2.3270566009115166E-2</v>
      </c>
      <c r="H179" s="1">
        <v>22.22</v>
      </c>
      <c r="I179">
        <v>6</v>
      </c>
      <c r="J179" s="1" t="s">
        <v>361</v>
      </c>
    </row>
    <row r="180" spans="1:10" x14ac:dyDescent="0.25">
      <c r="A180" s="1" t="s">
        <v>2</v>
      </c>
      <c r="B180" s="1" t="s">
        <v>189</v>
      </c>
      <c r="C180" s="6">
        <v>81005</v>
      </c>
      <c r="D180" s="1">
        <v>25</v>
      </c>
      <c r="E180" s="6">
        <v>5</v>
      </c>
      <c r="F180" s="1">
        <v>6.17</v>
      </c>
      <c r="G180" s="20">
        <f t="shared" si="2"/>
        <v>2.2044494607916618E-2</v>
      </c>
      <c r="H180" s="1">
        <v>20</v>
      </c>
      <c r="I180">
        <v>6</v>
      </c>
      <c r="J180" s="1" t="s">
        <v>361</v>
      </c>
    </row>
    <row r="181" spans="1:10" x14ac:dyDescent="0.25">
      <c r="A181" s="1" t="s">
        <v>2</v>
      </c>
      <c r="B181" s="1" t="s">
        <v>190</v>
      </c>
      <c r="C181" s="6">
        <v>16786</v>
      </c>
      <c r="D181" s="1">
        <v>3</v>
      </c>
      <c r="E181" s="6">
        <v>0</v>
      </c>
      <c r="F181" s="1">
        <v>0</v>
      </c>
      <c r="G181" s="20">
        <f t="shared" si="2"/>
        <v>1.2765740157614338E-2</v>
      </c>
      <c r="H181" s="1">
        <v>0</v>
      </c>
      <c r="I181">
        <v>4</v>
      </c>
      <c r="J181" s="1" t="s">
        <v>362</v>
      </c>
    </row>
    <row r="182" spans="1:10" x14ac:dyDescent="0.25">
      <c r="A182" s="1" t="s">
        <v>2</v>
      </c>
      <c r="B182" s="1" t="s">
        <v>191</v>
      </c>
      <c r="C182" s="6">
        <v>62329</v>
      </c>
      <c r="D182" s="1">
        <v>22</v>
      </c>
      <c r="E182" s="6">
        <v>5</v>
      </c>
      <c r="F182" s="1">
        <v>8.02</v>
      </c>
      <c r="G182" s="20">
        <f t="shared" si="2"/>
        <v>2.5211836728145347E-2</v>
      </c>
      <c r="H182" s="1">
        <v>22.73</v>
      </c>
      <c r="I182">
        <v>6</v>
      </c>
      <c r="J182" s="1" t="s">
        <v>361</v>
      </c>
    </row>
    <row r="183" spans="1:10" x14ac:dyDescent="0.25">
      <c r="A183" s="1" t="s">
        <v>2</v>
      </c>
      <c r="B183" s="1" t="s">
        <v>192</v>
      </c>
      <c r="C183" s="6">
        <v>43512</v>
      </c>
      <c r="D183" s="1">
        <v>27</v>
      </c>
      <c r="E183" s="6">
        <v>6</v>
      </c>
      <c r="F183" s="1">
        <v>13.79</v>
      </c>
      <c r="G183" s="20">
        <f t="shared" si="2"/>
        <v>4.4322748404381059E-2</v>
      </c>
      <c r="H183" s="1">
        <v>22.22</v>
      </c>
      <c r="I183">
        <v>6</v>
      </c>
      <c r="J183" s="1" t="s">
        <v>361</v>
      </c>
    </row>
    <row r="184" spans="1:10" x14ac:dyDescent="0.25">
      <c r="A184" s="1" t="s">
        <v>2</v>
      </c>
      <c r="B184" s="1" t="s">
        <v>193</v>
      </c>
      <c r="C184" s="6">
        <v>18128</v>
      </c>
      <c r="D184" s="1">
        <v>17</v>
      </c>
      <c r="E184" s="6">
        <v>3</v>
      </c>
      <c r="F184" s="1">
        <v>16.55</v>
      </c>
      <c r="G184" s="20">
        <f t="shared" si="2"/>
        <v>6.6983986886899508E-2</v>
      </c>
      <c r="H184" s="1">
        <v>17.649999999999999</v>
      </c>
      <c r="I184">
        <v>7</v>
      </c>
      <c r="J184" s="1" t="s">
        <v>361</v>
      </c>
    </row>
    <row r="185" spans="1:10" x14ac:dyDescent="0.25">
      <c r="A185" s="1" t="s">
        <v>2</v>
      </c>
      <c r="B185" s="1" t="s">
        <v>194</v>
      </c>
      <c r="C185" s="6">
        <v>31500</v>
      </c>
      <c r="D185" s="1">
        <v>12</v>
      </c>
      <c r="E185" s="6">
        <v>5</v>
      </c>
      <c r="F185" s="1">
        <v>15.87</v>
      </c>
      <c r="G185" s="20">
        <f t="shared" si="2"/>
        <v>2.7210884353741499E-2</v>
      </c>
      <c r="H185" s="1">
        <v>41.67</v>
      </c>
      <c r="I185">
        <v>8</v>
      </c>
      <c r="J185" s="1" t="s">
        <v>360</v>
      </c>
    </row>
    <row r="186" spans="1:10" x14ac:dyDescent="0.25">
      <c r="A186" s="1" t="s">
        <v>2</v>
      </c>
      <c r="B186" s="1" t="s">
        <v>195</v>
      </c>
      <c r="C186" s="6">
        <v>51299</v>
      </c>
      <c r="D186" s="1">
        <v>56</v>
      </c>
      <c r="E186" s="6">
        <v>17</v>
      </c>
      <c r="F186" s="1">
        <v>33.14</v>
      </c>
      <c r="G186" s="20">
        <f t="shared" si="2"/>
        <v>7.7974229517144583E-2</v>
      </c>
      <c r="H186" s="1">
        <v>30.36</v>
      </c>
      <c r="I186">
        <v>9</v>
      </c>
      <c r="J186" s="1" t="s">
        <v>360</v>
      </c>
    </row>
    <row r="187" spans="1:10" x14ac:dyDescent="0.25">
      <c r="A187" s="1" t="s">
        <v>2</v>
      </c>
      <c r="B187" s="1" t="s">
        <v>196</v>
      </c>
      <c r="C187" s="6">
        <v>19080</v>
      </c>
      <c r="D187" s="1">
        <v>11</v>
      </c>
      <c r="E187" s="6">
        <v>3</v>
      </c>
      <c r="F187" s="1">
        <v>15.72</v>
      </c>
      <c r="G187" s="20">
        <f t="shared" si="2"/>
        <v>4.1179994010182693E-2</v>
      </c>
      <c r="H187" s="1">
        <v>27.27</v>
      </c>
      <c r="I187">
        <v>8</v>
      </c>
      <c r="J187" s="1" t="s">
        <v>360</v>
      </c>
    </row>
    <row r="188" spans="1:10" x14ac:dyDescent="0.25">
      <c r="A188" s="1" t="s">
        <v>2</v>
      </c>
      <c r="B188" s="1" t="s">
        <v>197</v>
      </c>
      <c r="C188" s="6">
        <v>108134</v>
      </c>
      <c r="D188" s="1">
        <v>141</v>
      </c>
      <c r="E188" s="6">
        <v>18</v>
      </c>
      <c r="F188" s="1">
        <v>16.649999999999999</v>
      </c>
      <c r="G188" s="20">
        <f t="shared" si="2"/>
        <v>9.313840763708521E-2</v>
      </c>
      <c r="H188" s="1">
        <v>12.77</v>
      </c>
      <c r="I188">
        <v>6</v>
      </c>
      <c r="J188" s="1" t="s">
        <v>361</v>
      </c>
    </row>
    <row r="189" spans="1:10" x14ac:dyDescent="0.25">
      <c r="A189" s="1" t="s">
        <v>2</v>
      </c>
      <c r="B189" s="1" t="s">
        <v>198</v>
      </c>
      <c r="C189" s="6">
        <v>32104</v>
      </c>
      <c r="D189" s="1">
        <v>37</v>
      </c>
      <c r="E189" s="6">
        <v>10</v>
      </c>
      <c r="F189" s="1">
        <v>31.15</v>
      </c>
      <c r="G189" s="20">
        <f t="shared" si="2"/>
        <v>8.2321740059093665E-2</v>
      </c>
      <c r="H189" s="1">
        <v>27.03</v>
      </c>
      <c r="I189">
        <v>9</v>
      </c>
      <c r="J189" s="1" t="s">
        <v>360</v>
      </c>
    </row>
    <row r="190" spans="1:10" x14ac:dyDescent="0.25">
      <c r="A190" s="1" t="s">
        <v>2</v>
      </c>
      <c r="B190" s="1" t="s">
        <v>199</v>
      </c>
      <c r="C190" s="6">
        <v>45434</v>
      </c>
      <c r="D190" s="1">
        <v>40</v>
      </c>
      <c r="E190" s="6">
        <v>7</v>
      </c>
      <c r="F190" s="1">
        <v>15.41</v>
      </c>
      <c r="G190" s="20">
        <f t="shared" si="2"/>
        <v>6.2885567133487197E-2</v>
      </c>
      <c r="H190" s="1">
        <v>17.5</v>
      </c>
      <c r="I190">
        <v>7</v>
      </c>
      <c r="J190" s="1" t="s">
        <v>361</v>
      </c>
    </row>
    <row r="191" spans="1:10" x14ac:dyDescent="0.25">
      <c r="A191" s="1" t="s">
        <v>2</v>
      </c>
      <c r="B191" s="1" t="s">
        <v>200</v>
      </c>
      <c r="C191" s="6">
        <v>12573</v>
      </c>
      <c r="D191" s="1">
        <v>7</v>
      </c>
      <c r="E191" s="6">
        <v>0</v>
      </c>
      <c r="F191" s="1">
        <v>0</v>
      </c>
      <c r="G191" s="20">
        <f t="shared" si="2"/>
        <v>3.9767756303189371E-2</v>
      </c>
      <c r="H191" s="1">
        <v>0</v>
      </c>
      <c r="I191">
        <v>4</v>
      </c>
      <c r="J191" s="1" t="s">
        <v>362</v>
      </c>
    </row>
    <row r="192" spans="1:10" x14ac:dyDescent="0.25">
      <c r="A192" s="1" t="s">
        <v>2</v>
      </c>
      <c r="B192" s="1" t="s">
        <v>201</v>
      </c>
      <c r="C192" s="6">
        <v>51253</v>
      </c>
      <c r="D192" s="1">
        <v>64</v>
      </c>
      <c r="E192" s="6">
        <v>16</v>
      </c>
      <c r="F192" s="1">
        <v>31.22</v>
      </c>
      <c r="G192" s="20">
        <f t="shared" si="2"/>
        <v>8.9193385195570435E-2</v>
      </c>
      <c r="H192" s="1">
        <v>25</v>
      </c>
      <c r="I192">
        <v>8</v>
      </c>
      <c r="J192" s="1" t="s">
        <v>360</v>
      </c>
    </row>
    <row r="193" spans="1:10" x14ac:dyDescent="0.25">
      <c r="A193" s="1" t="s">
        <v>2</v>
      </c>
      <c r="B193" s="1" t="s">
        <v>202</v>
      </c>
      <c r="C193" s="6">
        <v>25475</v>
      </c>
      <c r="D193" s="1">
        <v>9</v>
      </c>
      <c r="E193" s="6">
        <v>2</v>
      </c>
      <c r="F193" s="1">
        <v>7.85</v>
      </c>
      <c r="G193" s="20">
        <f t="shared" si="2"/>
        <v>2.5234824057198933E-2</v>
      </c>
      <c r="H193" s="1">
        <v>22.22</v>
      </c>
      <c r="I193">
        <v>6</v>
      </c>
      <c r="J193" s="1" t="s">
        <v>361</v>
      </c>
    </row>
    <row r="194" spans="1:10" x14ac:dyDescent="0.25">
      <c r="A194" s="1" t="s">
        <v>2</v>
      </c>
      <c r="B194" s="1" t="s">
        <v>203</v>
      </c>
      <c r="C194" s="6">
        <v>23394</v>
      </c>
      <c r="D194" s="1">
        <v>13</v>
      </c>
      <c r="E194" s="6">
        <v>3</v>
      </c>
      <c r="F194" s="1">
        <v>12.82</v>
      </c>
      <c r="G194" s="20">
        <f t="shared" si="2"/>
        <v>3.9692717302360805E-2</v>
      </c>
      <c r="H194" s="1">
        <v>23.08</v>
      </c>
      <c r="I194">
        <v>6</v>
      </c>
      <c r="J194" s="1" t="s">
        <v>361</v>
      </c>
    </row>
    <row r="195" spans="1:10" x14ac:dyDescent="0.25">
      <c r="A195" s="1" t="s">
        <v>2</v>
      </c>
      <c r="B195" s="1" t="s">
        <v>204</v>
      </c>
      <c r="C195" s="6">
        <v>23021</v>
      </c>
      <c r="D195" s="1">
        <v>18</v>
      </c>
      <c r="E195" s="6">
        <v>3</v>
      </c>
      <c r="F195" s="1">
        <v>13.03</v>
      </c>
      <c r="G195" s="20">
        <f t="shared" si="2"/>
        <v>5.5849627979422514E-2</v>
      </c>
      <c r="H195" s="1">
        <v>16.670000000000002</v>
      </c>
      <c r="I195">
        <v>6</v>
      </c>
      <c r="J195" s="1" t="s">
        <v>361</v>
      </c>
    </row>
    <row r="196" spans="1:10" x14ac:dyDescent="0.25">
      <c r="A196" s="1" t="s">
        <v>2</v>
      </c>
      <c r="B196" s="1" t="s">
        <v>205</v>
      </c>
      <c r="C196" s="6">
        <v>24580</v>
      </c>
      <c r="D196" s="1">
        <v>17</v>
      </c>
      <c r="E196" s="6">
        <v>6</v>
      </c>
      <c r="F196" s="1">
        <v>24.41</v>
      </c>
      <c r="G196" s="20">
        <f t="shared" si="2"/>
        <v>4.9401371614553061E-2</v>
      </c>
      <c r="H196" s="1">
        <v>35.29</v>
      </c>
      <c r="I196">
        <v>8</v>
      </c>
      <c r="J196" s="1" t="s">
        <v>360</v>
      </c>
    </row>
    <row r="197" spans="1:10" x14ac:dyDescent="0.25">
      <c r="A197" s="1" t="s">
        <v>2</v>
      </c>
      <c r="B197" s="1" t="s">
        <v>206</v>
      </c>
      <c r="C197" s="6">
        <v>22423</v>
      </c>
      <c r="D197" s="1">
        <v>8</v>
      </c>
      <c r="E197" s="6">
        <v>0</v>
      </c>
      <c r="F197" s="1">
        <v>0</v>
      </c>
      <c r="G197" s="20">
        <f t="shared" si="2"/>
        <v>2.5484037436050992E-2</v>
      </c>
      <c r="H197" s="1">
        <v>0</v>
      </c>
      <c r="I197">
        <v>4</v>
      </c>
      <c r="J197" s="1" t="s">
        <v>362</v>
      </c>
    </row>
    <row r="198" spans="1:10" x14ac:dyDescent="0.25">
      <c r="A198" s="1" t="s">
        <v>2</v>
      </c>
      <c r="B198" s="1" t="s">
        <v>207</v>
      </c>
      <c r="C198" s="6">
        <v>17811</v>
      </c>
      <c r="D198" s="1">
        <v>6</v>
      </c>
      <c r="E198" s="6">
        <v>1</v>
      </c>
      <c r="F198" s="1">
        <v>5.61</v>
      </c>
      <c r="G198" s="20">
        <f t="shared" si="2"/>
        <v>2.4062176664501073E-2</v>
      </c>
      <c r="H198" s="1">
        <v>16.670000000000002</v>
      </c>
      <c r="I198">
        <v>6</v>
      </c>
      <c r="J198" s="1" t="s">
        <v>361</v>
      </c>
    </row>
    <row r="199" spans="1:10" x14ac:dyDescent="0.25">
      <c r="A199" s="1" t="s">
        <v>2</v>
      </c>
      <c r="B199" s="1" t="s">
        <v>208</v>
      </c>
      <c r="C199" s="6">
        <v>26714</v>
      </c>
      <c r="D199" s="1">
        <v>4</v>
      </c>
      <c r="E199" s="6">
        <v>3</v>
      </c>
      <c r="F199" s="1">
        <v>11.23</v>
      </c>
      <c r="G199" s="20">
        <f t="shared" si="2"/>
        <v>1.0695301554027316E-2</v>
      </c>
      <c r="H199" s="1">
        <v>75</v>
      </c>
      <c r="I199">
        <v>7</v>
      </c>
      <c r="J199" s="1" t="s">
        <v>361</v>
      </c>
    </row>
    <row r="200" spans="1:10" x14ac:dyDescent="0.25">
      <c r="A200" s="1" t="s">
        <v>2</v>
      </c>
      <c r="B200" s="1" t="s">
        <v>209</v>
      </c>
      <c r="C200" s="6">
        <v>13785</v>
      </c>
      <c r="D200" s="1">
        <v>18</v>
      </c>
      <c r="E200" s="6">
        <v>3</v>
      </c>
      <c r="F200" s="1">
        <v>21.76</v>
      </c>
      <c r="G200" s="20">
        <f t="shared" si="2"/>
        <v>9.3269081299549195E-2</v>
      </c>
      <c r="H200" s="1">
        <v>16.670000000000002</v>
      </c>
      <c r="I200">
        <v>7</v>
      </c>
      <c r="J200" s="1" t="s">
        <v>361</v>
      </c>
    </row>
    <row r="201" spans="1:10" x14ac:dyDescent="0.25">
      <c r="A201" s="1" t="s">
        <v>2</v>
      </c>
      <c r="B201" s="1" t="s">
        <v>210</v>
      </c>
      <c r="C201" s="6">
        <v>6012</v>
      </c>
      <c r="D201" s="1">
        <v>1</v>
      </c>
      <c r="E201" s="6">
        <v>0</v>
      </c>
      <c r="F201" s="1">
        <v>0</v>
      </c>
      <c r="G201" s="20">
        <f t="shared" ref="G201:G264" si="3">((D201/C201)/14)*1000</f>
        <v>1.1880999904952E-2</v>
      </c>
      <c r="H201" s="1">
        <v>0</v>
      </c>
      <c r="I201">
        <v>4</v>
      </c>
      <c r="J201" s="1" t="s">
        <v>362</v>
      </c>
    </row>
    <row r="202" spans="1:10" x14ac:dyDescent="0.25">
      <c r="A202" s="1" t="s">
        <v>2</v>
      </c>
      <c r="B202" s="1" t="s">
        <v>162</v>
      </c>
      <c r="C202" s="6">
        <v>13803</v>
      </c>
      <c r="D202" s="1">
        <v>47</v>
      </c>
      <c r="E202" s="6">
        <v>13</v>
      </c>
      <c r="F202" s="1">
        <v>94.18</v>
      </c>
      <c r="G202" s="20">
        <f t="shared" si="3"/>
        <v>0.24321834797818279</v>
      </c>
      <c r="H202" s="1">
        <v>27.66</v>
      </c>
      <c r="I202">
        <v>10</v>
      </c>
      <c r="J202" s="1" t="s">
        <v>360</v>
      </c>
    </row>
    <row r="203" spans="1:10" x14ac:dyDescent="0.25">
      <c r="A203" s="1" t="s">
        <v>2</v>
      </c>
      <c r="B203" s="1" t="s">
        <v>211</v>
      </c>
      <c r="C203" s="6">
        <v>33764</v>
      </c>
      <c r="D203" s="1">
        <v>27</v>
      </c>
      <c r="E203" s="6">
        <v>5</v>
      </c>
      <c r="F203" s="1">
        <v>14.81</v>
      </c>
      <c r="G203" s="20">
        <f t="shared" si="3"/>
        <v>5.7119163267723871E-2</v>
      </c>
      <c r="H203" s="1">
        <v>18.52</v>
      </c>
      <c r="I203">
        <v>6</v>
      </c>
      <c r="J203" s="1" t="s">
        <v>361</v>
      </c>
    </row>
    <row r="204" spans="1:10" x14ac:dyDescent="0.25">
      <c r="A204" s="1" t="s">
        <v>10</v>
      </c>
      <c r="B204" s="1" t="s">
        <v>10</v>
      </c>
      <c r="C204" s="6">
        <v>129232</v>
      </c>
      <c r="D204" s="1">
        <v>419</v>
      </c>
      <c r="E204" s="6">
        <v>126</v>
      </c>
      <c r="F204" s="1">
        <v>97.5</v>
      </c>
      <c r="G204" s="20">
        <f t="shared" si="3"/>
        <v>0.23158793045508411</v>
      </c>
      <c r="H204" s="1">
        <v>30.07</v>
      </c>
      <c r="I204">
        <v>10</v>
      </c>
      <c r="J204" s="1" t="s">
        <v>360</v>
      </c>
    </row>
    <row r="205" spans="1:10" x14ac:dyDescent="0.25">
      <c r="A205" s="1" t="s">
        <v>10</v>
      </c>
      <c r="B205" s="1" t="s">
        <v>212</v>
      </c>
      <c r="C205" s="6">
        <v>91954</v>
      </c>
      <c r="D205" s="1">
        <v>80</v>
      </c>
      <c r="E205" s="6">
        <v>17</v>
      </c>
      <c r="F205" s="1">
        <v>18.489999999999998</v>
      </c>
      <c r="G205" s="20">
        <f t="shared" si="3"/>
        <v>6.2142872678575309E-2</v>
      </c>
      <c r="H205" s="1">
        <v>21.25</v>
      </c>
      <c r="I205">
        <v>7</v>
      </c>
      <c r="J205" s="1" t="s">
        <v>361</v>
      </c>
    </row>
    <row r="206" spans="1:10" x14ac:dyDescent="0.25">
      <c r="A206" s="1" t="s">
        <v>10</v>
      </c>
      <c r="B206" s="1" t="s">
        <v>213</v>
      </c>
      <c r="C206" s="6">
        <v>21855</v>
      </c>
      <c r="D206" s="1">
        <v>74</v>
      </c>
      <c r="E206" s="6">
        <v>28</v>
      </c>
      <c r="F206" s="1">
        <v>128.12</v>
      </c>
      <c r="G206" s="20">
        <f t="shared" si="3"/>
        <v>0.24185377651403733</v>
      </c>
      <c r="H206" s="1">
        <v>37.840000000000003</v>
      </c>
      <c r="I206">
        <v>10</v>
      </c>
      <c r="J206" s="1" t="s">
        <v>360</v>
      </c>
    </row>
    <row r="207" spans="1:10" x14ac:dyDescent="0.25">
      <c r="A207" s="1" t="s">
        <v>10</v>
      </c>
      <c r="B207" s="1" t="s">
        <v>214</v>
      </c>
      <c r="C207" s="6">
        <v>65178</v>
      </c>
      <c r="D207" s="1">
        <v>29</v>
      </c>
      <c r="E207" s="6">
        <v>8</v>
      </c>
      <c r="F207" s="1">
        <v>12.27</v>
      </c>
      <c r="G207" s="20">
        <f t="shared" si="3"/>
        <v>3.1781100546634931E-2</v>
      </c>
      <c r="H207" s="1">
        <v>27.59</v>
      </c>
      <c r="I207">
        <v>7</v>
      </c>
      <c r="J207" s="1" t="s">
        <v>361</v>
      </c>
    </row>
    <row r="208" spans="1:10" x14ac:dyDescent="0.25">
      <c r="A208" s="1" t="s">
        <v>10</v>
      </c>
      <c r="B208" s="1" t="s">
        <v>215</v>
      </c>
      <c r="C208" s="6">
        <v>49299</v>
      </c>
      <c r="D208" s="1">
        <v>37</v>
      </c>
      <c r="E208" s="6">
        <v>9</v>
      </c>
      <c r="F208" s="1">
        <v>18.260000000000002</v>
      </c>
      <c r="G208" s="20">
        <f t="shared" si="3"/>
        <v>5.3608737354857966E-2</v>
      </c>
      <c r="H208" s="1">
        <v>24.32</v>
      </c>
      <c r="I208">
        <v>7</v>
      </c>
      <c r="J208" s="1" t="s">
        <v>361</v>
      </c>
    </row>
    <row r="209" spans="1:10" x14ac:dyDescent="0.25">
      <c r="A209" s="1" t="s">
        <v>10</v>
      </c>
      <c r="B209" s="1" t="s">
        <v>216</v>
      </c>
      <c r="C209" s="6">
        <v>40493</v>
      </c>
      <c r="D209" s="1">
        <v>36</v>
      </c>
      <c r="E209" s="6">
        <v>13</v>
      </c>
      <c r="F209" s="1">
        <v>32.1</v>
      </c>
      <c r="G209" s="20">
        <f t="shared" si="3"/>
        <v>6.3503039326021068E-2</v>
      </c>
      <c r="H209" s="1">
        <v>36.11</v>
      </c>
      <c r="I209">
        <v>9</v>
      </c>
      <c r="J209" s="1" t="s">
        <v>360</v>
      </c>
    </row>
    <row r="210" spans="1:10" x14ac:dyDescent="0.25">
      <c r="A210" s="1" t="s">
        <v>10</v>
      </c>
      <c r="B210" s="1" t="s">
        <v>217</v>
      </c>
      <c r="C210" s="6">
        <v>42375</v>
      </c>
      <c r="D210" s="1">
        <v>90</v>
      </c>
      <c r="E210" s="6">
        <v>26</v>
      </c>
      <c r="F210" s="1">
        <v>61.36</v>
      </c>
      <c r="G210" s="20">
        <f t="shared" si="3"/>
        <v>0.15170670037926676</v>
      </c>
      <c r="H210" s="1">
        <v>28.89</v>
      </c>
      <c r="I210">
        <v>10</v>
      </c>
      <c r="J210" s="1" t="s">
        <v>360</v>
      </c>
    </row>
    <row r="211" spans="1:10" x14ac:dyDescent="0.25">
      <c r="A211" s="1" t="s">
        <v>10</v>
      </c>
      <c r="B211" s="1" t="s">
        <v>218</v>
      </c>
      <c r="C211" s="6">
        <v>61547</v>
      </c>
      <c r="D211" s="1">
        <v>37</v>
      </c>
      <c r="E211" s="6">
        <v>20</v>
      </c>
      <c r="F211" s="1">
        <v>32.5</v>
      </c>
      <c r="G211" s="20">
        <f t="shared" si="3"/>
        <v>4.2940470581135447E-2</v>
      </c>
      <c r="H211" s="1">
        <v>54.05</v>
      </c>
      <c r="I211">
        <v>9</v>
      </c>
      <c r="J211" s="1" t="s">
        <v>360</v>
      </c>
    </row>
    <row r="212" spans="1:10" x14ac:dyDescent="0.25">
      <c r="A212" s="1" t="s">
        <v>10</v>
      </c>
      <c r="B212" s="1" t="s">
        <v>219</v>
      </c>
      <c r="C212" s="6">
        <v>54382</v>
      </c>
      <c r="D212" s="1">
        <v>34</v>
      </c>
      <c r="E212" s="6">
        <v>13</v>
      </c>
      <c r="F212" s="1">
        <v>23.9</v>
      </c>
      <c r="G212" s="20">
        <f t="shared" si="3"/>
        <v>4.4657633565728154E-2</v>
      </c>
      <c r="H212" s="1">
        <v>38.24</v>
      </c>
      <c r="I212">
        <v>8</v>
      </c>
      <c r="J212" s="1" t="s">
        <v>360</v>
      </c>
    </row>
    <row r="213" spans="1:10" x14ac:dyDescent="0.25">
      <c r="A213" s="1" t="s">
        <v>10</v>
      </c>
      <c r="B213" s="1" t="s">
        <v>170</v>
      </c>
      <c r="C213" s="6">
        <v>42667</v>
      </c>
      <c r="D213" s="1">
        <v>4</v>
      </c>
      <c r="E213" s="6">
        <v>1</v>
      </c>
      <c r="F213" s="1">
        <v>2.34</v>
      </c>
      <c r="G213" s="20">
        <f t="shared" si="3"/>
        <v>6.6963762559890715E-3</v>
      </c>
      <c r="H213" s="1">
        <v>25</v>
      </c>
      <c r="I213">
        <v>6</v>
      </c>
      <c r="J213" s="1" t="s">
        <v>361</v>
      </c>
    </row>
    <row r="214" spans="1:10" x14ac:dyDescent="0.25">
      <c r="A214" s="1" t="s">
        <v>10</v>
      </c>
      <c r="B214" s="1" t="s">
        <v>220</v>
      </c>
      <c r="C214" s="6">
        <v>46629</v>
      </c>
      <c r="D214" s="1">
        <v>31</v>
      </c>
      <c r="E214" s="6">
        <v>6</v>
      </c>
      <c r="F214" s="1">
        <v>12.87</v>
      </c>
      <c r="G214" s="20">
        <f t="shared" si="3"/>
        <v>4.7487308633805451E-2</v>
      </c>
      <c r="H214" s="1">
        <v>19.350000000000001</v>
      </c>
      <c r="I214">
        <v>6</v>
      </c>
      <c r="J214" s="1" t="s">
        <v>361</v>
      </c>
    </row>
    <row r="215" spans="1:10" x14ac:dyDescent="0.25">
      <c r="A215" s="1" t="s">
        <v>10</v>
      </c>
      <c r="B215" s="1" t="s">
        <v>80</v>
      </c>
      <c r="C215" s="6">
        <v>59788</v>
      </c>
      <c r="D215" s="1">
        <v>47</v>
      </c>
      <c r="E215" s="6">
        <v>13</v>
      </c>
      <c r="F215" s="1">
        <v>21.74</v>
      </c>
      <c r="G215" s="20">
        <f t="shared" si="3"/>
        <v>5.6150780376377489E-2</v>
      </c>
      <c r="H215" s="1">
        <v>27.66</v>
      </c>
      <c r="I215">
        <v>8</v>
      </c>
      <c r="J215" s="1" t="s">
        <v>360</v>
      </c>
    </row>
    <row r="216" spans="1:10" x14ac:dyDescent="0.25">
      <c r="A216" s="1" t="s">
        <v>10</v>
      </c>
      <c r="B216" s="1" t="s">
        <v>221</v>
      </c>
      <c r="C216" s="6">
        <v>35071</v>
      </c>
      <c r="D216" s="1">
        <v>33</v>
      </c>
      <c r="E216" s="6">
        <v>5</v>
      </c>
      <c r="F216" s="1">
        <v>14.26</v>
      </c>
      <c r="G216" s="20">
        <f t="shared" si="3"/>
        <v>6.721059727817448E-2</v>
      </c>
      <c r="H216" s="1">
        <v>15.15</v>
      </c>
      <c r="I216">
        <v>6</v>
      </c>
      <c r="J216" s="1" t="s">
        <v>361</v>
      </c>
    </row>
    <row r="217" spans="1:10" x14ac:dyDescent="0.25">
      <c r="A217" s="1" t="s">
        <v>10</v>
      </c>
      <c r="B217" s="1" t="s">
        <v>222</v>
      </c>
      <c r="C217" s="6">
        <v>18222</v>
      </c>
      <c r="D217" s="1">
        <v>31</v>
      </c>
      <c r="E217" s="6">
        <v>5</v>
      </c>
      <c r="F217" s="1">
        <v>27.44</v>
      </c>
      <c r="G217" s="20">
        <f t="shared" si="3"/>
        <v>0.12151716135911066</v>
      </c>
      <c r="H217" s="1">
        <v>16.13</v>
      </c>
      <c r="I217">
        <v>8</v>
      </c>
      <c r="J217" s="1" t="s">
        <v>360</v>
      </c>
    </row>
    <row r="218" spans="1:10" x14ac:dyDescent="0.25">
      <c r="A218" s="1" t="s">
        <v>10</v>
      </c>
      <c r="B218" s="1" t="s">
        <v>223</v>
      </c>
      <c r="C218" s="6">
        <v>38303</v>
      </c>
      <c r="D218" s="1">
        <v>12</v>
      </c>
      <c r="E218" s="6">
        <v>4</v>
      </c>
      <c r="F218" s="1">
        <v>10.44</v>
      </c>
      <c r="G218" s="20">
        <f t="shared" si="3"/>
        <v>2.2377956221258311E-2</v>
      </c>
      <c r="H218" s="1">
        <v>33.33</v>
      </c>
      <c r="I218">
        <v>7</v>
      </c>
      <c r="J218" s="1" t="s">
        <v>361</v>
      </c>
    </row>
    <row r="219" spans="1:10" x14ac:dyDescent="0.25">
      <c r="A219" s="1" t="s">
        <v>10</v>
      </c>
      <c r="B219" s="1" t="s">
        <v>224</v>
      </c>
      <c r="C219" s="6">
        <v>25165</v>
      </c>
      <c r="D219" s="1">
        <v>26</v>
      </c>
      <c r="E219" s="6">
        <v>5</v>
      </c>
      <c r="F219" s="1">
        <v>19.87</v>
      </c>
      <c r="G219" s="20">
        <f t="shared" si="3"/>
        <v>7.3798643240328116E-2</v>
      </c>
      <c r="H219" s="1">
        <v>19.23</v>
      </c>
      <c r="I219">
        <v>7</v>
      </c>
      <c r="J219" s="1" t="s">
        <v>361</v>
      </c>
    </row>
    <row r="220" spans="1:10" x14ac:dyDescent="0.25">
      <c r="A220" s="1" t="s">
        <v>10</v>
      </c>
      <c r="B220" s="1" t="s">
        <v>225</v>
      </c>
      <c r="C220" s="6">
        <v>50171</v>
      </c>
      <c r="D220" s="1">
        <v>61</v>
      </c>
      <c r="E220" s="6">
        <v>20</v>
      </c>
      <c r="F220" s="1">
        <v>39.86</v>
      </c>
      <c r="G220" s="20">
        <f t="shared" si="3"/>
        <v>8.6845844355162488E-2</v>
      </c>
      <c r="H220" s="1">
        <v>32.79</v>
      </c>
      <c r="I220">
        <v>9</v>
      </c>
      <c r="J220" s="1" t="s">
        <v>360</v>
      </c>
    </row>
    <row r="221" spans="1:10" x14ac:dyDescent="0.25">
      <c r="A221" s="1" t="s">
        <v>10</v>
      </c>
      <c r="B221" s="1" t="s">
        <v>226</v>
      </c>
      <c r="C221" s="6">
        <v>57277</v>
      </c>
      <c r="D221" s="1">
        <v>6</v>
      </c>
      <c r="E221" s="6">
        <v>1</v>
      </c>
      <c r="F221" s="1">
        <v>1.75</v>
      </c>
      <c r="G221" s="20">
        <f t="shared" si="3"/>
        <v>7.4824349838753515E-3</v>
      </c>
      <c r="H221" s="1">
        <v>16.670000000000002</v>
      </c>
      <c r="I221">
        <v>6</v>
      </c>
      <c r="J221" s="1" t="s">
        <v>361</v>
      </c>
    </row>
    <row r="222" spans="1:10" x14ac:dyDescent="0.25">
      <c r="A222" s="1" t="s">
        <v>10</v>
      </c>
      <c r="B222" s="1" t="s">
        <v>227</v>
      </c>
      <c r="C222" s="6">
        <v>43622</v>
      </c>
      <c r="D222" s="1">
        <v>20</v>
      </c>
      <c r="E222" s="6">
        <v>7</v>
      </c>
      <c r="F222" s="1">
        <v>16.05</v>
      </c>
      <c r="G222" s="20">
        <f t="shared" si="3"/>
        <v>3.2748875076141132E-2</v>
      </c>
      <c r="H222" s="1">
        <v>35</v>
      </c>
      <c r="I222">
        <v>8</v>
      </c>
      <c r="J222" s="1" t="s">
        <v>360</v>
      </c>
    </row>
    <row r="223" spans="1:10" x14ac:dyDescent="0.25">
      <c r="A223" s="1" t="s">
        <v>10</v>
      </c>
      <c r="B223" s="1" t="s">
        <v>228</v>
      </c>
      <c r="C223" s="6">
        <v>41035</v>
      </c>
      <c r="D223" s="1">
        <v>28</v>
      </c>
      <c r="E223" s="6">
        <v>11</v>
      </c>
      <c r="F223" s="1">
        <v>26.81</v>
      </c>
      <c r="G223" s="20">
        <f t="shared" si="3"/>
        <v>4.8738881442670891E-2</v>
      </c>
      <c r="H223" s="1">
        <v>39.29</v>
      </c>
      <c r="I223">
        <v>9</v>
      </c>
      <c r="J223" s="1" t="s">
        <v>360</v>
      </c>
    </row>
    <row r="224" spans="1:10" x14ac:dyDescent="0.25">
      <c r="A224" s="1" t="s">
        <v>10</v>
      </c>
      <c r="B224" s="1" t="s">
        <v>229</v>
      </c>
      <c r="C224" s="6">
        <v>11635</v>
      </c>
      <c r="D224" s="1">
        <v>10</v>
      </c>
      <c r="E224" s="6">
        <v>10</v>
      </c>
      <c r="F224" s="1">
        <v>85.95</v>
      </c>
      <c r="G224" s="20">
        <f t="shared" si="3"/>
        <v>6.1391122843636813E-2</v>
      </c>
      <c r="H224" s="1">
        <v>100</v>
      </c>
      <c r="I224">
        <v>10</v>
      </c>
      <c r="J224" s="1" t="s">
        <v>360</v>
      </c>
    </row>
    <row r="225" spans="1:10" x14ac:dyDescent="0.25">
      <c r="A225" s="1" t="s">
        <v>10</v>
      </c>
      <c r="B225" s="1" t="s">
        <v>230</v>
      </c>
      <c r="C225" s="6">
        <v>20384</v>
      </c>
      <c r="D225" s="1">
        <v>10</v>
      </c>
      <c r="E225" s="6">
        <v>1</v>
      </c>
      <c r="F225" s="1">
        <v>4.91</v>
      </c>
      <c r="G225" s="20">
        <f t="shared" si="3"/>
        <v>3.5041489123121772E-2</v>
      </c>
      <c r="H225" s="1">
        <v>10</v>
      </c>
      <c r="I225">
        <v>5</v>
      </c>
      <c r="J225" s="1" t="s">
        <v>362</v>
      </c>
    </row>
    <row r="226" spans="1:10" x14ac:dyDescent="0.25">
      <c r="A226" s="1" t="s">
        <v>10</v>
      </c>
      <c r="B226" s="1" t="s">
        <v>231</v>
      </c>
      <c r="C226" s="6">
        <v>30205</v>
      </c>
      <c r="D226" s="1">
        <v>40</v>
      </c>
      <c r="E226" s="6">
        <v>5</v>
      </c>
      <c r="F226" s="1">
        <v>16.55</v>
      </c>
      <c r="G226" s="20">
        <f t="shared" si="3"/>
        <v>9.459171849504576E-2</v>
      </c>
      <c r="H226" s="1">
        <v>12.5</v>
      </c>
      <c r="I226">
        <v>6</v>
      </c>
      <c r="J226" s="1" t="s">
        <v>361</v>
      </c>
    </row>
    <row r="227" spans="1:10" x14ac:dyDescent="0.25">
      <c r="A227" s="1" t="s">
        <v>10</v>
      </c>
      <c r="B227" s="1" t="s">
        <v>232</v>
      </c>
      <c r="C227" s="6">
        <v>18291</v>
      </c>
      <c r="D227" s="1">
        <v>17</v>
      </c>
      <c r="E227" s="6">
        <v>5</v>
      </c>
      <c r="F227" s="1">
        <v>27.34</v>
      </c>
      <c r="G227" s="20">
        <f t="shared" si="3"/>
        <v>6.6387059990471509E-2</v>
      </c>
      <c r="H227" s="1">
        <v>29.41</v>
      </c>
      <c r="I227">
        <v>9</v>
      </c>
      <c r="J227" s="1" t="s">
        <v>360</v>
      </c>
    </row>
    <row r="228" spans="1:10" x14ac:dyDescent="0.25">
      <c r="A228" s="1" t="s">
        <v>10</v>
      </c>
      <c r="B228" s="1" t="s">
        <v>233</v>
      </c>
      <c r="C228" s="6">
        <v>25332</v>
      </c>
      <c r="D228" s="1">
        <v>30</v>
      </c>
      <c r="E228" s="6">
        <v>8</v>
      </c>
      <c r="F228" s="1">
        <v>31.58</v>
      </c>
      <c r="G228" s="20">
        <f t="shared" si="3"/>
        <v>8.4590918319009278E-2</v>
      </c>
      <c r="H228" s="1">
        <v>26.67</v>
      </c>
      <c r="I228">
        <v>9</v>
      </c>
      <c r="J228" s="1" t="s">
        <v>360</v>
      </c>
    </row>
    <row r="229" spans="1:10" x14ac:dyDescent="0.25">
      <c r="A229" s="1" t="s">
        <v>10</v>
      </c>
      <c r="B229" s="1" t="s">
        <v>234</v>
      </c>
      <c r="C229" s="6">
        <v>122466</v>
      </c>
      <c r="D229" s="1">
        <v>75</v>
      </c>
      <c r="E229" s="6">
        <v>10</v>
      </c>
      <c r="F229" s="1">
        <v>8.17</v>
      </c>
      <c r="G229" s="20">
        <f t="shared" si="3"/>
        <v>4.3743919595176269E-2</v>
      </c>
      <c r="H229" s="1">
        <v>13.33</v>
      </c>
      <c r="I229">
        <v>5</v>
      </c>
      <c r="J229" s="1" t="s">
        <v>362</v>
      </c>
    </row>
    <row r="230" spans="1:10" x14ac:dyDescent="0.25">
      <c r="A230" s="1" t="s">
        <v>10</v>
      </c>
      <c r="B230" s="1" t="s">
        <v>235</v>
      </c>
      <c r="C230" s="6">
        <v>57977</v>
      </c>
      <c r="D230" s="1">
        <v>54</v>
      </c>
      <c r="E230" s="6">
        <v>7</v>
      </c>
      <c r="F230" s="1">
        <v>12.07</v>
      </c>
      <c r="G230" s="20">
        <f t="shared" si="3"/>
        <v>6.6528845182449198E-2</v>
      </c>
      <c r="H230" s="1">
        <v>12.96</v>
      </c>
      <c r="I230">
        <v>5</v>
      </c>
      <c r="J230" s="1" t="s">
        <v>362</v>
      </c>
    </row>
    <row r="231" spans="1:10" x14ac:dyDescent="0.25">
      <c r="A231" s="1" t="s">
        <v>10</v>
      </c>
      <c r="B231" s="1" t="s">
        <v>236</v>
      </c>
      <c r="C231" s="6">
        <v>12330</v>
      </c>
      <c r="D231" s="1">
        <v>22</v>
      </c>
      <c r="E231" s="6">
        <v>13</v>
      </c>
      <c r="F231" s="1">
        <v>105.43</v>
      </c>
      <c r="G231" s="20">
        <f t="shared" si="3"/>
        <v>0.12744757270304716</v>
      </c>
      <c r="H231" s="1">
        <v>59.09</v>
      </c>
      <c r="I231">
        <v>10</v>
      </c>
      <c r="J231" s="1" t="s">
        <v>360</v>
      </c>
    </row>
    <row r="232" spans="1:10" x14ac:dyDescent="0.25">
      <c r="A232" s="1" t="s">
        <v>10</v>
      </c>
      <c r="B232" s="1" t="s">
        <v>237</v>
      </c>
      <c r="C232" s="6">
        <v>10341</v>
      </c>
      <c r="D232" s="1">
        <v>6</v>
      </c>
      <c r="E232" s="6">
        <v>1</v>
      </c>
      <c r="F232" s="1">
        <v>9.67</v>
      </c>
      <c r="G232" s="20">
        <f t="shared" si="3"/>
        <v>4.1443905673670685E-2</v>
      </c>
      <c r="H232" s="1">
        <v>16.670000000000002</v>
      </c>
      <c r="I232">
        <v>6</v>
      </c>
      <c r="J232" s="1" t="s">
        <v>361</v>
      </c>
    </row>
    <row r="233" spans="1:10" x14ac:dyDescent="0.25">
      <c r="A233" s="1" t="s">
        <v>10</v>
      </c>
      <c r="B233" s="1" t="s">
        <v>238</v>
      </c>
      <c r="C233" s="6">
        <v>13971</v>
      </c>
      <c r="D233" s="1">
        <v>20</v>
      </c>
      <c r="E233" s="6">
        <v>11</v>
      </c>
      <c r="F233" s="1">
        <v>78.73</v>
      </c>
      <c r="G233" s="20">
        <f t="shared" si="3"/>
        <v>0.10225262533615551</v>
      </c>
      <c r="H233" s="1">
        <v>55</v>
      </c>
      <c r="I233">
        <v>10</v>
      </c>
      <c r="J233" s="1" t="s">
        <v>360</v>
      </c>
    </row>
    <row r="234" spans="1:10" x14ac:dyDescent="0.25">
      <c r="A234" s="1" t="s">
        <v>10</v>
      </c>
      <c r="B234" s="1" t="s">
        <v>239</v>
      </c>
      <c r="C234" s="6">
        <v>10225</v>
      </c>
      <c r="D234" s="1">
        <v>7</v>
      </c>
      <c r="E234" s="6">
        <v>4</v>
      </c>
      <c r="F234" s="1">
        <v>39.119999999999997</v>
      </c>
      <c r="G234" s="20">
        <f t="shared" si="3"/>
        <v>4.8899755501222497E-2</v>
      </c>
      <c r="H234" s="1">
        <v>57.14</v>
      </c>
      <c r="I234">
        <v>9</v>
      </c>
      <c r="J234" s="1" t="s">
        <v>360</v>
      </c>
    </row>
    <row r="235" spans="1:10" x14ac:dyDescent="0.25">
      <c r="A235" s="1" t="s">
        <v>10</v>
      </c>
      <c r="B235" s="1" t="s">
        <v>240</v>
      </c>
      <c r="C235" s="6">
        <v>17393</v>
      </c>
      <c r="D235" s="1">
        <v>8</v>
      </c>
      <c r="E235" s="6">
        <v>1</v>
      </c>
      <c r="F235" s="1">
        <v>5.75</v>
      </c>
      <c r="G235" s="20">
        <f t="shared" si="3"/>
        <v>3.2853939598032046E-2</v>
      </c>
      <c r="H235" s="1">
        <v>12.5</v>
      </c>
      <c r="I235">
        <v>5</v>
      </c>
      <c r="J235" s="1" t="s">
        <v>362</v>
      </c>
    </row>
    <row r="236" spans="1:10" x14ac:dyDescent="0.25">
      <c r="A236" s="1" t="s">
        <v>10</v>
      </c>
      <c r="B236" s="1" t="s">
        <v>347</v>
      </c>
      <c r="C236" s="6">
        <v>6861</v>
      </c>
      <c r="D236" s="1">
        <v>3</v>
      </c>
      <c r="E236" s="6">
        <v>1</v>
      </c>
      <c r="F236" s="1">
        <v>14.58</v>
      </c>
      <c r="G236" s="20">
        <f t="shared" si="3"/>
        <v>3.1232431757136608E-2</v>
      </c>
      <c r="H236" s="1">
        <v>33.33</v>
      </c>
      <c r="I236">
        <v>7</v>
      </c>
      <c r="J236" s="1" t="s">
        <v>361</v>
      </c>
    </row>
    <row r="237" spans="1:10" x14ac:dyDescent="0.25">
      <c r="A237" s="1" t="s">
        <v>15</v>
      </c>
      <c r="B237" s="1" t="s">
        <v>241</v>
      </c>
      <c r="C237" s="6">
        <v>97974</v>
      </c>
      <c r="D237" s="1">
        <v>116</v>
      </c>
      <c r="E237" s="6">
        <v>73</v>
      </c>
      <c r="F237" s="1">
        <v>74.510000000000005</v>
      </c>
      <c r="G237" s="20">
        <f t="shared" si="3"/>
        <v>8.4570542038849963E-2</v>
      </c>
      <c r="H237" s="1">
        <v>62.93</v>
      </c>
      <c r="I237">
        <v>10</v>
      </c>
      <c r="J237" s="1" t="s">
        <v>360</v>
      </c>
    </row>
    <row r="238" spans="1:10" x14ac:dyDescent="0.25">
      <c r="A238" s="1" t="s">
        <v>15</v>
      </c>
      <c r="B238" s="1" t="s">
        <v>242</v>
      </c>
      <c r="C238" s="6">
        <v>32038</v>
      </c>
      <c r="D238" s="1">
        <v>3</v>
      </c>
      <c r="E238" s="6">
        <v>1</v>
      </c>
      <c r="F238" s="1">
        <v>3.12</v>
      </c>
      <c r="G238" s="20">
        <f t="shared" si="3"/>
        <v>6.6884859943103277E-3</v>
      </c>
      <c r="H238" s="1">
        <v>33.33</v>
      </c>
      <c r="I238">
        <v>7</v>
      </c>
      <c r="J238" s="1" t="s">
        <v>361</v>
      </c>
    </row>
    <row r="239" spans="1:10" x14ac:dyDescent="0.25">
      <c r="A239" s="1" t="s">
        <v>15</v>
      </c>
      <c r="B239" s="1" t="s">
        <v>243</v>
      </c>
      <c r="C239" s="6">
        <v>13294</v>
      </c>
      <c r="D239" s="1">
        <v>2</v>
      </c>
      <c r="E239" s="6">
        <v>1</v>
      </c>
      <c r="F239" s="1">
        <v>7.52</v>
      </c>
      <c r="G239" s="20">
        <f t="shared" si="3"/>
        <v>1.0745986374089278E-2</v>
      </c>
      <c r="H239" s="1">
        <v>50</v>
      </c>
      <c r="I239">
        <v>7</v>
      </c>
      <c r="J239" s="1" t="s">
        <v>361</v>
      </c>
    </row>
    <row r="240" spans="1:10" x14ac:dyDescent="0.25">
      <c r="A240" s="1" t="s">
        <v>15</v>
      </c>
      <c r="B240" s="1" t="s">
        <v>244</v>
      </c>
      <c r="C240" s="6">
        <v>39269</v>
      </c>
      <c r="D240" s="1">
        <v>7</v>
      </c>
      <c r="E240" s="6">
        <v>4</v>
      </c>
      <c r="F240" s="1">
        <v>10.19</v>
      </c>
      <c r="G240" s="20">
        <f t="shared" si="3"/>
        <v>1.2732689908069979E-2</v>
      </c>
      <c r="H240" s="1">
        <v>57.14</v>
      </c>
      <c r="I240">
        <v>7</v>
      </c>
      <c r="J240" s="1" t="s">
        <v>361</v>
      </c>
    </row>
    <row r="241" spans="1:10" x14ac:dyDescent="0.25">
      <c r="A241" s="1" t="s">
        <v>15</v>
      </c>
      <c r="B241" s="1" t="s">
        <v>245</v>
      </c>
      <c r="C241" s="6">
        <v>50814</v>
      </c>
      <c r="D241" s="1">
        <v>77</v>
      </c>
      <c r="E241" s="6">
        <v>20</v>
      </c>
      <c r="F241" s="1">
        <v>39.36</v>
      </c>
      <c r="G241" s="20">
        <f t="shared" si="3"/>
        <v>0.10823788719644192</v>
      </c>
      <c r="H241" s="1">
        <v>25.97</v>
      </c>
      <c r="I241">
        <v>9</v>
      </c>
      <c r="J241" s="1" t="s">
        <v>360</v>
      </c>
    </row>
    <row r="242" spans="1:10" x14ac:dyDescent="0.25">
      <c r="A242" s="1" t="s">
        <v>15</v>
      </c>
      <c r="B242" s="1" t="s">
        <v>246</v>
      </c>
      <c r="C242" s="6">
        <v>148943</v>
      </c>
      <c r="D242" s="1">
        <v>31</v>
      </c>
      <c r="E242" s="6">
        <v>14</v>
      </c>
      <c r="F242" s="1">
        <v>9.4</v>
      </c>
      <c r="G242" s="20">
        <f t="shared" si="3"/>
        <v>1.4866665195985809E-2</v>
      </c>
      <c r="H242" s="1">
        <v>45.16</v>
      </c>
      <c r="I242">
        <v>7</v>
      </c>
      <c r="J242" s="1" t="s">
        <v>361</v>
      </c>
    </row>
    <row r="243" spans="1:10" x14ac:dyDescent="0.25">
      <c r="A243" s="1" t="s">
        <v>15</v>
      </c>
      <c r="B243" s="1" t="s">
        <v>247</v>
      </c>
      <c r="C243" s="6">
        <v>7462</v>
      </c>
      <c r="D243" s="1">
        <v>1</v>
      </c>
      <c r="E243" s="6">
        <v>1</v>
      </c>
      <c r="F243" s="1">
        <v>13.4</v>
      </c>
      <c r="G243" s="20">
        <f t="shared" si="3"/>
        <v>9.5723092238771679E-3</v>
      </c>
      <c r="H243" s="1">
        <v>100</v>
      </c>
      <c r="I243">
        <v>7</v>
      </c>
      <c r="J243" s="1" t="s">
        <v>361</v>
      </c>
    </row>
    <row r="244" spans="1:10" x14ac:dyDescent="0.25">
      <c r="A244" s="1" t="s">
        <v>15</v>
      </c>
      <c r="B244" s="1" t="s">
        <v>248</v>
      </c>
      <c r="C244" s="6">
        <v>30134</v>
      </c>
      <c r="D244" s="1">
        <v>1</v>
      </c>
      <c r="E244" s="6">
        <v>0</v>
      </c>
      <c r="F244" s="1">
        <v>0</v>
      </c>
      <c r="G244" s="20">
        <f t="shared" si="3"/>
        <v>2.3703647517279961E-3</v>
      </c>
      <c r="H244" s="1">
        <v>0</v>
      </c>
      <c r="I244">
        <v>4</v>
      </c>
      <c r="J244" s="1" t="s">
        <v>362</v>
      </c>
    </row>
    <row r="245" spans="1:10" x14ac:dyDescent="0.25">
      <c r="A245" s="1" t="s">
        <v>15</v>
      </c>
      <c r="B245" s="1" t="s">
        <v>249</v>
      </c>
      <c r="C245" s="6">
        <v>37419</v>
      </c>
      <c r="D245" s="1">
        <v>2</v>
      </c>
      <c r="E245" s="6">
        <v>2</v>
      </c>
      <c r="F245" s="1">
        <v>5.34</v>
      </c>
      <c r="G245" s="20">
        <f t="shared" si="3"/>
        <v>3.8177701931409935E-3</v>
      </c>
      <c r="H245" s="1">
        <v>100</v>
      </c>
      <c r="I245">
        <v>7</v>
      </c>
      <c r="J245" s="1" t="s">
        <v>361</v>
      </c>
    </row>
    <row r="246" spans="1:10" x14ac:dyDescent="0.25">
      <c r="A246" s="1" t="s">
        <v>15</v>
      </c>
      <c r="B246" s="1" t="s">
        <v>250</v>
      </c>
      <c r="C246" s="6">
        <v>46350</v>
      </c>
      <c r="D246" s="1">
        <v>14</v>
      </c>
      <c r="E246" s="6">
        <v>2</v>
      </c>
      <c r="F246" s="1">
        <v>4.3099999999999996</v>
      </c>
      <c r="G246" s="20">
        <f t="shared" si="3"/>
        <v>2.1574973031283709E-2</v>
      </c>
      <c r="H246" s="1">
        <v>14.29</v>
      </c>
      <c r="I246">
        <v>5</v>
      </c>
      <c r="J246" s="1" t="s">
        <v>362</v>
      </c>
    </row>
    <row r="247" spans="1:10" x14ac:dyDescent="0.25">
      <c r="A247" s="1" t="s">
        <v>15</v>
      </c>
      <c r="B247" s="1" t="s">
        <v>251</v>
      </c>
      <c r="C247" s="6">
        <v>35616</v>
      </c>
      <c r="D247" s="1">
        <v>33</v>
      </c>
      <c r="E247" s="6">
        <v>8</v>
      </c>
      <c r="F247" s="1">
        <v>22.46</v>
      </c>
      <c r="G247" s="20">
        <f t="shared" si="3"/>
        <v>6.6182133230650753E-2</v>
      </c>
      <c r="H247" s="1">
        <v>24.24</v>
      </c>
      <c r="I247">
        <v>7</v>
      </c>
      <c r="J247" s="1" t="s">
        <v>361</v>
      </c>
    </row>
    <row r="248" spans="1:10" x14ac:dyDescent="0.25">
      <c r="A248" s="1" t="s">
        <v>15</v>
      </c>
      <c r="B248" s="1" t="s">
        <v>252</v>
      </c>
      <c r="C248" s="6">
        <v>104861</v>
      </c>
      <c r="D248" s="1">
        <v>38</v>
      </c>
      <c r="E248" s="6">
        <v>13</v>
      </c>
      <c r="F248" s="1">
        <v>12.4</v>
      </c>
      <c r="G248" s="20">
        <f t="shared" si="3"/>
        <v>2.5884606424559312E-2</v>
      </c>
      <c r="H248" s="1">
        <v>34.21</v>
      </c>
      <c r="I248">
        <v>7</v>
      </c>
      <c r="J248" s="1" t="s">
        <v>361</v>
      </c>
    </row>
    <row r="249" spans="1:10" x14ac:dyDescent="0.25">
      <c r="A249" s="1" t="s">
        <v>15</v>
      </c>
      <c r="B249" s="1" t="s">
        <v>253</v>
      </c>
      <c r="C249" s="6">
        <v>75979</v>
      </c>
      <c r="D249" s="1">
        <v>149</v>
      </c>
      <c r="E249" s="6">
        <v>34</v>
      </c>
      <c r="F249" s="1">
        <v>44.75</v>
      </c>
      <c r="G249" s="20">
        <f t="shared" si="3"/>
        <v>0.14007629927818402</v>
      </c>
      <c r="H249" s="1">
        <v>22.82</v>
      </c>
      <c r="I249">
        <v>8</v>
      </c>
      <c r="J249" s="1" t="s">
        <v>360</v>
      </c>
    </row>
    <row r="250" spans="1:10" x14ac:dyDescent="0.25">
      <c r="A250" s="1" t="s">
        <v>15</v>
      </c>
      <c r="B250" s="1" t="s">
        <v>254</v>
      </c>
      <c r="C250" s="6">
        <v>27522</v>
      </c>
      <c r="D250" s="1">
        <v>12</v>
      </c>
      <c r="E250" s="6">
        <v>5</v>
      </c>
      <c r="F250" s="1">
        <v>18.170000000000002</v>
      </c>
      <c r="G250" s="20">
        <f t="shared" si="3"/>
        <v>3.1143916036002365E-2</v>
      </c>
      <c r="H250" s="1">
        <v>41.67</v>
      </c>
      <c r="I250">
        <v>8</v>
      </c>
      <c r="J250" s="1" t="s">
        <v>360</v>
      </c>
    </row>
    <row r="251" spans="1:10" x14ac:dyDescent="0.25">
      <c r="A251" s="1" t="s">
        <v>15</v>
      </c>
      <c r="B251" s="1" t="s">
        <v>255</v>
      </c>
      <c r="C251" s="6">
        <v>72955</v>
      </c>
      <c r="D251" s="1">
        <v>72</v>
      </c>
      <c r="E251" s="6">
        <v>34</v>
      </c>
      <c r="F251" s="1">
        <v>46.6</v>
      </c>
      <c r="G251" s="20">
        <f t="shared" si="3"/>
        <v>7.0493552777152246E-2</v>
      </c>
      <c r="H251" s="1">
        <v>47.22</v>
      </c>
      <c r="I251">
        <v>9</v>
      </c>
      <c r="J251" s="1" t="s">
        <v>360</v>
      </c>
    </row>
    <row r="252" spans="1:10" x14ac:dyDescent="0.25">
      <c r="A252" s="1" t="s">
        <v>15</v>
      </c>
      <c r="B252" s="1" t="s">
        <v>256</v>
      </c>
      <c r="C252" s="6">
        <v>54845</v>
      </c>
      <c r="D252" s="1">
        <v>14</v>
      </c>
      <c r="E252" s="6">
        <v>11</v>
      </c>
      <c r="F252" s="1">
        <v>20.059999999999999</v>
      </c>
      <c r="G252" s="20">
        <f t="shared" si="3"/>
        <v>1.8233202662047587E-2</v>
      </c>
      <c r="H252" s="1">
        <v>78.569999999999993</v>
      </c>
      <c r="I252">
        <v>8</v>
      </c>
      <c r="J252" s="1" t="s">
        <v>360</v>
      </c>
    </row>
    <row r="253" spans="1:10" x14ac:dyDescent="0.25">
      <c r="A253" s="1" t="s">
        <v>15</v>
      </c>
      <c r="B253" s="1" t="s">
        <v>257</v>
      </c>
      <c r="C253" s="6">
        <v>15586</v>
      </c>
      <c r="D253" s="1">
        <v>1</v>
      </c>
      <c r="E253" s="6">
        <v>0</v>
      </c>
      <c r="F253" s="1">
        <v>0</v>
      </c>
      <c r="G253" s="20">
        <f t="shared" si="3"/>
        <v>4.5828674084801378E-3</v>
      </c>
      <c r="H253" s="1">
        <v>0</v>
      </c>
      <c r="I253">
        <v>4</v>
      </c>
      <c r="J253" s="1" t="s">
        <v>362</v>
      </c>
    </row>
    <row r="254" spans="1:10" x14ac:dyDescent="0.25">
      <c r="A254" s="1" t="s">
        <v>15</v>
      </c>
      <c r="B254" s="1" t="s">
        <v>258</v>
      </c>
      <c r="C254" s="6">
        <v>12577</v>
      </c>
      <c r="D254" s="1">
        <v>4</v>
      </c>
      <c r="E254" s="6">
        <v>0</v>
      </c>
      <c r="F254" s="1">
        <v>0</v>
      </c>
      <c r="G254" s="20">
        <f t="shared" si="3"/>
        <v>2.2717204875112165E-2</v>
      </c>
      <c r="H254" s="1">
        <v>0</v>
      </c>
      <c r="I254">
        <v>4</v>
      </c>
      <c r="J254" s="1" t="s">
        <v>362</v>
      </c>
    </row>
    <row r="255" spans="1:10" x14ac:dyDescent="0.25">
      <c r="A255" s="1" t="s">
        <v>15</v>
      </c>
      <c r="B255" s="1" t="s">
        <v>259</v>
      </c>
      <c r="C255" s="6">
        <v>42342</v>
      </c>
      <c r="D255" s="1">
        <v>17</v>
      </c>
      <c r="E255" s="6">
        <v>14</v>
      </c>
      <c r="F255" s="1">
        <v>33.06</v>
      </c>
      <c r="G255" s="20">
        <f t="shared" si="3"/>
        <v>2.8678043415183846E-2</v>
      </c>
      <c r="H255" s="1">
        <v>82.35</v>
      </c>
      <c r="I255">
        <v>9</v>
      </c>
      <c r="J255" s="1" t="s">
        <v>360</v>
      </c>
    </row>
    <row r="256" spans="1:10" x14ac:dyDescent="0.25">
      <c r="A256" s="1" t="s">
        <v>15</v>
      </c>
      <c r="B256" s="1" t="s">
        <v>260</v>
      </c>
      <c r="C256" s="6">
        <v>107265</v>
      </c>
      <c r="D256" s="1">
        <v>83</v>
      </c>
      <c r="E256" s="6">
        <v>26</v>
      </c>
      <c r="F256" s="1">
        <v>24.24</v>
      </c>
      <c r="G256" s="20">
        <f t="shared" si="3"/>
        <v>5.5270325162647911E-2</v>
      </c>
      <c r="H256" s="1">
        <v>31.33</v>
      </c>
      <c r="I256">
        <v>8</v>
      </c>
      <c r="J256" s="1" t="s">
        <v>360</v>
      </c>
    </row>
    <row r="257" spans="1:10" x14ac:dyDescent="0.25">
      <c r="A257" s="1" t="s">
        <v>15</v>
      </c>
      <c r="B257" s="1" t="s">
        <v>261</v>
      </c>
      <c r="C257" s="6">
        <v>9652</v>
      </c>
      <c r="D257" s="1">
        <v>5</v>
      </c>
      <c r="E257" s="6">
        <v>2</v>
      </c>
      <c r="F257" s="1">
        <v>20.72</v>
      </c>
      <c r="G257" s="20">
        <f t="shared" si="3"/>
        <v>3.7001953703155524E-2</v>
      </c>
      <c r="H257" s="1">
        <v>40</v>
      </c>
      <c r="I257">
        <v>8</v>
      </c>
      <c r="J257" s="1" t="s">
        <v>360</v>
      </c>
    </row>
    <row r="258" spans="1:10" x14ac:dyDescent="0.25">
      <c r="A258" s="1" t="s">
        <v>17</v>
      </c>
      <c r="B258" s="1" t="s">
        <v>262</v>
      </c>
      <c r="C258" s="6">
        <v>70066</v>
      </c>
      <c r="D258" s="1">
        <v>277</v>
      </c>
      <c r="E258" s="6">
        <v>98</v>
      </c>
      <c r="F258" s="1">
        <v>139.87</v>
      </c>
      <c r="G258" s="20">
        <f t="shared" si="3"/>
        <v>0.28238681080287564</v>
      </c>
      <c r="H258" s="1">
        <v>35.380000000000003</v>
      </c>
      <c r="I258">
        <v>10</v>
      </c>
      <c r="J258" s="1" t="s">
        <v>360</v>
      </c>
    </row>
    <row r="259" spans="1:10" x14ac:dyDescent="0.25">
      <c r="A259" s="1" t="s">
        <v>17</v>
      </c>
      <c r="B259" s="1" t="s">
        <v>263</v>
      </c>
      <c r="C259" s="6">
        <v>35895</v>
      </c>
      <c r="D259" s="1">
        <v>63</v>
      </c>
      <c r="E259" s="6">
        <v>20</v>
      </c>
      <c r="F259" s="1">
        <v>55.72</v>
      </c>
      <c r="G259" s="20">
        <f t="shared" si="3"/>
        <v>0.1253656498119515</v>
      </c>
      <c r="H259" s="1">
        <v>31.75</v>
      </c>
      <c r="I259">
        <v>10</v>
      </c>
      <c r="J259" s="1" t="s">
        <v>360</v>
      </c>
    </row>
    <row r="260" spans="1:10" x14ac:dyDescent="0.25">
      <c r="A260" s="1" t="s">
        <v>17</v>
      </c>
      <c r="B260" s="1" t="s">
        <v>264</v>
      </c>
      <c r="C260" s="6">
        <v>45937</v>
      </c>
      <c r="D260" s="1">
        <v>67</v>
      </c>
      <c r="E260" s="6">
        <v>23</v>
      </c>
      <c r="F260" s="1">
        <v>50.07</v>
      </c>
      <c r="G260" s="20">
        <f t="shared" si="3"/>
        <v>0.10417994831430624</v>
      </c>
      <c r="H260" s="1">
        <v>34.33</v>
      </c>
      <c r="I260">
        <v>9</v>
      </c>
      <c r="J260" s="1" t="s">
        <v>360</v>
      </c>
    </row>
    <row r="261" spans="1:10" x14ac:dyDescent="0.25">
      <c r="A261" s="1" t="s">
        <v>17</v>
      </c>
      <c r="B261" s="1" t="s">
        <v>265</v>
      </c>
      <c r="C261" s="6">
        <v>59496</v>
      </c>
      <c r="D261" s="1">
        <v>51</v>
      </c>
      <c r="E261" s="6">
        <v>4</v>
      </c>
      <c r="F261" s="1">
        <v>6.72</v>
      </c>
      <c r="G261" s="20">
        <f t="shared" si="3"/>
        <v>6.1228606004725405E-2</v>
      </c>
      <c r="H261" s="1">
        <v>7.84</v>
      </c>
      <c r="I261">
        <v>5</v>
      </c>
      <c r="J261" s="1" t="s">
        <v>362</v>
      </c>
    </row>
    <row r="262" spans="1:10" x14ac:dyDescent="0.25">
      <c r="A262" s="1" t="s">
        <v>17</v>
      </c>
      <c r="B262" s="1" t="s">
        <v>266</v>
      </c>
      <c r="C262" s="6">
        <v>14380</v>
      </c>
      <c r="D262" s="1">
        <v>25</v>
      </c>
      <c r="E262" s="6">
        <v>8</v>
      </c>
      <c r="F262" s="1">
        <v>55.63</v>
      </c>
      <c r="G262" s="20">
        <f t="shared" si="3"/>
        <v>0.12418040929862906</v>
      </c>
      <c r="H262" s="1">
        <v>32</v>
      </c>
      <c r="I262">
        <v>10</v>
      </c>
      <c r="J262" s="1" t="s">
        <v>360</v>
      </c>
    </row>
    <row r="263" spans="1:10" x14ac:dyDescent="0.25">
      <c r="A263" s="1" t="s">
        <v>17</v>
      </c>
      <c r="B263" s="1" t="s">
        <v>267</v>
      </c>
      <c r="C263" s="6">
        <v>10229</v>
      </c>
      <c r="D263" s="1">
        <v>7</v>
      </c>
      <c r="E263" s="6">
        <v>1</v>
      </c>
      <c r="F263" s="1">
        <v>9.7799999999999994</v>
      </c>
      <c r="G263" s="20">
        <f t="shared" si="3"/>
        <v>4.888063349301007E-2</v>
      </c>
      <c r="H263" s="1">
        <v>14.29</v>
      </c>
      <c r="I263">
        <v>5</v>
      </c>
      <c r="J263" s="1" t="s">
        <v>362</v>
      </c>
    </row>
    <row r="264" spans="1:10" x14ac:dyDescent="0.25">
      <c r="A264" s="1" t="s">
        <v>17</v>
      </c>
      <c r="B264" s="1" t="s">
        <v>268</v>
      </c>
      <c r="C264" s="6">
        <v>27591</v>
      </c>
      <c r="D264" s="1">
        <v>40</v>
      </c>
      <c r="E264" s="6">
        <v>12</v>
      </c>
      <c r="F264" s="1">
        <v>43.49</v>
      </c>
      <c r="G264" s="20">
        <f t="shared" si="3"/>
        <v>0.10355343616189545</v>
      </c>
      <c r="H264" s="1">
        <v>30</v>
      </c>
      <c r="I264">
        <v>9</v>
      </c>
      <c r="J264" s="1" t="s">
        <v>360</v>
      </c>
    </row>
    <row r="265" spans="1:10" x14ac:dyDescent="0.25">
      <c r="A265" s="1" t="s">
        <v>17</v>
      </c>
      <c r="B265" s="1" t="s">
        <v>269</v>
      </c>
      <c r="C265" s="6">
        <v>64292</v>
      </c>
      <c r="D265" s="1">
        <v>58</v>
      </c>
      <c r="E265" s="6">
        <v>25</v>
      </c>
      <c r="F265" s="1">
        <v>38.89</v>
      </c>
      <c r="G265" s="20">
        <f t="shared" ref="G265:G328" si="4">((D265/C265)/14)*1000</f>
        <v>6.4438143825937017E-2</v>
      </c>
      <c r="H265" s="1">
        <v>43.1</v>
      </c>
      <c r="I265">
        <v>9</v>
      </c>
      <c r="J265" s="1" t="s">
        <v>360</v>
      </c>
    </row>
    <row r="266" spans="1:10" x14ac:dyDescent="0.25">
      <c r="A266" s="1" t="s">
        <v>4</v>
      </c>
      <c r="B266" s="1" t="s">
        <v>270</v>
      </c>
      <c r="C266" s="6">
        <v>224109</v>
      </c>
      <c r="D266" s="1">
        <v>731</v>
      </c>
      <c r="E266" s="6">
        <v>213</v>
      </c>
      <c r="F266" s="1">
        <v>95.04</v>
      </c>
      <c r="G266" s="20">
        <f t="shared" si="4"/>
        <v>0.23298611708715722</v>
      </c>
      <c r="H266" s="1">
        <v>29.14</v>
      </c>
      <c r="I266">
        <v>10</v>
      </c>
      <c r="J266" s="1" t="s">
        <v>360</v>
      </c>
    </row>
    <row r="267" spans="1:10" x14ac:dyDescent="0.25">
      <c r="A267" s="1" t="s">
        <v>4</v>
      </c>
      <c r="B267" s="1" t="s">
        <v>271</v>
      </c>
      <c r="C267" s="6">
        <v>34981</v>
      </c>
      <c r="D267" s="1">
        <v>45</v>
      </c>
      <c r="E267" s="6">
        <v>17</v>
      </c>
      <c r="F267" s="1">
        <v>48.6</v>
      </c>
      <c r="G267" s="20">
        <f t="shared" si="4"/>
        <v>9.1886615999705962E-2</v>
      </c>
      <c r="H267" s="1">
        <v>37.78</v>
      </c>
      <c r="I267">
        <v>9</v>
      </c>
      <c r="J267" s="1" t="s">
        <v>360</v>
      </c>
    </row>
    <row r="268" spans="1:10" x14ac:dyDescent="0.25">
      <c r="A268" s="1" t="s">
        <v>4</v>
      </c>
      <c r="B268" s="1" t="s">
        <v>272</v>
      </c>
      <c r="C268" s="6">
        <v>79308</v>
      </c>
      <c r="D268" s="1">
        <v>85</v>
      </c>
      <c r="E268" s="6">
        <v>26</v>
      </c>
      <c r="F268" s="1">
        <v>32.78</v>
      </c>
      <c r="G268" s="20">
        <f t="shared" si="4"/>
        <v>7.6555058397999837E-2</v>
      </c>
      <c r="H268" s="1">
        <v>30.59</v>
      </c>
      <c r="I268">
        <v>9</v>
      </c>
      <c r="J268" s="1" t="s">
        <v>360</v>
      </c>
    </row>
    <row r="269" spans="1:10" x14ac:dyDescent="0.25">
      <c r="A269" s="1" t="s">
        <v>4</v>
      </c>
      <c r="B269" s="1" t="s">
        <v>273</v>
      </c>
      <c r="C269" s="6">
        <v>41224</v>
      </c>
      <c r="D269" s="1">
        <v>82</v>
      </c>
      <c r="E269" s="6">
        <v>28</v>
      </c>
      <c r="F269" s="1">
        <v>67.92</v>
      </c>
      <c r="G269" s="20">
        <f t="shared" si="4"/>
        <v>0.14208089601064566</v>
      </c>
      <c r="H269" s="1">
        <v>34.15</v>
      </c>
      <c r="I269">
        <v>10</v>
      </c>
      <c r="J269" s="1" t="s">
        <v>360</v>
      </c>
    </row>
    <row r="270" spans="1:10" x14ac:dyDescent="0.25">
      <c r="A270" s="1" t="s">
        <v>4</v>
      </c>
      <c r="B270" s="1" t="s">
        <v>274</v>
      </c>
      <c r="C270" s="6">
        <v>23858</v>
      </c>
      <c r="D270" s="1">
        <v>20</v>
      </c>
      <c r="E270" s="6">
        <v>3</v>
      </c>
      <c r="F270" s="1">
        <v>12.57</v>
      </c>
      <c r="G270" s="20">
        <f t="shared" si="4"/>
        <v>5.9878088212399552E-2</v>
      </c>
      <c r="H270" s="1">
        <v>15</v>
      </c>
      <c r="I270">
        <v>5</v>
      </c>
      <c r="J270" s="1" t="s">
        <v>362</v>
      </c>
    </row>
    <row r="271" spans="1:10" x14ac:dyDescent="0.25">
      <c r="A271" s="1" t="s">
        <v>4</v>
      </c>
      <c r="B271" s="1" t="s">
        <v>275</v>
      </c>
      <c r="C271" s="6">
        <v>50093</v>
      </c>
      <c r="D271" s="1">
        <v>21</v>
      </c>
      <c r="E271" s="6">
        <v>8</v>
      </c>
      <c r="F271" s="1">
        <v>15.97</v>
      </c>
      <c r="G271" s="20">
        <f t="shared" si="4"/>
        <v>2.9944303595312718E-2</v>
      </c>
      <c r="H271" s="1">
        <v>38.1</v>
      </c>
      <c r="I271">
        <v>8</v>
      </c>
      <c r="J271" s="1" t="s">
        <v>360</v>
      </c>
    </row>
    <row r="272" spans="1:10" x14ac:dyDescent="0.25">
      <c r="A272" s="1" t="s">
        <v>4</v>
      </c>
      <c r="B272" s="1" t="s">
        <v>276</v>
      </c>
      <c r="C272" s="6">
        <v>79777</v>
      </c>
      <c r="D272" s="1">
        <v>59</v>
      </c>
      <c r="E272" s="6">
        <v>7</v>
      </c>
      <c r="F272" s="1">
        <v>8.77</v>
      </c>
      <c r="G272" s="20">
        <f t="shared" si="4"/>
        <v>5.2825823411330512E-2</v>
      </c>
      <c r="H272" s="1">
        <v>11.86</v>
      </c>
      <c r="I272">
        <v>5</v>
      </c>
      <c r="J272" s="1" t="s">
        <v>362</v>
      </c>
    </row>
    <row r="273" spans="1:10" x14ac:dyDescent="0.25">
      <c r="A273" s="1" t="s">
        <v>4</v>
      </c>
      <c r="B273" s="1" t="s">
        <v>277</v>
      </c>
      <c r="C273" s="6">
        <v>97296</v>
      </c>
      <c r="D273" s="1">
        <v>17</v>
      </c>
      <c r="E273" s="6">
        <v>6</v>
      </c>
      <c r="F273" s="1">
        <v>6.17</v>
      </c>
      <c r="G273" s="20">
        <f t="shared" si="4"/>
        <v>1.2480325134493857E-2</v>
      </c>
      <c r="H273" s="1">
        <v>35.29</v>
      </c>
      <c r="I273">
        <v>7</v>
      </c>
      <c r="J273" s="1" t="s">
        <v>361</v>
      </c>
    </row>
    <row r="274" spans="1:10" x14ac:dyDescent="0.25">
      <c r="A274" s="1" t="s">
        <v>4</v>
      </c>
      <c r="B274" s="1" t="s">
        <v>278</v>
      </c>
      <c r="C274" s="6">
        <v>248880</v>
      </c>
      <c r="D274" s="1">
        <v>181</v>
      </c>
      <c r="E274" s="6">
        <v>38</v>
      </c>
      <c r="F274" s="1">
        <v>15.27</v>
      </c>
      <c r="G274" s="20">
        <f t="shared" si="4"/>
        <v>5.1947008311521325E-2</v>
      </c>
      <c r="H274" s="1">
        <v>20.99</v>
      </c>
      <c r="I274">
        <v>7</v>
      </c>
      <c r="J274" s="1" t="s">
        <v>361</v>
      </c>
    </row>
    <row r="275" spans="1:10" x14ac:dyDescent="0.25">
      <c r="A275" s="1" t="s">
        <v>4</v>
      </c>
      <c r="B275" s="1" t="s">
        <v>279</v>
      </c>
      <c r="C275" s="6">
        <v>60355</v>
      </c>
      <c r="D275" s="1">
        <v>74</v>
      </c>
      <c r="E275" s="6">
        <v>25</v>
      </c>
      <c r="F275" s="1">
        <v>41.42</v>
      </c>
      <c r="G275" s="20">
        <f t="shared" si="4"/>
        <v>8.7577073742263048E-2</v>
      </c>
      <c r="H275" s="1">
        <v>33.78</v>
      </c>
      <c r="I275">
        <v>9</v>
      </c>
      <c r="J275" s="1" t="s">
        <v>360</v>
      </c>
    </row>
    <row r="276" spans="1:10" x14ac:dyDescent="0.25">
      <c r="A276" s="1" t="s">
        <v>4</v>
      </c>
      <c r="B276" s="1" t="s">
        <v>280</v>
      </c>
      <c r="C276" s="6">
        <v>26146</v>
      </c>
      <c r="D276" s="1">
        <v>19</v>
      </c>
      <c r="E276" s="6">
        <v>8</v>
      </c>
      <c r="F276" s="1">
        <v>30.6</v>
      </c>
      <c r="G276" s="20">
        <f t="shared" si="4"/>
        <v>5.1906328200981303E-2</v>
      </c>
      <c r="H276" s="1">
        <v>42.11</v>
      </c>
      <c r="I276">
        <v>9</v>
      </c>
      <c r="J276" s="1" t="s">
        <v>360</v>
      </c>
    </row>
    <row r="277" spans="1:10" x14ac:dyDescent="0.25">
      <c r="A277" s="1" t="s">
        <v>4</v>
      </c>
      <c r="B277" s="1" t="s">
        <v>281</v>
      </c>
      <c r="C277" s="6">
        <v>69107</v>
      </c>
      <c r="D277" s="1">
        <v>30</v>
      </c>
      <c r="E277" s="6">
        <v>11</v>
      </c>
      <c r="F277" s="1">
        <v>15.92</v>
      </c>
      <c r="G277" s="20">
        <f t="shared" si="4"/>
        <v>3.1007816036829016E-2</v>
      </c>
      <c r="H277" s="1">
        <v>36.67</v>
      </c>
      <c r="I277">
        <v>8</v>
      </c>
      <c r="J277" s="1" t="s">
        <v>360</v>
      </c>
    </row>
    <row r="278" spans="1:10" x14ac:dyDescent="0.25">
      <c r="A278" s="1" t="s">
        <v>4</v>
      </c>
      <c r="B278" s="1" t="s">
        <v>282</v>
      </c>
      <c r="C278" s="6">
        <v>104428</v>
      </c>
      <c r="D278" s="1">
        <v>55</v>
      </c>
      <c r="E278" s="6">
        <v>13</v>
      </c>
      <c r="F278" s="1">
        <v>12.45</v>
      </c>
      <c r="G278" s="20">
        <f t="shared" si="4"/>
        <v>3.761990489688042E-2</v>
      </c>
      <c r="H278" s="1">
        <v>23.64</v>
      </c>
      <c r="I278">
        <v>6</v>
      </c>
      <c r="J278" s="1" t="s">
        <v>361</v>
      </c>
    </row>
    <row r="279" spans="1:10" x14ac:dyDescent="0.25">
      <c r="A279" s="1" t="s">
        <v>4</v>
      </c>
      <c r="B279" s="1" t="s">
        <v>283</v>
      </c>
      <c r="C279" s="6">
        <v>28890</v>
      </c>
      <c r="D279" s="1">
        <v>39</v>
      </c>
      <c r="E279" s="6">
        <v>21</v>
      </c>
      <c r="F279" s="1">
        <v>72.69</v>
      </c>
      <c r="G279" s="20">
        <f t="shared" si="4"/>
        <v>9.6424862780002965E-2</v>
      </c>
      <c r="H279" s="1">
        <v>53.85</v>
      </c>
      <c r="I279">
        <v>10</v>
      </c>
      <c r="J279" s="1" t="s">
        <v>360</v>
      </c>
    </row>
    <row r="280" spans="1:10" x14ac:dyDescent="0.25">
      <c r="A280" s="1" t="s">
        <v>4</v>
      </c>
      <c r="B280" s="1" t="s">
        <v>284</v>
      </c>
      <c r="C280" s="6">
        <v>76047</v>
      </c>
      <c r="D280" s="1">
        <v>68</v>
      </c>
      <c r="E280" s="6">
        <v>32</v>
      </c>
      <c r="F280" s="1">
        <v>42.08</v>
      </c>
      <c r="G280" s="20">
        <f t="shared" si="4"/>
        <v>6.3870275712951952E-2</v>
      </c>
      <c r="H280" s="1">
        <v>47.06</v>
      </c>
      <c r="I280">
        <v>9</v>
      </c>
      <c r="J280" s="1" t="s">
        <v>360</v>
      </c>
    </row>
    <row r="281" spans="1:10" x14ac:dyDescent="0.25">
      <c r="A281" s="1" t="s">
        <v>4</v>
      </c>
      <c r="B281" s="1" t="s">
        <v>285</v>
      </c>
      <c r="C281" s="6">
        <v>44819</v>
      </c>
      <c r="D281" s="1">
        <v>35</v>
      </c>
      <c r="E281" s="6">
        <v>11</v>
      </c>
      <c r="F281" s="1">
        <v>24.54</v>
      </c>
      <c r="G281" s="20">
        <f t="shared" si="4"/>
        <v>5.577991476829023E-2</v>
      </c>
      <c r="H281" s="1">
        <v>31.43</v>
      </c>
      <c r="I281">
        <v>8</v>
      </c>
      <c r="J281" s="1" t="s">
        <v>360</v>
      </c>
    </row>
    <row r="282" spans="1:10" x14ac:dyDescent="0.25">
      <c r="A282" s="1" t="s">
        <v>4</v>
      </c>
      <c r="B282" s="1" t="s">
        <v>286</v>
      </c>
      <c r="C282" s="6">
        <v>39350</v>
      </c>
      <c r="D282" s="1">
        <v>22</v>
      </c>
      <c r="E282" s="6">
        <v>14</v>
      </c>
      <c r="F282" s="1">
        <v>35.58</v>
      </c>
      <c r="G282" s="20">
        <f t="shared" si="4"/>
        <v>3.9934652387003083E-2</v>
      </c>
      <c r="H282" s="1">
        <v>63.64</v>
      </c>
      <c r="I282">
        <v>9</v>
      </c>
      <c r="J282" s="1" t="s">
        <v>360</v>
      </c>
    </row>
    <row r="283" spans="1:10" x14ac:dyDescent="0.25">
      <c r="A283" s="1" t="s">
        <v>6</v>
      </c>
      <c r="B283" s="1" t="s">
        <v>287</v>
      </c>
      <c r="C283" s="6">
        <v>43067</v>
      </c>
      <c r="D283" s="1">
        <v>309</v>
      </c>
      <c r="E283" s="6">
        <v>109</v>
      </c>
      <c r="F283" s="1">
        <v>253.09</v>
      </c>
      <c r="G283" s="20">
        <f t="shared" si="4"/>
        <v>0.51249050482802538</v>
      </c>
      <c r="H283" s="1">
        <v>35.28</v>
      </c>
      <c r="I283">
        <v>9.5</v>
      </c>
      <c r="J283" s="1" t="s">
        <v>360</v>
      </c>
    </row>
    <row r="284" spans="1:10" x14ac:dyDescent="0.25">
      <c r="A284" s="1" t="s">
        <v>6</v>
      </c>
      <c r="B284" s="1" t="s">
        <v>288</v>
      </c>
      <c r="C284" s="6">
        <v>7103</v>
      </c>
      <c r="D284" s="1">
        <v>32</v>
      </c>
      <c r="E284" s="6">
        <v>10</v>
      </c>
      <c r="F284" s="1">
        <v>140.79</v>
      </c>
      <c r="G284" s="20">
        <f t="shared" si="4"/>
        <v>0.32179561955712876</v>
      </c>
      <c r="H284" s="1">
        <v>31.25</v>
      </c>
      <c r="I284">
        <v>10</v>
      </c>
      <c r="J284" s="1" t="s">
        <v>360</v>
      </c>
    </row>
    <row r="285" spans="1:10" x14ac:dyDescent="0.25">
      <c r="A285" s="1" t="s">
        <v>6</v>
      </c>
      <c r="B285" s="1" t="s">
        <v>289</v>
      </c>
      <c r="C285" s="6">
        <v>52439</v>
      </c>
      <c r="D285" s="1">
        <v>485</v>
      </c>
      <c r="E285" s="6">
        <v>183</v>
      </c>
      <c r="F285" s="1">
        <v>348.98</v>
      </c>
      <c r="G285" s="20">
        <f t="shared" si="4"/>
        <v>0.66063153650636253</v>
      </c>
      <c r="H285" s="1">
        <v>37.729999999999997</v>
      </c>
      <c r="I285">
        <v>9.5</v>
      </c>
      <c r="J285" s="1" t="s">
        <v>360</v>
      </c>
    </row>
    <row r="286" spans="1:10" x14ac:dyDescent="0.25">
      <c r="A286" s="1" t="s">
        <v>6</v>
      </c>
      <c r="B286" s="1" t="s">
        <v>290</v>
      </c>
      <c r="C286" s="6">
        <v>34823</v>
      </c>
      <c r="D286" s="1">
        <v>53</v>
      </c>
      <c r="E286" s="6">
        <v>16</v>
      </c>
      <c r="F286" s="1">
        <v>45.95</v>
      </c>
      <c r="G286" s="20">
        <f t="shared" si="4"/>
        <v>0.10871304269345793</v>
      </c>
      <c r="H286" s="1">
        <v>30.19</v>
      </c>
      <c r="I286">
        <v>9</v>
      </c>
      <c r="J286" s="1" t="s">
        <v>360</v>
      </c>
    </row>
    <row r="287" spans="1:10" x14ac:dyDescent="0.25">
      <c r="A287" s="1" t="s">
        <v>6</v>
      </c>
      <c r="B287" s="1" t="s">
        <v>220</v>
      </c>
      <c r="C287" s="6">
        <v>83375</v>
      </c>
      <c r="D287" s="1">
        <v>126</v>
      </c>
      <c r="E287" s="6">
        <v>24</v>
      </c>
      <c r="F287" s="1">
        <v>28.79</v>
      </c>
      <c r="G287" s="20">
        <f t="shared" si="4"/>
        <v>0.10794602698650674</v>
      </c>
      <c r="H287" s="1">
        <v>19.05</v>
      </c>
      <c r="I287">
        <v>8</v>
      </c>
      <c r="J287" s="1" t="s">
        <v>360</v>
      </c>
    </row>
    <row r="288" spans="1:10" x14ac:dyDescent="0.25">
      <c r="A288" s="1" t="s">
        <v>6</v>
      </c>
      <c r="B288" s="1" t="s">
        <v>291</v>
      </c>
      <c r="C288" s="6">
        <v>16339</v>
      </c>
      <c r="D288" s="1">
        <v>42</v>
      </c>
      <c r="E288" s="6">
        <v>5</v>
      </c>
      <c r="F288" s="1">
        <v>30.6</v>
      </c>
      <c r="G288" s="20">
        <f t="shared" si="4"/>
        <v>0.18360976803965973</v>
      </c>
      <c r="H288" s="1">
        <v>11.9</v>
      </c>
      <c r="I288">
        <v>7</v>
      </c>
      <c r="J288" s="1" t="s">
        <v>361</v>
      </c>
    </row>
    <row r="289" spans="1:10" x14ac:dyDescent="0.25">
      <c r="A289" s="1" t="s">
        <v>6</v>
      </c>
      <c r="B289" s="1" t="s">
        <v>292</v>
      </c>
      <c r="C289" s="6">
        <v>23499</v>
      </c>
      <c r="D289" s="1">
        <v>68</v>
      </c>
      <c r="E289" s="6">
        <v>16</v>
      </c>
      <c r="F289" s="1">
        <v>68.09</v>
      </c>
      <c r="G289" s="20">
        <f t="shared" si="4"/>
        <v>0.2066957256539792</v>
      </c>
      <c r="H289" s="1">
        <v>23.53</v>
      </c>
      <c r="I289">
        <v>9</v>
      </c>
      <c r="J289" s="1" t="s">
        <v>360</v>
      </c>
    </row>
    <row r="290" spans="1:10" x14ac:dyDescent="0.25">
      <c r="A290" s="1" t="s">
        <v>6</v>
      </c>
      <c r="B290" s="1" t="s">
        <v>293</v>
      </c>
      <c r="C290" s="6">
        <v>29659</v>
      </c>
      <c r="D290" s="1">
        <v>21</v>
      </c>
      <c r="E290" s="6">
        <v>8</v>
      </c>
      <c r="F290" s="1">
        <v>26.97</v>
      </c>
      <c r="G290" s="20">
        <f t="shared" si="4"/>
        <v>5.0574867662429614E-2</v>
      </c>
      <c r="H290" s="1">
        <v>38.1</v>
      </c>
      <c r="I290">
        <v>9</v>
      </c>
      <c r="J290" s="1" t="s">
        <v>360</v>
      </c>
    </row>
    <row r="291" spans="1:10" x14ac:dyDescent="0.25">
      <c r="A291" s="1" t="s">
        <v>6</v>
      </c>
      <c r="B291" s="1" t="s">
        <v>294</v>
      </c>
      <c r="C291" s="6">
        <v>76128</v>
      </c>
      <c r="D291" s="1">
        <v>48</v>
      </c>
      <c r="E291" s="6">
        <v>20</v>
      </c>
      <c r="F291" s="1">
        <v>26.27</v>
      </c>
      <c r="G291" s="20">
        <f t="shared" si="4"/>
        <v>4.503693028283192E-2</v>
      </c>
      <c r="H291" s="1">
        <v>41.67</v>
      </c>
      <c r="I291">
        <v>9</v>
      </c>
      <c r="J291" s="1" t="s">
        <v>360</v>
      </c>
    </row>
    <row r="292" spans="1:10" x14ac:dyDescent="0.25">
      <c r="A292" s="1" t="s">
        <v>6</v>
      </c>
      <c r="B292" s="1" t="s">
        <v>295</v>
      </c>
      <c r="C292" s="6">
        <v>97003</v>
      </c>
      <c r="D292" s="1">
        <v>167</v>
      </c>
      <c r="E292" s="6">
        <v>76</v>
      </c>
      <c r="F292" s="1">
        <v>78.349999999999994</v>
      </c>
      <c r="G292" s="20">
        <f t="shared" si="4"/>
        <v>0.12297115994939774</v>
      </c>
      <c r="H292" s="1">
        <v>45.51</v>
      </c>
      <c r="I292">
        <v>10</v>
      </c>
      <c r="J292" s="1" t="s">
        <v>360</v>
      </c>
    </row>
    <row r="293" spans="1:10" x14ac:dyDescent="0.25">
      <c r="A293" s="1" t="s">
        <v>6</v>
      </c>
      <c r="B293" s="1" t="s">
        <v>296</v>
      </c>
      <c r="C293" s="6">
        <v>30017</v>
      </c>
      <c r="D293" s="1">
        <v>20</v>
      </c>
      <c r="E293" s="6">
        <v>6</v>
      </c>
      <c r="F293" s="1">
        <v>19.989999999999998</v>
      </c>
      <c r="G293" s="20">
        <f t="shared" si="4"/>
        <v>4.7592078774408783E-2</v>
      </c>
      <c r="H293" s="1">
        <v>30</v>
      </c>
      <c r="I293">
        <v>8</v>
      </c>
      <c r="J293" s="1" t="s">
        <v>360</v>
      </c>
    </row>
    <row r="294" spans="1:10" x14ac:dyDescent="0.25">
      <c r="A294" s="1" t="s">
        <v>6</v>
      </c>
      <c r="B294" s="1" t="s">
        <v>297</v>
      </c>
      <c r="C294" s="6">
        <v>66883</v>
      </c>
      <c r="D294" s="1">
        <v>123</v>
      </c>
      <c r="E294" s="6">
        <v>55</v>
      </c>
      <c r="F294" s="1">
        <v>82.23</v>
      </c>
      <c r="G294" s="20">
        <f t="shared" si="4"/>
        <v>0.13135945286117975</v>
      </c>
      <c r="H294" s="1">
        <v>44.72</v>
      </c>
      <c r="I294">
        <v>10</v>
      </c>
      <c r="J294" s="1" t="s">
        <v>360</v>
      </c>
    </row>
    <row r="295" spans="1:10" x14ac:dyDescent="0.25">
      <c r="A295" s="1" t="s">
        <v>6</v>
      </c>
      <c r="B295" s="1" t="s">
        <v>298</v>
      </c>
      <c r="C295" s="6">
        <v>37915</v>
      </c>
      <c r="D295" s="1">
        <v>56</v>
      </c>
      <c r="E295" s="6">
        <v>13</v>
      </c>
      <c r="F295" s="1">
        <v>34.29</v>
      </c>
      <c r="G295" s="20">
        <f t="shared" si="4"/>
        <v>0.10549914281946458</v>
      </c>
      <c r="H295" s="1">
        <v>23.21</v>
      </c>
      <c r="I295">
        <v>8</v>
      </c>
      <c r="J295" s="1" t="s">
        <v>360</v>
      </c>
    </row>
    <row r="296" spans="1:10" x14ac:dyDescent="0.25">
      <c r="A296" s="1" t="s">
        <v>6</v>
      </c>
      <c r="B296" s="1" t="s">
        <v>299</v>
      </c>
      <c r="C296" s="6">
        <v>15225</v>
      </c>
      <c r="D296" s="1">
        <v>28</v>
      </c>
      <c r="E296" s="6">
        <v>8</v>
      </c>
      <c r="F296" s="1">
        <v>52.55</v>
      </c>
      <c r="G296" s="20">
        <f t="shared" si="4"/>
        <v>0.13136288998357964</v>
      </c>
      <c r="H296" s="1">
        <v>28.57</v>
      </c>
      <c r="I296">
        <v>9</v>
      </c>
      <c r="J296" s="1" t="s">
        <v>360</v>
      </c>
    </row>
    <row r="297" spans="1:10" x14ac:dyDescent="0.25">
      <c r="A297" s="1" t="s">
        <v>14</v>
      </c>
      <c r="B297" s="1" t="s">
        <v>300</v>
      </c>
      <c r="C297" s="6">
        <v>109753</v>
      </c>
      <c r="D297" s="1">
        <v>1113</v>
      </c>
      <c r="E297" s="6">
        <v>407</v>
      </c>
      <c r="F297" s="1">
        <v>370.83</v>
      </c>
      <c r="G297" s="20">
        <f t="shared" si="4"/>
        <v>0.72435377620657293</v>
      </c>
      <c r="H297" s="1">
        <v>36.57</v>
      </c>
      <c r="I297">
        <v>9</v>
      </c>
      <c r="J297" s="1" t="s">
        <v>360</v>
      </c>
    </row>
    <row r="298" spans="1:10" x14ac:dyDescent="0.25">
      <c r="A298" s="1" t="s">
        <v>14</v>
      </c>
      <c r="B298" s="1" t="s">
        <v>301</v>
      </c>
      <c r="C298" s="6">
        <v>79360</v>
      </c>
      <c r="D298" s="1">
        <v>130</v>
      </c>
      <c r="E298" s="6">
        <v>43</v>
      </c>
      <c r="F298" s="1">
        <v>54.18</v>
      </c>
      <c r="G298" s="20">
        <f t="shared" si="4"/>
        <v>0.11700748847926268</v>
      </c>
      <c r="H298" s="1">
        <v>33.08</v>
      </c>
      <c r="I298">
        <v>9</v>
      </c>
      <c r="J298" s="1" t="s">
        <v>360</v>
      </c>
    </row>
    <row r="299" spans="1:10" x14ac:dyDescent="0.25">
      <c r="A299" s="1" t="s">
        <v>14</v>
      </c>
      <c r="B299" s="1" t="s">
        <v>302</v>
      </c>
      <c r="C299" s="6">
        <v>81385</v>
      </c>
      <c r="D299" s="1">
        <v>364</v>
      </c>
      <c r="E299" s="6">
        <v>110</v>
      </c>
      <c r="F299" s="1">
        <v>135.16</v>
      </c>
      <c r="G299" s="20">
        <f t="shared" si="4"/>
        <v>0.31946918965411319</v>
      </c>
      <c r="H299" s="1">
        <v>30.22</v>
      </c>
      <c r="I299">
        <v>10</v>
      </c>
      <c r="J299" s="1" t="s">
        <v>360</v>
      </c>
    </row>
    <row r="300" spans="1:10" x14ac:dyDescent="0.25">
      <c r="A300" s="1" t="s">
        <v>14</v>
      </c>
      <c r="B300" s="1" t="s">
        <v>303</v>
      </c>
      <c r="C300" s="6">
        <v>106156</v>
      </c>
      <c r="D300" s="1">
        <v>411</v>
      </c>
      <c r="E300" s="6">
        <v>175</v>
      </c>
      <c r="F300" s="1">
        <v>164.85</v>
      </c>
      <c r="G300" s="20">
        <f t="shared" si="4"/>
        <v>0.27654718392877331</v>
      </c>
      <c r="H300" s="1">
        <v>42.58</v>
      </c>
      <c r="I300">
        <v>10</v>
      </c>
      <c r="J300" s="1" t="s">
        <v>360</v>
      </c>
    </row>
    <row r="301" spans="1:10" x14ac:dyDescent="0.25">
      <c r="A301" s="1" t="s">
        <v>14</v>
      </c>
      <c r="B301" s="1" t="s">
        <v>304</v>
      </c>
      <c r="C301" s="6">
        <v>63841</v>
      </c>
      <c r="D301" s="1">
        <v>139</v>
      </c>
      <c r="E301" s="6">
        <v>46</v>
      </c>
      <c r="F301" s="1">
        <v>72.05</v>
      </c>
      <c r="G301" s="20">
        <f t="shared" si="4"/>
        <v>0.15552029931503938</v>
      </c>
      <c r="H301" s="1">
        <v>33.090000000000003</v>
      </c>
      <c r="I301">
        <v>10</v>
      </c>
      <c r="J301" s="1" t="s">
        <v>360</v>
      </c>
    </row>
    <row r="302" spans="1:10" x14ac:dyDescent="0.25">
      <c r="A302" s="1" t="s">
        <v>7</v>
      </c>
      <c r="B302" s="1" t="s">
        <v>7</v>
      </c>
      <c r="C302" s="6">
        <v>65730</v>
      </c>
      <c r="D302" s="1">
        <v>252</v>
      </c>
      <c r="E302" s="6">
        <v>66</v>
      </c>
      <c r="F302" s="1">
        <v>100.41</v>
      </c>
      <c r="G302" s="20">
        <f t="shared" si="4"/>
        <v>0.27384755819260614</v>
      </c>
      <c r="H302" s="1">
        <v>26.19</v>
      </c>
      <c r="I302">
        <v>10</v>
      </c>
      <c r="J302" s="1" t="s">
        <v>360</v>
      </c>
    </row>
    <row r="303" spans="1:10" x14ac:dyDescent="0.25">
      <c r="A303" s="1" t="s">
        <v>7</v>
      </c>
      <c r="B303" s="1" t="s">
        <v>305</v>
      </c>
      <c r="C303" s="6">
        <v>10859</v>
      </c>
      <c r="D303" s="1">
        <v>39</v>
      </c>
      <c r="E303" s="6">
        <v>10</v>
      </c>
      <c r="F303" s="1">
        <v>92.09</v>
      </c>
      <c r="G303" s="20">
        <f t="shared" si="4"/>
        <v>0.25653506637022611</v>
      </c>
      <c r="H303" s="1">
        <v>25.64</v>
      </c>
      <c r="I303">
        <v>10</v>
      </c>
      <c r="J303" s="1" t="s">
        <v>360</v>
      </c>
    </row>
    <row r="304" spans="1:10" x14ac:dyDescent="0.25">
      <c r="A304" s="1" t="s">
        <v>7</v>
      </c>
      <c r="B304" s="1" t="s">
        <v>306</v>
      </c>
      <c r="C304" s="6">
        <v>23030</v>
      </c>
      <c r="D304" s="1">
        <v>46</v>
      </c>
      <c r="E304" s="6">
        <v>15</v>
      </c>
      <c r="F304" s="1">
        <v>65.13</v>
      </c>
      <c r="G304" s="20">
        <f t="shared" si="4"/>
        <v>0.14267105018299112</v>
      </c>
      <c r="H304" s="1">
        <v>32.61</v>
      </c>
      <c r="I304">
        <v>10</v>
      </c>
      <c r="J304" s="1" t="s">
        <v>360</v>
      </c>
    </row>
    <row r="305" spans="1:10" x14ac:dyDescent="0.25">
      <c r="A305" s="1" t="s">
        <v>7</v>
      </c>
      <c r="B305" s="1" t="s">
        <v>307</v>
      </c>
      <c r="C305" s="6">
        <v>49410</v>
      </c>
      <c r="D305" s="1">
        <v>110</v>
      </c>
      <c r="E305" s="6">
        <v>51</v>
      </c>
      <c r="F305" s="1">
        <v>103.22</v>
      </c>
      <c r="G305" s="20">
        <f t="shared" si="4"/>
        <v>0.1590192847023448</v>
      </c>
      <c r="H305" s="1">
        <v>46.36</v>
      </c>
      <c r="I305">
        <v>10</v>
      </c>
      <c r="J305" s="1" t="s">
        <v>360</v>
      </c>
    </row>
    <row r="306" spans="1:10" x14ac:dyDescent="0.25">
      <c r="A306" s="1" t="s">
        <v>7</v>
      </c>
      <c r="B306" s="1" t="s">
        <v>308</v>
      </c>
      <c r="C306" s="6">
        <v>20032</v>
      </c>
      <c r="D306" s="1">
        <v>54</v>
      </c>
      <c r="E306" s="6">
        <v>17</v>
      </c>
      <c r="F306" s="1">
        <v>84.86</v>
      </c>
      <c r="G306" s="20">
        <f t="shared" si="4"/>
        <v>0.19254906435417618</v>
      </c>
      <c r="H306" s="1">
        <v>31.48</v>
      </c>
      <c r="I306">
        <v>10</v>
      </c>
      <c r="J306" s="1" t="s">
        <v>360</v>
      </c>
    </row>
    <row r="307" spans="1:10" x14ac:dyDescent="0.25">
      <c r="A307" s="1" t="s">
        <v>7</v>
      </c>
      <c r="B307" s="1" t="s">
        <v>309</v>
      </c>
      <c r="C307" s="6">
        <v>13071</v>
      </c>
      <c r="D307" s="1">
        <v>18</v>
      </c>
      <c r="E307" s="6">
        <v>3</v>
      </c>
      <c r="F307" s="1">
        <v>22.95</v>
      </c>
      <c r="G307" s="20">
        <f t="shared" si="4"/>
        <v>9.836388078297649E-2</v>
      </c>
      <c r="H307" s="1">
        <v>16.670000000000002</v>
      </c>
      <c r="I307">
        <v>7</v>
      </c>
      <c r="J307" s="1" t="s">
        <v>361</v>
      </c>
    </row>
    <row r="308" spans="1:10" x14ac:dyDescent="0.25">
      <c r="A308" s="1" t="s">
        <v>7</v>
      </c>
      <c r="B308" s="1" t="s">
        <v>310</v>
      </c>
      <c r="C308" s="6">
        <v>14440</v>
      </c>
      <c r="D308" s="1">
        <v>17</v>
      </c>
      <c r="E308" s="6">
        <v>3</v>
      </c>
      <c r="F308" s="1">
        <v>20.78</v>
      </c>
      <c r="G308" s="20">
        <f t="shared" si="4"/>
        <v>8.4091808468539767E-2</v>
      </c>
      <c r="H308" s="1">
        <v>17.649999999999999</v>
      </c>
      <c r="I308">
        <v>7</v>
      </c>
      <c r="J308" s="1" t="s">
        <v>361</v>
      </c>
    </row>
    <row r="309" spans="1:10" x14ac:dyDescent="0.25">
      <c r="A309" s="1" t="s">
        <v>7</v>
      </c>
      <c r="B309" s="1" t="s">
        <v>311</v>
      </c>
      <c r="C309" s="6">
        <v>7544</v>
      </c>
      <c r="D309" s="1">
        <v>10</v>
      </c>
      <c r="E309" s="6">
        <v>1</v>
      </c>
      <c r="F309" s="1">
        <v>13.26</v>
      </c>
      <c r="G309" s="20">
        <f t="shared" si="4"/>
        <v>9.4682623844871999E-2</v>
      </c>
      <c r="H309" s="1">
        <v>10</v>
      </c>
      <c r="I309">
        <v>5</v>
      </c>
      <c r="J309" s="1" t="s">
        <v>362</v>
      </c>
    </row>
    <row r="310" spans="1:10" x14ac:dyDescent="0.25">
      <c r="A310" s="1" t="s">
        <v>7</v>
      </c>
      <c r="B310" s="1" t="s">
        <v>312</v>
      </c>
      <c r="C310" s="6">
        <v>38270</v>
      </c>
      <c r="D310" s="1">
        <v>85</v>
      </c>
      <c r="E310" s="6">
        <v>50</v>
      </c>
      <c r="F310" s="1">
        <v>130.65</v>
      </c>
      <c r="G310" s="20">
        <f t="shared" si="4"/>
        <v>0.15864720594273771</v>
      </c>
      <c r="H310" s="1">
        <v>58.82</v>
      </c>
      <c r="I310">
        <v>10</v>
      </c>
      <c r="J310" s="1" t="s">
        <v>360</v>
      </c>
    </row>
    <row r="311" spans="1:10" x14ac:dyDescent="0.25">
      <c r="A311" s="1" t="s">
        <v>7</v>
      </c>
      <c r="B311" s="1" t="s">
        <v>313</v>
      </c>
      <c r="C311" s="6">
        <v>11948</v>
      </c>
      <c r="D311" s="1">
        <v>13</v>
      </c>
      <c r="E311" s="6">
        <v>5</v>
      </c>
      <c r="F311" s="1">
        <v>41.85</v>
      </c>
      <c r="G311" s="20">
        <f t="shared" si="4"/>
        <v>7.7717729207518293E-2</v>
      </c>
      <c r="H311" s="1">
        <v>38.46</v>
      </c>
      <c r="I311">
        <v>9</v>
      </c>
      <c r="J311" s="1" t="s">
        <v>360</v>
      </c>
    </row>
    <row r="312" spans="1:10" x14ac:dyDescent="0.25">
      <c r="A312" s="1" t="s">
        <v>7</v>
      </c>
      <c r="B312" s="1" t="s">
        <v>314</v>
      </c>
      <c r="C312" s="6">
        <v>13384</v>
      </c>
      <c r="D312" s="1">
        <v>15</v>
      </c>
      <c r="E312" s="6">
        <v>4</v>
      </c>
      <c r="F312" s="1">
        <v>29.89</v>
      </c>
      <c r="G312" s="20">
        <f t="shared" si="4"/>
        <v>8.0052941678763562E-2</v>
      </c>
      <c r="H312" s="1">
        <v>26.67</v>
      </c>
      <c r="I312">
        <v>9</v>
      </c>
      <c r="J312" s="1" t="s">
        <v>360</v>
      </c>
    </row>
    <row r="313" spans="1:10" x14ac:dyDescent="0.25">
      <c r="A313" s="1" t="s">
        <v>21</v>
      </c>
      <c r="B313" s="1" t="s">
        <v>21</v>
      </c>
      <c r="C313" s="6">
        <v>117014</v>
      </c>
      <c r="D313" s="1">
        <v>244</v>
      </c>
      <c r="E313" s="6">
        <v>51</v>
      </c>
      <c r="F313" s="1">
        <v>43.58</v>
      </c>
      <c r="G313" s="20">
        <f t="shared" si="4"/>
        <v>0.14894432656409853</v>
      </c>
      <c r="H313" s="1">
        <v>20.9</v>
      </c>
      <c r="I313">
        <v>8</v>
      </c>
      <c r="J313" s="1" t="s">
        <v>360</v>
      </c>
    </row>
    <row r="314" spans="1:10" x14ac:dyDescent="0.25">
      <c r="A314" s="1" t="s">
        <v>21</v>
      </c>
      <c r="B314" s="1" t="s">
        <v>315</v>
      </c>
      <c r="C314" s="6">
        <v>9088</v>
      </c>
      <c r="D314" s="1">
        <v>8</v>
      </c>
      <c r="E314" s="6">
        <v>3</v>
      </c>
      <c r="F314" s="1">
        <v>33.01</v>
      </c>
      <c r="G314" s="20">
        <f t="shared" si="4"/>
        <v>6.2877263581488943E-2</v>
      </c>
      <c r="H314" s="1">
        <v>37.5</v>
      </c>
      <c r="I314">
        <v>9</v>
      </c>
      <c r="J314" s="1" t="s">
        <v>360</v>
      </c>
    </row>
    <row r="315" spans="1:10" x14ac:dyDescent="0.25">
      <c r="A315" s="1" t="s">
        <v>21</v>
      </c>
      <c r="B315" s="1" t="s">
        <v>316</v>
      </c>
      <c r="C315" s="6">
        <v>18085</v>
      </c>
      <c r="D315" s="1">
        <v>21</v>
      </c>
      <c r="E315" s="6">
        <v>1</v>
      </c>
      <c r="F315" s="1">
        <v>5.53</v>
      </c>
      <c r="G315" s="20">
        <f t="shared" si="4"/>
        <v>8.2941664362731538E-2</v>
      </c>
      <c r="H315" s="1">
        <v>4.76</v>
      </c>
      <c r="I315">
        <v>4</v>
      </c>
      <c r="J315" s="1" t="s">
        <v>362</v>
      </c>
    </row>
    <row r="316" spans="1:10" x14ac:dyDescent="0.25">
      <c r="A316" s="1" t="s">
        <v>21</v>
      </c>
      <c r="B316" s="1" t="s">
        <v>317</v>
      </c>
      <c r="C316" s="6">
        <v>73093</v>
      </c>
      <c r="D316" s="1">
        <v>41</v>
      </c>
      <c r="E316" s="6">
        <v>17</v>
      </c>
      <c r="F316" s="1">
        <v>23.26</v>
      </c>
      <c r="G316" s="20">
        <f t="shared" si="4"/>
        <v>4.0066373367783903E-2</v>
      </c>
      <c r="H316" s="1">
        <v>41.46</v>
      </c>
      <c r="I316">
        <v>8</v>
      </c>
      <c r="J316" s="1" t="s">
        <v>360</v>
      </c>
    </row>
    <row r="317" spans="1:10" x14ac:dyDescent="0.25">
      <c r="A317" s="1" t="s">
        <v>21</v>
      </c>
      <c r="B317" s="1" t="s">
        <v>318</v>
      </c>
      <c r="C317" s="6">
        <v>60848</v>
      </c>
      <c r="D317" s="1">
        <v>29</v>
      </c>
      <c r="E317" s="6">
        <v>7</v>
      </c>
      <c r="F317" s="1">
        <v>11.5</v>
      </c>
      <c r="G317" s="20">
        <f t="shared" si="4"/>
        <v>3.4042673077645469E-2</v>
      </c>
      <c r="H317" s="1">
        <v>24.14</v>
      </c>
      <c r="I317">
        <v>6</v>
      </c>
      <c r="J317" s="1" t="s">
        <v>361</v>
      </c>
    </row>
    <row r="318" spans="1:10" x14ac:dyDescent="0.25">
      <c r="A318" s="1" t="s">
        <v>21</v>
      </c>
      <c r="B318" s="1" t="s">
        <v>319</v>
      </c>
      <c r="C318" s="6">
        <v>29283</v>
      </c>
      <c r="D318" s="1">
        <v>9</v>
      </c>
      <c r="E318" s="6">
        <v>4</v>
      </c>
      <c r="F318" s="1">
        <v>13.66</v>
      </c>
      <c r="G318" s="20">
        <f t="shared" si="4"/>
        <v>2.195325420404818E-2</v>
      </c>
      <c r="H318" s="1">
        <v>44.44</v>
      </c>
      <c r="I318">
        <v>7</v>
      </c>
      <c r="J318" s="1" t="s">
        <v>361</v>
      </c>
    </row>
    <row r="319" spans="1:10" x14ac:dyDescent="0.25">
      <c r="A319" s="1" t="s">
        <v>21</v>
      </c>
      <c r="B319" s="1" t="s">
        <v>320</v>
      </c>
      <c r="C319" s="6">
        <v>55723</v>
      </c>
      <c r="D319" s="1">
        <v>164</v>
      </c>
      <c r="E319" s="6">
        <v>37</v>
      </c>
      <c r="F319" s="1">
        <v>66.400000000000006</v>
      </c>
      <c r="G319" s="20">
        <f t="shared" si="4"/>
        <v>0.21022352914031395</v>
      </c>
      <c r="H319" s="1">
        <v>22.56</v>
      </c>
      <c r="I319">
        <v>9</v>
      </c>
      <c r="J319" s="1" t="s">
        <v>360</v>
      </c>
    </row>
    <row r="320" spans="1:10" x14ac:dyDescent="0.25">
      <c r="A320" s="1" t="s">
        <v>21</v>
      </c>
      <c r="B320" s="1" t="s">
        <v>321</v>
      </c>
      <c r="C320" s="6">
        <v>12509</v>
      </c>
      <c r="D320" s="1">
        <v>9</v>
      </c>
      <c r="E320" s="6">
        <v>2</v>
      </c>
      <c r="F320" s="1">
        <v>15.99</v>
      </c>
      <c r="G320" s="20">
        <f t="shared" si="4"/>
        <v>5.1391569498532491E-2</v>
      </c>
      <c r="H320" s="1">
        <v>22.22</v>
      </c>
      <c r="I320">
        <v>7</v>
      </c>
      <c r="J320" s="1" t="s">
        <v>361</v>
      </c>
    </row>
    <row r="321" spans="1:10" x14ac:dyDescent="0.25">
      <c r="A321" s="1" t="s">
        <v>21</v>
      </c>
      <c r="B321" s="1" t="s">
        <v>322</v>
      </c>
      <c r="C321" s="6">
        <v>29377</v>
      </c>
      <c r="D321" s="1">
        <v>28</v>
      </c>
      <c r="E321" s="6">
        <v>7</v>
      </c>
      <c r="F321" s="1">
        <v>23.83</v>
      </c>
      <c r="G321" s="20">
        <f t="shared" si="4"/>
        <v>6.8080471116860122E-2</v>
      </c>
      <c r="H321" s="1">
        <v>25</v>
      </c>
      <c r="I321">
        <v>7</v>
      </c>
      <c r="J321" s="1" t="s">
        <v>361</v>
      </c>
    </row>
    <row r="322" spans="1:10" x14ac:dyDescent="0.25">
      <c r="A322" s="1" t="s">
        <v>21</v>
      </c>
      <c r="B322" s="1" t="s">
        <v>323</v>
      </c>
      <c r="C322" s="6">
        <v>13124</v>
      </c>
      <c r="D322" s="1">
        <v>14</v>
      </c>
      <c r="E322" s="6">
        <v>1</v>
      </c>
      <c r="F322" s="1">
        <v>7.62</v>
      </c>
      <c r="G322" s="20">
        <f t="shared" si="4"/>
        <v>7.6196281621456877E-2</v>
      </c>
      <c r="H322" s="1">
        <v>7.14</v>
      </c>
      <c r="I322">
        <v>5</v>
      </c>
      <c r="J322" s="1" t="s">
        <v>362</v>
      </c>
    </row>
    <row r="323" spans="1:10" x14ac:dyDescent="0.25">
      <c r="A323" s="1" t="s">
        <v>21</v>
      </c>
      <c r="B323" s="1" t="s">
        <v>324</v>
      </c>
      <c r="C323" s="6">
        <v>23435</v>
      </c>
      <c r="D323" s="1">
        <v>20</v>
      </c>
      <c r="E323" s="6">
        <v>0</v>
      </c>
      <c r="F323" s="1">
        <v>0</v>
      </c>
      <c r="G323" s="20">
        <f t="shared" si="4"/>
        <v>6.0958883233259167E-2</v>
      </c>
      <c r="H323" s="1">
        <v>0</v>
      </c>
      <c r="I323">
        <v>4</v>
      </c>
      <c r="J323" s="1" t="s">
        <v>362</v>
      </c>
    </row>
    <row r="324" spans="1:10" x14ac:dyDescent="0.25">
      <c r="A324" s="1" t="s">
        <v>19</v>
      </c>
      <c r="B324" s="1" t="s">
        <v>19</v>
      </c>
      <c r="C324" s="6">
        <v>188522</v>
      </c>
      <c r="D324" s="1">
        <v>286</v>
      </c>
      <c r="E324" s="6">
        <v>69</v>
      </c>
      <c r="F324" s="1">
        <v>36.6</v>
      </c>
      <c r="G324" s="20">
        <f t="shared" si="4"/>
        <v>0.1083617372432471</v>
      </c>
      <c r="H324" s="1">
        <v>24.13</v>
      </c>
      <c r="I324">
        <v>8</v>
      </c>
      <c r="J324" s="1" t="s">
        <v>360</v>
      </c>
    </row>
    <row r="325" spans="1:10" x14ac:dyDescent="0.25">
      <c r="A325" s="1" t="s">
        <v>19</v>
      </c>
      <c r="B325" s="1" t="s">
        <v>325</v>
      </c>
      <c r="C325" s="6">
        <v>76020</v>
      </c>
      <c r="D325" s="1">
        <v>113</v>
      </c>
      <c r="E325" s="6">
        <v>24</v>
      </c>
      <c r="F325" s="1">
        <v>31.57</v>
      </c>
      <c r="G325" s="20">
        <f t="shared" si="4"/>
        <v>0.10617506671176757</v>
      </c>
      <c r="H325" s="1">
        <v>21.24</v>
      </c>
      <c r="I325">
        <v>8</v>
      </c>
      <c r="J325" s="1" t="s">
        <v>360</v>
      </c>
    </row>
    <row r="326" spans="1:10" x14ac:dyDescent="0.25">
      <c r="A326" s="1" t="s">
        <v>19</v>
      </c>
      <c r="B326" s="1" t="s">
        <v>326</v>
      </c>
      <c r="C326" s="6">
        <v>26170</v>
      </c>
      <c r="D326" s="1">
        <v>21</v>
      </c>
      <c r="E326" s="6">
        <v>5</v>
      </c>
      <c r="F326" s="1">
        <v>19.11</v>
      </c>
      <c r="G326" s="20">
        <f t="shared" si="4"/>
        <v>5.7317539166985093E-2</v>
      </c>
      <c r="H326" s="1">
        <v>23.81</v>
      </c>
      <c r="I326">
        <v>7</v>
      </c>
      <c r="J326" s="1" t="s">
        <v>361</v>
      </c>
    </row>
    <row r="327" spans="1:10" x14ac:dyDescent="0.25">
      <c r="A327" s="1" t="s">
        <v>19</v>
      </c>
      <c r="B327" s="1" t="s">
        <v>327</v>
      </c>
      <c r="C327" s="6">
        <v>8139</v>
      </c>
      <c r="D327" s="1">
        <v>3</v>
      </c>
      <c r="E327" s="6">
        <v>2</v>
      </c>
      <c r="F327" s="1">
        <v>24.57</v>
      </c>
      <c r="G327" s="20">
        <f t="shared" si="4"/>
        <v>2.6328260755094517E-2</v>
      </c>
      <c r="H327" s="1">
        <v>66.67</v>
      </c>
      <c r="I327">
        <v>8</v>
      </c>
      <c r="J327" s="1" t="s">
        <v>360</v>
      </c>
    </row>
    <row r="328" spans="1:10" x14ac:dyDescent="0.25">
      <c r="A328" s="1" t="s">
        <v>19</v>
      </c>
      <c r="B328" s="1" t="s">
        <v>328</v>
      </c>
      <c r="C328" s="6">
        <v>21416</v>
      </c>
      <c r="D328" s="1">
        <v>2</v>
      </c>
      <c r="E328" s="6">
        <v>1</v>
      </c>
      <c r="F328" s="1">
        <v>4.67</v>
      </c>
      <c r="G328" s="20">
        <f t="shared" si="4"/>
        <v>6.6705800736432041E-3</v>
      </c>
      <c r="H328" s="1">
        <v>50</v>
      </c>
      <c r="I328">
        <v>7</v>
      </c>
      <c r="J328" s="1" t="s">
        <v>361</v>
      </c>
    </row>
    <row r="329" spans="1:10" x14ac:dyDescent="0.25">
      <c r="A329" s="1" t="s">
        <v>19</v>
      </c>
      <c r="B329" s="1" t="s">
        <v>329</v>
      </c>
      <c r="C329" s="6">
        <v>28097</v>
      </c>
      <c r="D329" s="1">
        <v>29</v>
      </c>
      <c r="E329" s="6">
        <v>5</v>
      </c>
      <c r="F329" s="1">
        <v>17.8</v>
      </c>
      <c r="G329" s="20">
        <f t="shared" ref="G329:G347" si="5">((D329/C329)/14)*1000</f>
        <v>7.3724190177904089E-2</v>
      </c>
      <c r="H329" s="1">
        <v>17.239999999999998</v>
      </c>
      <c r="I329">
        <v>7</v>
      </c>
      <c r="J329" s="1" t="s">
        <v>361</v>
      </c>
    </row>
    <row r="330" spans="1:10" x14ac:dyDescent="0.25">
      <c r="A330" s="1" t="s">
        <v>19</v>
      </c>
      <c r="B330" s="1" t="s">
        <v>330</v>
      </c>
      <c r="C330" s="6">
        <v>45870</v>
      </c>
      <c r="D330" s="1">
        <v>33</v>
      </c>
      <c r="E330" s="6">
        <v>2</v>
      </c>
      <c r="F330" s="1">
        <v>4.3600000000000003</v>
      </c>
      <c r="G330" s="20">
        <f t="shared" si="5"/>
        <v>5.1387461459403906E-2</v>
      </c>
      <c r="H330" s="1">
        <v>6.06</v>
      </c>
      <c r="I330">
        <v>5</v>
      </c>
      <c r="J330" s="1" t="s">
        <v>362</v>
      </c>
    </row>
    <row r="331" spans="1:10" x14ac:dyDescent="0.25">
      <c r="A331" s="1" t="s">
        <v>20</v>
      </c>
      <c r="B331" s="1" t="s">
        <v>20</v>
      </c>
      <c r="C331" s="6">
        <v>163665</v>
      </c>
      <c r="D331" s="1">
        <v>233</v>
      </c>
      <c r="E331" s="6">
        <v>72</v>
      </c>
      <c r="F331" s="1">
        <v>43.99</v>
      </c>
      <c r="G331" s="20">
        <f t="shared" si="5"/>
        <v>0.10168855370945006</v>
      </c>
      <c r="H331" s="1">
        <v>30.9</v>
      </c>
      <c r="I331">
        <v>9</v>
      </c>
      <c r="J331" s="1" t="s">
        <v>360</v>
      </c>
    </row>
    <row r="332" spans="1:10" x14ac:dyDescent="0.25">
      <c r="A332" s="1" t="s">
        <v>20</v>
      </c>
      <c r="B332" s="1" t="s">
        <v>0</v>
      </c>
      <c r="C332" s="6">
        <v>25189</v>
      </c>
      <c r="D332" s="1">
        <v>65</v>
      </c>
      <c r="E332" s="6">
        <v>13</v>
      </c>
      <c r="F332" s="1">
        <v>51.61</v>
      </c>
      <c r="G332" s="20">
        <f t="shared" si="5"/>
        <v>0.18432082031272157</v>
      </c>
      <c r="H332" s="1">
        <v>20</v>
      </c>
      <c r="I332">
        <v>8</v>
      </c>
      <c r="J332" s="1" t="s">
        <v>360</v>
      </c>
    </row>
    <row r="333" spans="1:10" x14ac:dyDescent="0.25">
      <c r="A333" s="1" t="s">
        <v>20</v>
      </c>
      <c r="B333" s="1" t="s">
        <v>331</v>
      </c>
      <c r="C333" s="6">
        <v>30812</v>
      </c>
      <c r="D333" s="1">
        <v>111</v>
      </c>
      <c r="E333" s="6">
        <v>64</v>
      </c>
      <c r="F333" s="1">
        <v>207.71</v>
      </c>
      <c r="G333" s="20">
        <f t="shared" si="5"/>
        <v>0.25732089538398767</v>
      </c>
      <c r="H333" s="1">
        <v>57.66</v>
      </c>
      <c r="I333">
        <v>10</v>
      </c>
      <c r="J333" s="1" t="s">
        <v>360</v>
      </c>
    </row>
    <row r="334" spans="1:10" x14ac:dyDescent="0.25">
      <c r="A334" s="1" t="s">
        <v>20</v>
      </c>
      <c r="B334" s="1" t="s">
        <v>332</v>
      </c>
      <c r="C334" s="6">
        <v>17322</v>
      </c>
      <c r="D334" s="1">
        <v>7</v>
      </c>
      <c r="E334" s="6">
        <v>2</v>
      </c>
      <c r="F334" s="1">
        <v>11.55</v>
      </c>
      <c r="G334" s="20">
        <f t="shared" si="5"/>
        <v>2.8865027133125505E-2</v>
      </c>
      <c r="H334" s="1">
        <v>28.57</v>
      </c>
      <c r="I334">
        <v>7</v>
      </c>
      <c r="J334" s="1" t="s">
        <v>361</v>
      </c>
    </row>
    <row r="335" spans="1:10" x14ac:dyDescent="0.25">
      <c r="A335" s="1" t="s">
        <v>20</v>
      </c>
      <c r="B335" s="1" t="s">
        <v>333</v>
      </c>
      <c r="C335" s="6">
        <v>51770</v>
      </c>
      <c r="D335" s="1">
        <v>133</v>
      </c>
      <c r="E335" s="6">
        <v>23</v>
      </c>
      <c r="F335" s="1">
        <v>44.43</v>
      </c>
      <c r="G335" s="20">
        <f t="shared" si="5"/>
        <v>0.1835039598222909</v>
      </c>
      <c r="H335" s="1">
        <v>17.29</v>
      </c>
      <c r="I335">
        <v>8</v>
      </c>
      <c r="J335" s="1" t="s">
        <v>360</v>
      </c>
    </row>
    <row r="336" spans="1:10" x14ac:dyDescent="0.25">
      <c r="A336" s="1" t="s">
        <v>20</v>
      </c>
      <c r="B336" s="1" t="s">
        <v>334</v>
      </c>
      <c r="C336" s="6">
        <v>17833</v>
      </c>
      <c r="D336" s="1">
        <v>18</v>
      </c>
      <c r="E336" s="6">
        <v>5</v>
      </c>
      <c r="F336" s="1">
        <v>28.04</v>
      </c>
      <c r="G336" s="20">
        <f t="shared" si="5"/>
        <v>7.2097475787264387E-2</v>
      </c>
      <c r="H336" s="1">
        <v>27.78</v>
      </c>
      <c r="I336">
        <v>9</v>
      </c>
      <c r="J336" s="1" t="s">
        <v>360</v>
      </c>
    </row>
    <row r="337" spans="1:10" x14ac:dyDescent="0.25">
      <c r="A337" s="1" t="s">
        <v>20</v>
      </c>
      <c r="B337" s="1" t="s">
        <v>335</v>
      </c>
      <c r="C337" s="6">
        <v>19514</v>
      </c>
      <c r="D337" s="1">
        <v>34</v>
      </c>
      <c r="E337" s="6">
        <v>14</v>
      </c>
      <c r="F337" s="1">
        <v>71.739999999999995</v>
      </c>
      <c r="G337" s="20">
        <f t="shared" si="5"/>
        <v>0.12445277383270618</v>
      </c>
      <c r="H337" s="1">
        <v>41.18</v>
      </c>
      <c r="I337">
        <v>10</v>
      </c>
      <c r="J337" s="1" t="s">
        <v>360</v>
      </c>
    </row>
    <row r="338" spans="1:10" x14ac:dyDescent="0.25">
      <c r="A338" s="1" t="s">
        <v>20</v>
      </c>
      <c r="B338" s="1" t="s">
        <v>336</v>
      </c>
      <c r="C338" s="6">
        <v>6706</v>
      </c>
      <c r="D338" s="1">
        <v>13</v>
      </c>
      <c r="E338" s="6">
        <v>6</v>
      </c>
      <c r="F338" s="1">
        <v>89.47</v>
      </c>
      <c r="G338" s="20">
        <f t="shared" si="5"/>
        <v>0.13846874866856973</v>
      </c>
      <c r="H338" s="1">
        <v>46.15</v>
      </c>
      <c r="I338">
        <v>10</v>
      </c>
      <c r="J338" s="1" t="s">
        <v>360</v>
      </c>
    </row>
    <row r="339" spans="1:10" x14ac:dyDescent="0.25">
      <c r="A339" s="1" t="s">
        <v>20</v>
      </c>
      <c r="B339" s="1" t="s">
        <v>337</v>
      </c>
      <c r="C339" s="6">
        <v>8272</v>
      </c>
      <c r="D339" s="1">
        <v>8</v>
      </c>
      <c r="E339" s="6">
        <v>5</v>
      </c>
      <c r="F339" s="1">
        <v>60.44</v>
      </c>
      <c r="G339" s="20">
        <f t="shared" si="5"/>
        <v>6.907985631389886E-2</v>
      </c>
      <c r="H339" s="1">
        <v>62.5</v>
      </c>
      <c r="I339">
        <v>10</v>
      </c>
      <c r="J339" s="1" t="s">
        <v>360</v>
      </c>
    </row>
    <row r="340" spans="1:10" x14ac:dyDescent="0.25">
      <c r="A340" s="1" t="s">
        <v>20</v>
      </c>
      <c r="B340" s="1" t="s">
        <v>338</v>
      </c>
      <c r="C340" s="6">
        <v>10340</v>
      </c>
      <c r="D340" s="1">
        <v>6</v>
      </c>
      <c r="E340" s="6">
        <v>1</v>
      </c>
      <c r="F340" s="1">
        <v>9.67</v>
      </c>
      <c r="G340" s="20">
        <f t="shared" si="5"/>
        <v>4.144791378833932E-2</v>
      </c>
      <c r="H340" s="1">
        <v>16.670000000000002</v>
      </c>
      <c r="I340">
        <v>6</v>
      </c>
      <c r="J340" s="1" t="s">
        <v>361</v>
      </c>
    </row>
    <row r="341" spans="1:10" x14ac:dyDescent="0.25">
      <c r="A341" s="1" t="s">
        <v>20</v>
      </c>
      <c r="B341" s="1" t="s">
        <v>339</v>
      </c>
      <c r="C341" s="6">
        <v>36047</v>
      </c>
      <c r="D341" s="1">
        <v>25</v>
      </c>
      <c r="E341" s="6">
        <v>9</v>
      </c>
      <c r="F341" s="1">
        <v>24.97</v>
      </c>
      <c r="G341" s="20">
        <f t="shared" si="5"/>
        <v>4.9538499340147195E-2</v>
      </c>
      <c r="H341" s="1">
        <v>36</v>
      </c>
      <c r="I341">
        <v>8</v>
      </c>
      <c r="J341" s="1" t="s">
        <v>360</v>
      </c>
    </row>
    <row r="342" spans="1:10" x14ac:dyDescent="0.25">
      <c r="A342" s="1" t="s">
        <v>20</v>
      </c>
      <c r="B342" s="1" t="s">
        <v>340</v>
      </c>
      <c r="C342" s="6">
        <v>30912</v>
      </c>
      <c r="D342" s="1">
        <v>33</v>
      </c>
      <c r="E342" s="6">
        <v>10</v>
      </c>
      <c r="F342" s="1">
        <v>32.35</v>
      </c>
      <c r="G342" s="20">
        <f t="shared" si="5"/>
        <v>7.6253327417923691E-2</v>
      </c>
      <c r="H342" s="1">
        <v>30.3</v>
      </c>
      <c r="I342">
        <v>9</v>
      </c>
      <c r="J342" s="1" t="s">
        <v>360</v>
      </c>
    </row>
    <row r="343" spans="1:10" x14ac:dyDescent="0.25">
      <c r="A343" s="1" t="s">
        <v>20</v>
      </c>
      <c r="B343" s="1" t="s">
        <v>341</v>
      </c>
      <c r="C343" s="6">
        <v>29121</v>
      </c>
      <c r="D343" s="1">
        <v>7</v>
      </c>
      <c r="E343" s="6">
        <v>3</v>
      </c>
      <c r="F343" s="1">
        <v>10.3</v>
      </c>
      <c r="G343" s="20">
        <f t="shared" si="5"/>
        <v>1.7169740050135641E-2</v>
      </c>
      <c r="H343" s="1">
        <v>42.86</v>
      </c>
      <c r="I343">
        <v>7</v>
      </c>
      <c r="J343" s="1" t="s">
        <v>361</v>
      </c>
    </row>
    <row r="344" spans="1:10" x14ac:dyDescent="0.25">
      <c r="A344" s="1" t="s">
        <v>20</v>
      </c>
      <c r="B344" s="1" t="s">
        <v>342</v>
      </c>
      <c r="C344" s="6">
        <v>50348</v>
      </c>
      <c r="D344" s="1">
        <v>16</v>
      </c>
      <c r="E344" s="6">
        <v>7</v>
      </c>
      <c r="F344" s="1">
        <v>13.9</v>
      </c>
      <c r="G344" s="20">
        <f t="shared" si="5"/>
        <v>2.2699156726327618E-2</v>
      </c>
      <c r="H344" s="1">
        <v>43.75</v>
      </c>
      <c r="I344">
        <v>7</v>
      </c>
      <c r="J344" s="1" t="s">
        <v>361</v>
      </c>
    </row>
    <row r="345" spans="1:10" x14ac:dyDescent="0.25">
      <c r="A345" s="1" t="s">
        <v>20</v>
      </c>
      <c r="B345" s="1" t="s">
        <v>343</v>
      </c>
      <c r="C345" s="6">
        <v>11057</v>
      </c>
      <c r="D345" s="1">
        <v>4</v>
      </c>
      <c r="E345" s="6">
        <v>3</v>
      </c>
      <c r="F345" s="1">
        <v>27.13</v>
      </c>
      <c r="G345" s="20">
        <f t="shared" si="5"/>
        <v>2.5840127133425494E-2</v>
      </c>
      <c r="H345" s="1">
        <v>75</v>
      </c>
      <c r="I345">
        <v>9</v>
      </c>
      <c r="J345" s="1" t="s">
        <v>360</v>
      </c>
    </row>
    <row r="346" spans="1:10" x14ac:dyDescent="0.25">
      <c r="A346" s="1" t="s">
        <v>20</v>
      </c>
      <c r="B346" s="1" t="s">
        <v>344</v>
      </c>
      <c r="C346" s="6">
        <v>13786</v>
      </c>
      <c r="D346" s="1">
        <v>12</v>
      </c>
      <c r="E346" s="6">
        <v>2</v>
      </c>
      <c r="F346" s="1">
        <v>14.51</v>
      </c>
      <c r="G346" s="20">
        <f t="shared" si="5"/>
        <v>6.2174877204617514E-2</v>
      </c>
      <c r="H346" s="1">
        <v>16.670000000000002</v>
      </c>
      <c r="I346">
        <v>6</v>
      </c>
      <c r="J346" s="1" t="s">
        <v>361</v>
      </c>
    </row>
    <row r="347" spans="1:10" x14ac:dyDescent="0.25">
      <c r="A347" s="1" t="s">
        <v>20</v>
      </c>
      <c r="B347" s="1" t="s">
        <v>345</v>
      </c>
      <c r="C347" s="6">
        <v>23311</v>
      </c>
      <c r="D347" s="6">
        <v>9</v>
      </c>
      <c r="E347" s="6">
        <v>2</v>
      </c>
      <c r="F347" s="1">
        <v>8.58</v>
      </c>
      <c r="G347" s="20">
        <f t="shared" si="5"/>
        <v>2.7577415934843759E-2</v>
      </c>
      <c r="H347" s="1">
        <v>22.22</v>
      </c>
      <c r="I347">
        <v>6</v>
      </c>
      <c r="J347" s="1" t="s">
        <v>361</v>
      </c>
    </row>
    <row r="350" spans="1:10" x14ac:dyDescent="0.25">
      <c r="A350" s="14" t="s">
        <v>352</v>
      </c>
    </row>
    <row r="351" spans="1:10" x14ac:dyDescent="0.25">
      <c r="A351" s="18" t="s">
        <v>353</v>
      </c>
    </row>
    <row r="352" spans="1:10" x14ac:dyDescent="0.25">
      <c r="A352" t="s">
        <v>365</v>
      </c>
    </row>
    <row r="353" spans="1:4" x14ac:dyDescent="0.25">
      <c r="A353" s="23" t="s">
        <v>364</v>
      </c>
    </row>
    <row r="354" spans="1:4" ht="15" customHeight="1" x14ac:dyDescent="0.25">
      <c r="A354" s="14" t="s">
        <v>369</v>
      </c>
      <c r="B354" s="22"/>
      <c r="C354" s="22"/>
      <c r="D354" s="22"/>
    </row>
    <row r="355" spans="1:4" x14ac:dyDescent="0.25">
      <c r="A355" s="14" t="s">
        <v>367</v>
      </c>
      <c r="B355" s="17"/>
      <c r="C355" s="17"/>
    </row>
    <row r="356" spans="1:4" x14ac:dyDescent="0.25">
      <c r="A356" s="14"/>
      <c r="B356" s="17"/>
      <c r="C356" s="17"/>
    </row>
  </sheetData>
  <autoFilter ref="A6:J347"/>
  <mergeCells count="2">
    <mergeCell ref="A7:B7"/>
    <mergeCell ref="L9:N9"/>
  </mergeCells>
  <conditionalFormatting sqref="I8:I347">
    <cfRule type="cellIs" dxfId="3" priority="1" operator="greaterThan">
      <formula>7.5</formula>
    </cfRule>
    <cfRule type="cellIs" dxfId="2" priority="2" operator="between">
      <formula>5.01</formula>
      <formula>7.5</formula>
    </cfRule>
    <cfRule type="cellIs" dxfId="1" priority="3" operator="between">
      <formula>2.5111</formula>
      <formula>5</formula>
    </cfRule>
    <cfRule type="cellIs" dxfId="0" priority="4" operator="between">
      <formula>0</formula>
      <formula>2.5</formula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Semaforo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mspasbi</dc:creator>
  <cp:lastModifiedBy>Jmonzon</cp:lastModifiedBy>
  <dcterms:created xsi:type="dcterms:W3CDTF">2020-07-05T16:37:57Z</dcterms:created>
  <dcterms:modified xsi:type="dcterms:W3CDTF">2020-09-05T19:28:51Z</dcterms:modified>
</cp:coreProperties>
</file>