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VID19.GOB.GT\Semaforo 2021\Septiembre\"/>
    </mc:Choice>
  </mc:AlternateContent>
  <xr:revisionPtr revIDLastSave="0" documentId="13_ncr:1_{6BCB4297-BAA3-415E-B175-17D31229528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emáforo" sheetId="5" r:id="rId1"/>
  </sheets>
  <definedNames>
    <definedName name="_xlnm._FilterDatabase" localSheetId="0" hidden="1">Semáforo!$A$6:$X$347</definedName>
    <definedName name="_xlnm.Print_Area" localSheetId="0">Semáforo!$A$1:$L$352,Semáforo!$M$1:$Y$122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7" i="5" l="1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G7" i="5"/>
  <c r="J7" i="5" s="1"/>
  <c r="F7" i="5"/>
  <c r="E7" i="5"/>
  <c r="I7" i="5" s="1"/>
  <c r="H7" i="5" l="1"/>
</calcChain>
</file>

<file path=xl/sharedStrings.xml><?xml version="1.0" encoding="utf-8"?>
<sst xmlns="http://schemas.openxmlformats.org/spreadsheetml/2006/main" count="1041" uniqueCount="369">
  <si>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</si>
  <si>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</si>
  <si>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</si>
  <si>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</si>
  <si>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</si>
  <si>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</si>
  <si>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</si>
  <si>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</si>
  <si>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</si>
  <si>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</si>
  <si>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</si>
  <si>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</si>
  <si>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</si>
  <si>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</si>
  <si>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</si>
  <si>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</si>
  <si>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</si>
  <si>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</si>
  <si>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</si>
  <si>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</si>
  <si>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</si>
  <si>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</si>
  <si>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</si>
  <si>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</si>
  <si>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</si>
  <si>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</si>
  <si>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</si>
  <si>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</si>
  <si>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</si>
  <si>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</si>
  <si>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</si>
  <si>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</si>
  <si>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</si>
  <si>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</si>
  <si>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</si>
  <si>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</si>
  <si>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</si>
  <si>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</si>
  <si>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</si>
  <si>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</si>
  <si>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</si>
  <si>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</si>
  <si>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</si>
  <si>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</si>
  <si>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</si>
  <si>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</si>
  <si>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</si>
  <si>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</si>
  <si>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</si>
  <si>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</si>
  <si>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</si>
  <si>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</si>
  <si>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</si>
  <si>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</si>
  <si>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</si>
  <si>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</si>
  <si>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</si>
  <si>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</si>
  <si>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</si>
  <si>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</si>
  <si>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</si>
  <si>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</si>
  <si>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</si>
  <si>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</si>
  <si>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</si>
  <si>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</si>
  <si>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</si>
  <si>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</si>
  <si>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</si>
  <si>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</si>
  <si>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</si>
  <si>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</si>
  <si>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</si>
  <si>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</si>
  <si>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</si>
  <si>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</si>
  <si>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</si>
  <si>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</si>
  <si>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</si>
  <si>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</si>
  <si>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</si>
  <si>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</si>
  <si>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</si>
  <si>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</si>
  <si>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</si>
  <si>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</si>
  <si>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</si>
  <si>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</si>
  <si>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</si>
  <si>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</si>
  <si>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</si>
  <si>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</si>
  <si>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</si>
  <si>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</si>
  <si>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</si>
  <si>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</si>
  <si>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</si>
  <si>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</si>
  <si>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</si>
  <si>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</si>
  <si>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</si>
  <si>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</si>
  <si>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</si>
  <si>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</si>
  <si>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</si>
  <si>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</si>
  <si>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</si>
  <si>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</si>
  <si>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</si>
  <si>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</si>
  <si>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</si>
  <si>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</si>
  <si>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</si>
  <si>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</si>
  <si>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</si>
  <si>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</si>
  <si>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</si>
  <si>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</si>
  <si>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</si>
  <si>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</si>
  <si>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</si>
  <si>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</si>
  <si>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</si>
  <si>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</si>
  <si>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</si>
  <si>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</si>
  <si>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</si>
  <si>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</si>
  <si>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</si>
  <si>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</si>
  <si>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</si>
  <si>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</si>
  <si>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</si>
  <si>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</si>
  <si>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</si>
  <si>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</si>
  <si>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</si>
  <si>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</si>
  <si>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</si>
  <si>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</si>
  <si>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</si>
  <si>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</si>
  <si>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</si>
  <si>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</si>
  <si>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</si>
  <si>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</si>
  <si>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</si>
  <si>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</si>
  <si>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</si>
  <si>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</si>
  <si>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</si>
  <si>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</si>
  <si>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</si>
  <si>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</si>
  <si>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</si>
  <si>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</si>
  <si>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</si>
  <si>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</si>
  <si>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</si>
  <si>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</si>
  <si>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</si>
  <si>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</si>
  <si>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</si>
  <si>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</si>
  <si>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</si>
  <si>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</si>
  <si>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</si>
  <si>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</si>
  <si>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</si>
  <si>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</si>
  <si>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</si>
  <si>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</si>
  <si>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</si>
  <si>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</si>
  <si>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</si>
  <si>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</si>
  <si>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</si>
  <si>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</si>
  <si>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</si>
  <si>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</si>
  <si>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</si>
  <si>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</si>
  <si>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</si>
  <si>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</si>
  <si>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</si>
  <si>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</si>
  <si>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</si>
  <si>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</si>
  <si>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</si>
  <si>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</si>
  <si>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</si>
  <si>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</si>
  <si>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</si>
  <si>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</si>
  <si>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</si>
  <si>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</si>
  <si>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</si>
  <si>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</si>
  <si>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</si>
  <si>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</si>
  <si>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</si>
  <si>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</si>
  <si>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</si>
  <si>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</si>
  <si>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</si>
  <si>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</si>
  <si>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</si>
  <si>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</si>
  <si>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</si>
  <si>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</si>
  <si>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</si>
  <si>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</si>
  <si>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</si>
  <si>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</si>
  <si>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</si>
  <si>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</si>
  <si>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</si>
  <si>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</si>
  <si>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</si>
  <si>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</si>
  <si>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</si>
  <si>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</si>
  <si>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</si>
  <si>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</si>
  <si>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</si>
  <si>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</si>
  <si>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</si>
  <si>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</si>
  <si>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</si>
  <si>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</si>
  <si>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</si>
  <si>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</si>
  <si>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</si>
  <si>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</si>
  <si>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</si>
  <si>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</si>
  <si>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</si>
  <si>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</si>
  <si>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</si>
  <si>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</si>
  <si>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</si>
  <si>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</si>
  <si>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</si>
  <si>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</si>
  <si>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</si>
  <si>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</si>
  <si>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</si>
  <si>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</si>
  <si>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</si>
  <si>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</si>
  <si>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</si>
  <si>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</si>
  <si>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</si>
  <si>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</si>
  <si>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</si>
  <si>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</si>
  <si>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</si>
  <si>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</si>
  <si>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</si>
  <si>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</si>
  <si>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</si>
  <si>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</si>
  <si>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</si>
  <si>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</si>
  <si>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</si>
  <si>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</si>
  <si>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</si>
  <si>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</si>
  <si>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</si>
  <si>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</si>
  <si>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</si>
  <si>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</si>
  <si>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</si>
  <si>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</si>
  <si>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</si>
  <si>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</si>
  <si>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</si>
  <si>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</si>
  <si>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</si>
  <si>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</si>
  <si>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</si>
  <si>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</si>
  <si>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</si>
  <si>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</si>
  <si>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</si>
  <si>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</si>
  <si>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</si>
  <si>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</si>
  <si>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</si>
  <si>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</si>
  <si>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</si>
  <si>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</si>
  <si>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</si>
  <si>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</si>
  <si>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</si>
  <si>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</si>
  <si>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</si>
  <si>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</si>
  <si>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</si>
  <si>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</si>
  <si>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</si>
  <si>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</si>
  <si>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</si>
  <si>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</si>
  <si>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</si>
  <si>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</si>
  <si>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</si>
  <si>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</si>
  <si>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</si>
  <si>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</si>
  <si>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</si>
  <si>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</si>
  <si>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</si>
  <si>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</si>
  <si>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</si>
  <si>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</si>
  <si>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</si>
  <si>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</si>
  <si>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</si>
  <si>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</si>
  <si>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</si>
  <si>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</si>
  <si>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</si>
  <si>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</si>
  <si>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</si>
  <si>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</si>
  <si>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</si>
  <si>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</si>
  <si>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</si>
  <si>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</si>
  <si>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</si>
  <si>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</si>
  <si>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</si>
  <si>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</si>
  <si>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</si>
  <si>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</si>
  <si>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</si>
  <si>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</si>
  <si>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</si>
  <si>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</si>
  <si>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</si>
  <si>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</si>
  <si>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</si>
  <si>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</si>
  <si>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</si>
  <si>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</si>
  <si>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TOTAL NACIONAL</t>
  </si>
  <si>
    <t>PETATÁN</t>
  </si>
  <si>
    <t>Total de tamizajes</t>
  </si>
  <si>
    <t>Casos confirmados</t>
  </si>
  <si>
    <t>% de Positividad</t>
  </si>
  <si>
    <t>Tasa por 100K Habitantes</t>
  </si>
  <si>
    <t>Rojo</t>
  </si>
  <si>
    <t>Naranja</t>
  </si>
  <si>
    <t>Amarillo</t>
  </si>
  <si>
    <t>Puntaje total</t>
  </si>
  <si>
    <t>semaforo</t>
  </si>
  <si>
    <t xml:space="preserve">Tasa Pruebas por 1000 </t>
  </si>
  <si>
    <t>&gt;7.5 y &lt;=10</t>
  </si>
  <si>
    <t>&gt;5 y &lt;=7.5</t>
  </si>
  <si>
    <t>&gt;2.5 y &lt;=5</t>
  </si>
  <si>
    <t>Proyecciones preliminares, de Población INE</t>
  </si>
  <si>
    <t>Total de municipios según color</t>
  </si>
  <si>
    <t>Código departamento</t>
  </si>
  <si>
    <t>Código municipio</t>
  </si>
  <si>
    <t>*Datos año 2021 preliminares. Los datos contenidos en el reporte, corresponden a los registrados dentro del sistema de información, los mismos estan sujetos a cambios según el análisis y confirmación de las unidades de salud.</t>
  </si>
  <si>
    <t>Nota: El reporte se construyó de acuerdo a las variables resultado analizado y fecha de resultado analizado.</t>
  </si>
  <si>
    <t>Datos actualizados al 20 de agosto del 2021  a las 12:01:00 a.m.</t>
  </si>
  <si>
    <t>Registros COVID-19, del 20 de agosto al 2 de septiembre del 2021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</si>
</sst>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0"/>
      <name val="Arial"/>
      <family val="2"/>
    </font>
    <font>
      <b/>
      <sz val="22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Arial"/>
      <family val="2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/>
    <xf numFmtId="3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6" fillId="4" borderId="1" xfId="0" applyFont="1" applyFill="1" applyBorder="1" applyAlignment="1">
      <alignment horizontal="center" vertical="center" wrapText="1"/>
    </xf>
    <xf numFmtId="0" fontId="0" fillId="2" borderId="0" xfId="0" applyFill="1"/>
    <xf numFmtId="1" fontId="1" fillId="2" borderId="5" xfId="0" applyNumberFormat="1" applyFont="1" applyFill="1" applyBorder="1" applyAlignment="1">
      <alignment vertical="center" wrapText="1"/>
    </xf>
    <xf numFmtId="0" fontId="1" fillId="0" borderId="5" xfId="0" applyFont="1" applyBorder="1"/>
    <xf numFmtId="0" fontId="1" fillId="2" borderId="5" xfId="0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6" fillId="4" borderId="6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2" fontId="0" fillId="2" borderId="1" xfId="0" applyNumberFormat="1" applyFill="1" applyBorder="1" applyAlignment="1">
      <alignment horizontal="left" vertical="center" wrapText="1"/>
    </xf>
    <xf numFmtId="0" fontId="10" fillId="0" borderId="0" xfId="0" applyFont="1"/>
    <xf numFmtId="2" fontId="1" fillId="2" borderId="5" xfId="0" applyNumberFormat="1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9" fillId="3" borderId="3" xfId="1" applyFont="1" applyFill="1" applyBorder="1" applyAlignment="1">
      <alignment horizontal="left" vertical="center" wrapText="1"/>
    </xf>
    <xf numFmtId="0" fontId="9" fillId="3" borderId="0" xfId="1" applyFont="1" applyFill="1" applyAlignment="1">
      <alignment horizontal="left" vertical="center" wrapText="1"/>
    </xf>
    <xf numFmtId="0" fontId="1" fillId="0" borderId="0" xfId="0" applyFont="1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3" fillId="0" borderId="0" xfId="0" applyFont="1" applyBorder="1" applyAlignment="1">
      <alignment horizontal="center"/>
    </xf>
    <xf numFmtId="0" fontId="12" fillId="4" borderId="8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/>
    </xf>
    <xf numFmtId="0" fontId="11" fillId="7" borderId="9" xfId="0" applyFont="1" applyFill="1" applyBorder="1" applyAlignment="1">
      <alignment horizontal="center"/>
    </xf>
    <xf numFmtId="0" fontId="11" fillId="6" borderId="8" xfId="0" applyFont="1" applyFill="1" applyBorder="1" applyAlignment="1">
      <alignment horizontal="center"/>
    </xf>
    <xf numFmtId="0" fontId="11" fillId="6" borderId="9" xfId="0" applyFont="1" applyFill="1" applyBorder="1" applyAlignment="1">
      <alignment horizontal="center"/>
    </xf>
    <xf numFmtId="0" fontId="11" fillId="5" borderId="10" xfId="0" applyFont="1" applyFill="1" applyBorder="1" applyAlignment="1">
      <alignment horizontal="center"/>
    </xf>
    <xf numFmtId="0" fontId="11" fillId="5" borderId="7" xfId="0" applyFont="1" applyFill="1" applyBorder="1" applyAlignment="1">
      <alignment horizontal="center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617581</xdr:colOff>
      <xdr:row>19</xdr:row>
      <xdr:rowOff>152400</xdr:rowOff>
    </xdr:from>
    <xdr:to>
      <xdr:col>24</xdr:col>
      <xdr:colOff>152401</xdr:colOff>
      <xdr:row>80</xdr:row>
      <xdr:rowOff>114300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2080AD6-57E7-4F83-935E-646FF479FE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46" t="12655" r="10397" b="5500"/>
        <a:stretch/>
      </xdr:blipFill>
      <xdr:spPr>
        <a:xfrm>
          <a:off x="13304881" y="4572000"/>
          <a:ext cx="11307720" cy="1158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4"/>
  <sheetViews>
    <sheetView showGridLines="0" tabSelected="1" view="pageBreakPreview" topLeftCell="B1" zoomScale="85" zoomScaleNormal="100" zoomScaleSheetLayoutView="85" workbookViewId="0">
      <selection activeCell="V10" sqref="V10"/>
    </sheetView>
  </sheetViews>
  <sheetFormatPr baseColWidth="10" defaultRowHeight="15" x14ac:dyDescent="0.25"/>
  <cols>
    <col min="1" max="1" width="15.85546875" customWidth="1"/>
    <col min="3" max="3" width="17.85546875" bestFit="1" customWidth="1"/>
    <col min="4" max="4" width="32.85546875" customWidth="1"/>
    <col min="5" max="5" width="18.7109375" customWidth="1"/>
    <col min="6" max="7" width="14.7109375" customWidth="1"/>
    <col min="8" max="9" width="10.42578125" customWidth="1"/>
    <col min="10" max="11" width="14" customWidth="1"/>
    <col min="12" max="12" width="14" style="15" customWidth="1"/>
    <col min="20" max="20" width="28" customWidth="1"/>
    <col min="22" max="22" width="14.7109375" customWidth="1"/>
    <col min="23" max="23" width="6.140625" customWidth="1"/>
    <col min="24" max="24" width="36" customWidth="1"/>
    <col min="26" max="26" width="28" customWidth="1"/>
  </cols>
  <sheetData>
    <row r="1" spans="1:24" ht="30.75" customHeight="1" x14ac:dyDescent="0.25">
      <c r="A1" s="35" t="s">
        <v>368</v>
      </c>
      <c r="B1" s="35"/>
      <c r="C1" s="35"/>
      <c r="D1" s="35"/>
      <c r="E1" s="35"/>
      <c r="F1" s="35"/>
      <c r="G1" s="35"/>
      <c r="H1" s="35"/>
      <c r="I1" s="8"/>
      <c r="J1" s="8"/>
      <c r="K1" s="5"/>
      <c r="L1" s="5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2.75" customHeight="1" x14ac:dyDescent="0.25">
      <c r="A2" s="35"/>
      <c r="B2" s="35"/>
      <c r="C2" s="35"/>
      <c r="D2" s="35"/>
      <c r="E2" s="35"/>
      <c r="F2" s="35"/>
      <c r="G2" s="35"/>
      <c r="H2" s="35"/>
      <c r="I2" s="9"/>
      <c r="J2" s="9"/>
      <c r="K2" s="6"/>
      <c r="L2" s="6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21.75" customHeight="1" x14ac:dyDescent="0.25">
      <c r="A3" s="35"/>
      <c r="B3" s="35"/>
      <c r="C3" s="35"/>
      <c r="D3" s="35"/>
      <c r="E3" s="35"/>
      <c r="F3" s="35"/>
      <c r="G3" s="35"/>
      <c r="H3" s="35"/>
      <c r="I3" s="11"/>
      <c r="J3" s="1"/>
      <c r="K3" s="6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2.75" customHeight="1" x14ac:dyDescent="0.25">
      <c r="A4" s="41" t="s">
        <v>367</v>
      </c>
      <c r="B4" s="41"/>
      <c r="C4" s="41"/>
      <c r="D4" s="41"/>
      <c r="E4" s="41"/>
      <c r="F4" s="41"/>
      <c r="G4" s="25"/>
      <c r="H4" s="1"/>
      <c r="I4" s="11"/>
      <c r="J4" s="1"/>
      <c r="K4" s="6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s="42"/>
      <c r="B5" s="42"/>
      <c r="C5" s="42"/>
      <c r="D5" s="42"/>
      <c r="E5" s="42"/>
      <c r="F5" s="42"/>
      <c r="G5" s="26"/>
      <c r="L5"/>
      <c r="N5" s="38"/>
      <c r="O5" s="38"/>
      <c r="P5" s="38"/>
    </row>
    <row r="6" spans="1:24" ht="50.25" customHeight="1" x14ac:dyDescent="0.25">
      <c r="A6" s="14" t="s">
        <v>363</v>
      </c>
      <c r="B6" s="14" t="s">
        <v>364</v>
      </c>
      <c r="C6" s="14" t="s">
        <v>22</v>
      </c>
      <c r="D6" s="14" t="s">
        <v>23</v>
      </c>
      <c r="E6" s="14" t="s">
        <v>361</v>
      </c>
      <c r="F6" s="14" t="s">
        <v>348</v>
      </c>
      <c r="G6" s="24" t="s">
        <v>349</v>
      </c>
      <c r="H6" s="14" t="s">
        <v>351</v>
      </c>
      <c r="I6" s="14" t="s">
        <v>357</v>
      </c>
      <c r="J6" s="14" t="s">
        <v>350</v>
      </c>
      <c r="K6" s="14" t="s">
        <v>355</v>
      </c>
      <c r="L6" s="14" t="s">
        <v>356</v>
      </c>
    </row>
    <row r="7" spans="1:24" ht="15" customHeight="1" x14ac:dyDescent="0.25">
      <c r="A7" s="39" t="s">
        <v>346</v>
      </c>
      <c r="B7" s="39"/>
      <c r="C7" s="39"/>
      <c r="D7" s="40"/>
      <c r="E7" s="16">
        <f>SUM(E8:E347)</f>
        <v>17109746</v>
      </c>
      <c r="F7" s="17">
        <f>SUM(F8:F347)</f>
        <v>162974</v>
      </c>
      <c r="G7" s="16">
        <f>SUM(G8:G347)</f>
        <v>50832</v>
      </c>
      <c r="H7" s="18">
        <f>(G7/E7)*100000</f>
        <v>297.09383178452794</v>
      </c>
      <c r="I7" s="34">
        <f t="shared" ref="I7:I70" si="0">((F7/E7)/14)*1000</f>
        <v>0.68037246140299223</v>
      </c>
      <c r="J7" s="19">
        <f>(G7/F7)*100</f>
        <v>31.190251205713793</v>
      </c>
      <c r="K7" s="19"/>
      <c r="L7" s="19"/>
      <c r="N7" s="43" t="s">
        <v>362</v>
      </c>
      <c r="O7" s="43"/>
      <c r="P7" s="43"/>
      <c r="Q7" s="43"/>
      <c r="R7" s="43"/>
      <c r="S7" s="43"/>
    </row>
    <row r="8" spans="1:24" ht="15" customHeight="1" thickBot="1" x14ac:dyDescent="0.3">
      <c r="A8" s="20">
        <v>1</v>
      </c>
      <c r="B8" s="20">
        <v>1</v>
      </c>
      <c r="C8" s="20" t="s">
        <v>5</v>
      </c>
      <c r="D8" s="20" t="s">
        <v>5</v>
      </c>
      <c r="E8" s="21">
        <v>1204964</v>
      </c>
      <c r="F8" s="20">
        <v>47454</v>
      </c>
      <c r="G8" s="21">
        <v>12202</v>
      </c>
      <c r="H8" s="20">
        <v>1012.64</v>
      </c>
      <c r="I8" s="32">
        <f t="shared" si="0"/>
        <v>2.8130063873870328</v>
      </c>
      <c r="J8" s="22">
        <v>25.71</v>
      </c>
      <c r="K8" s="22">
        <v>8.5</v>
      </c>
      <c r="L8" s="27" t="s">
        <v>358</v>
      </c>
      <c r="N8" s="43"/>
      <c r="O8" s="43"/>
      <c r="P8" s="43"/>
      <c r="Q8" s="43"/>
      <c r="R8" s="43"/>
      <c r="S8" s="43"/>
    </row>
    <row r="9" spans="1:24" ht="17.25" customHeight="1" thickBot="1" x14ac:dyDescent="0.3">
      <c r="A9" s="20">
        <v>1</v>
      </c>
      <c r="B9" s="20">
        <v>2</v>
      </c>
      <c r="C9" s="20" t="s">
        <v>5</v>
      </c>
      <c r="D9" s="20" t="s">
        <v>24</v>
      </c>
      <c r="E9" s="21">
        <v>86980</v>
      </c>
      <c r="F9" s="20">
        <v>1372</v>
      </c>
      <c r="G9" s="21">
        <v>284</v>
      </c>
      <c r="H9" s="20">
        <v>326.51</v>
      </c>
      <c r="I9" s="32">
        <f t="shared" si="0"/>
        <v>1.1266957921361231</v>
      </c>
      <c r="J9" s="22">
        <v>20.7</v>
      </c>
      <c r="K9" s="22">
        <v>7.5</v>
      </c>
      <c r="L9" s="28" t="s">
        <v>359</v>
      </c>
      <c r="N9" s="44" t="s">
        <v>354</v>
      </c>
      <c r="O9" s="45"/>
      <c r="P9" s="44" t="s">
        <v>353</v>
      </c>
      <c r="Q9" s="45"/>
      <c r="R9" s="44" t="s">
        <v>352</v>
      </c>
      <c r="S9" s="45"/>
    </row>
    <row r="10" spans="1:24" ht="24" thickBot="1" x14ac:dyDescent="0.4">
      <c r="A10" s="20">
        <v>1</v>
      </c>
      <c r="B10" s="20">
        <v>3</v>
      </c>
      <c r="C10" s="20" t="s">
        <v>5</v>
      </c>
      <c r="D10" s="20" t="s">
        <v>25</v>
      </c>
      <c r="E10" s="21">
        <v>89001</v>
      </c>
      <c r="F10" s="20">
        <v>1873</v>
      </c>
      <c r="G10" s="21">
        <v>630</v>
      </c>
      <c r="H10" s="20">
        <v>707.86</v>
      </c>
      <c r="I10" s="32">
        <f t="shared" si="0"/>
        <v>1.5031933830599014</v>
      </c>
      <c r="J10" s="22">
        <v>33.64</v>
      </c>
      <c r="K10" s="22">
        <v>8.5</v>
      </c>
      <c r="L10" s="27" t="s">
        <v>358</v>
      </c>
      <c r="N10" s="46">
        <v>14</v>
      </c>
      <c r="O10" s="47"/>
      <c r="P10" s="48">
        <v>21</v>
      </c>
      <c r="Q10" s="49"/>
      <c r="R10" s="50">
        <v>305</v>
      </c>
      <c r="S10" s="51"/>
    </row>
    <row r="11" spans="1:24" s="15" customFormat="1" x14ac:dyDescent="0.25">
      <c r="A11" s="22">
        <v>1</v>
      </c>
      <c r="B11" s="22">
        <v>4</v>
      </c>
      <c r="C11" s="22" t="s">
        <v>5</v>
      </c>
      <c r="D11" s="22" t="s">
        <v>26</v>
      </c>
      <c r="E11" s="23">
        <v>8409</v>
      </c>
      <c r="F11" s="22">
        <v>61</v>
      </c>
      <c r="G11" s="23">
        <v>24</v>
      </c>
      <c r="H11" s="22">
        <v>285.41000000000003</v>
      </c>
      <c r="I11" s="32">
        <f t="shared" si="0"/>
        <v>0.51815231979341869</v>
      </c>
      <c r="J11" s="22">
        <v>39.340000000000003</v>
      </c>
      <c r="K11" s="22">
        <v>9.5</v>
      </c>
      <c r="L11" s="27" t="s">
        <v>358</v>
      </c>
    </row>
    <row r="12" spans="1:24" x14ac:dyDescent="0.25">
      <c r="A12" s="20">
        <v>1</v>
      </c>
      <c r="B12" s="20">
        <v>5</v>
      </c>
      <c r="C12" s="20" t="s">
        <v>5</v>
      </c>
      <c r="D12" s="20" t="s">
        <v>27</v>
      </c>
      <c r="E12" s="21">
        <v>74517</v>
      </c>
      <c r="F12" s="20">
        <v>605</v>
      </c>
      <c r="G12" s="21">
        <v>259</v>
      </c>
      <c r="H12" s="20">
        <v>347.57</v>
      </c>
      <c r="I12" s="32">
        <f t="shared" si="0"/>
        <v>0.57992519444268709</v>
      </c>
      <c r="J12" s="22">
        <v>42.81</v>
      </c>
      <c r="K12" s="22">
        <v>9.5</v>
      </c>
      <c r="L12" s="27" t="s">
        <v>358</v>
      </c>
    </row>
    <row r="13" spans="1:24" ht="15" customHeight="1" x14ac:dyDescent="0.25">
      <c r="A13" s="20">
        <v>1</v>
      </c>
      <c r="B13" s="20">
        <v>6</v>
      </c>
      <c r="C13" s="20" t="s">
        <v>5</v>
      </c>
      <c r="D13" s="20" t="s">
        <v>28</v>
      </c>
      <c r="E13" s="21">
        <v>123356</v>
      </c>
      <c r="F13" s="20">
        <v>1394</v>
      </c>
      <c r="G13" s="21">
        <v>545</v>
      </c>
      <c r="H13" s="20">
        <v>441.81</v>
      </c>
      <c r="I13" s="32">
        <f t="shared" si="0"/>
        <v>0.80718755935202635</v>
      </c>
      <c r="J13" s="22">
        <v>39.1</v>
      </c>
      <c r="K13" s="22">
        <v>8.5</v>
      </c>
      <c r="L13" s="27" t="s">
        <v>358</v>
      </c>
      <c r="M13" s="26"/>
      <c r="N13" s="30"/>
      <c r="O13" s="30"/>
      <c r="P13" s="30"/>
      <c r="Q13" s="4"/>
    </row>
    <row r="14" spans="1:24" x14ac:dyDescent="0.25">
      <c r="A14" s="20">
        <v>1</v>
      </c>
      <c r="B14" s="20">
        <v>7</v>
      </c>
      <c r="C14" s="20" t="s">
        <v>5</v>
      </c>
      <c r="D14" s="20" t="s">
        <v>29</v>
      </c>
      <c r="E14" s="21">
        <v>66926</v>
      </c>
      <c r="F14" s="20">
        <v>1379</v>
      </c>
      <c r="G14" s="21">
        <v>484</v>
      </c>
      <c r="H14" s="20">
        <v>723.19</v>
      </c>
      <c r="I14" s="32">
        <f t="shared" si="0"/>
        <v>1.4717747960433913</v>
      </c>
      <c r="J14" s="22">
        <v>35.1</v>
      </c>
      <c r="K14" s="22">
        <v>8.5</v>
      </c>
      <c r="L14" s="27" t="s">
        <v>358</v>
      </c>
      <c r="M14" s="31"/>
      <c r="N14" s="31"/>
      <c r="O14" s="31"/>
      <c r="P14" s="31"/>
      <c r="Q14" s="4"/>
    </row>
    <row r="15" spans="1:24" x14ac:dyDescent="0.25">
      <c r="A15" s="20">
        <v>1</v>
      </c>
      <c r="B15" s="20">
        <v>8</v>
      </c>
      <c r="C15" s="20" t="s">
        <v>5</v>
      </c>
      <c r="D15" s="20" t="s">
        <v>30</v>
      </c>
      <c r="E15" s="21">
        <v>507220</v>
      </c>
      <c r="F15" s="20">
        <v>9733</v>
      </c>
      <c r="G15" s="21">
        <v>2970</v>
      </c>
      <c r="H15" s="20">
        <v>585.54</v>
      </c>
      <c r="I15" s="32">
        <f t="shared" si="0"/>
        <v>1.3706365792245687</v>
      </c>
      <c r="J15" s="22">
        <v>30.51</v>
      </c>
      <c r="K15" s="22">
        <v>8.5</v>
      </c>
      <c r="L15" s="27" t="s">
        <v>358</v>
      </c>
      <c r="M15" s="4"/>
      <c r="N15" s="4"/>
      <c r="O15" s="4"/>
      <c r="P15" s="4"/>
      <c r="Q15" s="4"/>
    </row>
    <row r="16" spans="1:24" x14ac:dyDescent="0.25">
      <c r="A16" s="20">
        <v>1</v>
      </c>
      <c r="B16" s="20">
        <v>9</v>
      </c>
      <c r="C16" s="20" t="s">
        <v>5</v>
      </c>
      <c r="D16" s="20" t="s">
        <v>31</v>
      </c>
      <c r="E16" s="21">
        <v>55723</v>
      </c>
      <c r="F16" s="20">
        <v>392</v>
      </c>
      <c r="G16" s="21">
        <v>173</v>
      </c>
      <c r="H16" s="20">
        <v>310.45999999999998</v>
      </c>
      <c r="I16" s="32">
        <f t="shared" si="0"/>
        <v>0.50248550867684794</v>
      </c>
      <c r="J16" s="22">
        <v>44.13</v>
      </c>
      <c r="K16" s="22">
        <v>9.5</v>
      </c>
      <c r="L16" s="27" t="s">
        <v>358</v>
      </c>
      <c r="M16" s="4"/>
      <c r="N16" s="4"/>
      <c r="O16" s="4"/>
      <c r="P16" s="4"/>
      <c r="Q16" s="4"/>
    </row>
    <row r="17" spans="1:17" x14ac:dyDescent="0.25">
      <c r="A17" s="20">
        <v>1</v>
      </c>
      <c r="B17" s="20">
        <v>10</v>
      </c>
      <c r="C17" s="20" t="s">
        <v>5</v>
      </c>
      <c r="D17" s="20" t="s">
        <v>32</v>
      </c>
      <c r="E17" s="21">
        <v>281520</v>
      </c>
      <c r="F17" s="20">
        <v>1744</v>
      </c>
      <c r="G17" s="21">
        <v>624</v>
      </c>
      <c r="H17" s="20">
        <v>221.65</v>
      </c>
      <c r="I17" s="32">
        <f t="shared" si="0"/>
        <v>0.44249583891527627</v>
      </c>
      <c r="J17" s="22">
        <v>35.78</v>
      </c>
      <c r="K17" s="22">
        <v>9.5</v>
      </c>
      <c r="L17" s="27" t="s">
        <v>358</v>
      </c>
      <c r="M17" s="4"/>
      <c r="N17" s="4"/>
      <c r="O17" s="4"/>
      <c r="P17" s="4"/>
      <c r="Q17" s="4"/>
    </row>
    <row r="18" spans="1:17" x14ac:dyDescent="0.25">
      <c r="A18" s="20">
        <v>1</v>
      </c>
      <c r="B18" s="20">
        <v>11</v>
      </c>
      <c r="C18" s="20" t="s">
        <v>5</v>
      </c>
      <c r="D18" s="20" t="s">
        <v>33</v>
      </c>
      <c r="E18" s="21">
        <v>38739</v>
      </c>
      <c r="F18" s="20">
        <v>581</v>
      </c>
      <c r="G18" s="21">
        <v>155</v>
      </c>
      <c r="H18" s="20">
        <v>400.11</v>
      </c>
      <c r="I18" s="32">
        <f t="shared" si="0"/>
        <v>1.0712718449108134</v>
      </c>
      <c r="J18" s="22">
        <v>26.68</v>
      </c>
      <c r="K18" s="22">
        <v>8.5</v>
      </c>
      <c r="L18" s="27" t="s">
        <v>358</v>
      </c>
      <c r="M18" s="4"/>
    </row>
    <row r="19" spans="1:17" x14ac:dyDescent="0.25">
      <c r="A19" s="20">
        <v>1</v>
      </c>
      <c r="B19" s="20">
        <v>12</v>
      </c>
      <c r="C19" s="20" t="s">
        <v>5</v>
      </c>
      <c r="D19" s="20" t="s">
        <v>34</v>
      </c>
      <c r="E19" s="21">
        <v>16872</v>
      </c>
      <c r="F19" s="20">
        <v>119</v>
      </c>
      <c r="G19" s="21">
        <v>43</v>
      </c>
      <c r="H19" s="20">
        <v>254.86</v>
      </c>
      <c r="I19" s="32">
        <f t="shared" si="0"/>
        <v>0.50379326695116167</v>
      </c>
      <c r="J19" s="22">
        <v>36.130000000000003</v>
      </c>
      <c r="K19" s="22">
        <v>9.5</v>
      </c>
      <c r="L19" s="27" t="s">
        <v>358</v>
      </c>
      <c r="M19" s="4"/>
    </row>
    <row r="20" spans="1:17" x14ac:dyDescent="0.25">
      <c r="A20" s="20">
        <v>1</v>
      </c>
      <c r="B20" s="20">
        <v>13</v>
      </c>
      <c r="C20" s="20" t="s">
        <v>5</v>
      </c>
      <c r="D20" s="20" t="s">
        <v>35</v>
      </c>
      <c r="E20" s="21">
        <v>62906</v>
      </c>
      <c r="F20" s="20">
        <v>1048</v>
      </c>
      <c r="G20" s="21">
        <v>171</v>
      </c>
      <c r="H20" s="20">
        <v>271.83</v>
      </c>
      <c r="I20" s="32">
        <f t="shared" si="0"/>
        <v>1.1899841486844316</v>
      </c>
      <c r="J20" s="22">
        <v>16.32</v>
      </c>
      <c r="K20" s="22">
        <v>7.5</v>
      </c>
      <c r="L20" s="28" t="s">
        <v>359</v>
      </c>
      <c r="M20" s="4"/>
    </row>
    <row r="21" spans="1:17" x14ac:dyDescent="0.25">
      <c r="A21" s="20">
        <v>1</v>
      </c>
      <c r="B21" s="20">
        <v>14</v>
      </c>
      <c r="C21" s="20" t="s">
        <v>5</v>
      </c>
      <c r="D21" s="20" t="s">
        <v>36</v>
      </c>
      <c r="E21" s="21">
        <v>150322</v>
      </c>
      <c r="F21" s="20">
        <v>949</v>
      </c>
      <c r="G21" s="21">
        <v>295</v>
      </c>
      <c r="H21" s="20">
        <v>196.25</v>
      </c>
      <c r="I21" s="32">
        <f t="shared" si="0"/>
        <v>0.45093675101258823</v>
      </c>
      <c r="J21" s="22">
        <v>31.09</v>
      </c>
      <c r="K21" s="22">
        <v>9.5</v>
      </c>
      <c r="L21" s="27" t="s">
        <v>358</v>
      </c>
      <c r="M21" s="4"/>
    </row>
    <row r="22" spans="1:17" x14ac:dyDescent="0.25">
      <c r="A22" s="20">
        <v>1</v>
      </c>
      <c r="B22" s="20">
        <v>15</v>
      </c>
      <c r="C22" s="20" t="s">
        <v>5</v>
      </c>
      <c r="D22" s="20" t="s">
        <v>37</v>
      </c>
      <c r="E22" s="21">
        <v>475373</v>
      </c>
      <c r="F22" s="20">
        <v>5781</v>
      </c>
      <c r="G22" s="21">
        <v>1949</v>
      </c>
      <c r="H22" s="20">
        <v>409.99</v>
      </c>
      <c r="I22" s="32">
        <f t="shared" si="0"/>
        <v>0.86864119634175985</v>
      </c>
      <c r="J22" s="22">
        <v>33.71</v>
      </c>
      <c r="K22" s="22">
        <v>8.5</v>
      </c>
      <c r="L22" s="27" t="s">
        <v>358</v>
      </c>
      <c r="M22" s="4"/>
    </row>
    <row r="23" spans="1:17" x14ac:dyDescent="0.25">
      <c r="A23" s="20">
        <v>1</v>
      </c>
      <c r="B23" s="20">
        <v>16</v>
      </c>
      <c r="C23" s="20" t="s">
        <v>5</v>
      </c>
      <c r="D23" s="20" t="s">
        <v>38</v>
      </c>
      <c r="E23" s="21">
        <v>166831</v>
      </c>
      <c r="F23" s="20">
        <v>1702</v>
      </c>
      <c r="G23" s="21">
        <v>614</v>
      </c>
      <c r="H23" s="20">
        <v>368.04</v>
      </c>
      <c r="I23" s="32">
        <f t="shared" si="0"/>
        <v>0.72871006330615162</v>
      </c>
      <c r="J23" s="22">
        <v>36.08</v>
      </c>
      <c r="K23" s="22">
        <v>9</v>
      </c>
      <c r="L23" s="27" t="s">
        <v>358</v>
      </c>
      <c r="M23" s="4"/>
    </row>
    <row r="24" spans="1:17" x14ac:dyDescent="0.25">
      <c r="A24" s="20">
        <v>1</v>
      </c>
      <c r="B24" s="20">
        <v>17</v>
      </c>
      <c r="C24" s="20" t="s">
        <v>5</v>
      </c>
      <c r="D24" s="20" t="s">
        <v>39</v>
      </c>
      <c r="E24" s="21">
        <v>148250</v>
      </c>
      <c r="F24" s="20">
        <v>1424</v>
      </c>
      <c r="G24" s="21">
        <v>499</v>
      </c>
      <c r="H24" s="20">
        <v>336.59</v>
      </c>
      <c r="I24" s="32">
        <f t="shared" si="0"/>
        <v>0.68609973500361354</v>
      </c>
      <c r="J24" s="22">
        <v>35.04</v>
      </c>
      <c r="K24" s="22">
        <v>9</v>
      </c>
      <c r="L24" s="27" t="s">
        <v>358</v>
      </c>
      <c r="M24" s="4"/>
    </row>
    <row r="25" spans="1:17" x14ac:dyDescent="0.25">
      <c r="A25" s="20">
        <v>2</v>
      </c>
      <c r="B25" s="20">
        <v>1</v>
      </c>
      <c r="C25" s="20" t="s">
        <v>0</v>
      </c>
      <c r="D25" s="20" t="s">
        <v>40</v>
      </c>
      <c r="E25" s="21">
        <v>27201</v>
      </c>
      <c r="F25" s="20">
        <v>283</v>
      </c>
      <c r="G25" s="21">
        <v>79</v>
      </c>
      <c r="H25" s="20">
        <v>290.43</v>
      </c>
      <c r="I25" s="32">
        <f t="shared" si="0"/>
        <v>0.74314494740214387</v>
      </c>
      <c r="J25" s="22">
        <v>27.92</v>
      </c>
      <c r="K25" s="22">
        <v>9</v>
      </c>
      <c r="L25" s="27" t="s">
        <v>358</v>
      </c>
      <c r="M25" s="4"/>
    </row>
    <row r="26" spans="1:17" x14ac:dyDescent="0.25">
      <c r="A26" s="20">
        <v>2</v>
      </c>
      <c r="B26" s="20">
        <v>2</v>
      </c>
      <c r="C26" s="20" t="s">
        <v>0</v>
      </c>
      <c r="D26" s="20" t="s">
        <v>41</v>
      </c>
      <c r="E26" s="21">
        <v>12639</v>
      </c>
      <c r="F26" s="20">
        <v>49</v>
      </c>
      <c r="G26" s="21">
        <v>17</v>
      </c>
      <c r="H26" s="20">
        <v>134.5</v>
      </c>
      <c r="I26" s="32">
        <f t="shared" si="0"/>
        <v>0.27692064245589049</v>
      </c>
      <c r="J26" s="22">
        <v>34.69</v>
      </c>
      <c r="K26" s="22">
        <v>10</v>
      </c>
      <c r="L26" s="27" t="s">
        <v>358</v>
      </c>
    </row>
    <row r="27" spans="1:17" x14ac:dyDescent="0.25">
      <c r="A27" s="20">
        <v>2</v>
      </c>
      <c r="B27" s="20">
        <v>3</v>
      </c>
      <c r="C27" s="20" t="s">
        <v>0</v>
      </c>
      <c r="D27" s="20" t="s">
        <v>42</v>
      </c>
      <c r="E27" s="21">
        <v>55039</v>
      </c>
      <c r="F27" s="20">
        <v>116</v>
      </c>
      <c r="G27" s="21">
        <v>27</v>
      </c>
      <c r="H27" s="20">
        <v>49.06</v>
      </c>
      <c r="I27" s="32">
        <f t="shared" si="0"/>
        <v>0.15054260225865815</v>
      </c>
      <c r="J27" s="22">
        <v>23.28</v>
      </c>
      <c r="K27" s="22">
        <v>8</v>
      </c>
      <c r="L27" s="27" t="s">
        <v>358</v>
      </c>
    </row>
    <row r="28" spans="1:17" x14ac:dyDescent="0.25">
      <c r="A28" s="20">
        <v>2</v>
      </c>
      <c r="B28" s="20">
        <v>4</v>
      </c>
      <c r="C28" s="20" t="s">
        <v>0</v>
      </c>
      <c r="D28" s="20" t="s">
        <v>43</v>
      </c>
      <c r="E28" s="21">
        <v>7939</v>
      </c>
      <c r="F28" s="20">
        <v>28</v>
      </c>
      <c r="G28" s="21">
        <v>15</v>
      </c>
      <c r="H28" s="20">
        <v>188.94</v>
      </c>
      <c r="I28" s="32">
        <f t="shared" si="0"/>
        <v>0.25192089683839275</v>
      </c>
      <c r="J28" s="22">
        <v>53.57</v>
      </c>
      <c r="K28" s="22">
        <v>10</v>
      </c>
      <c r="L28" s="27" t="s">
        <v>358</v>
      </c>
    </row>
    <row r="29" spans="1:17" x14ac:dyDescent="0.25">
      <c r="A29" s="20">
        <v>2</v>
      </c>
      <c r="B29" s="20">
        <v>5</v>
      </c>
      <c r="C29" s="20" t="s">
        <v>0</v>
      </c>
      <c r="D29" s="20" t="s">
        <v>44</v>
      </c>
      <c r="E29" s="21">
        <v>13509</v>
      </c>
      <c r="F29" s="20">
        <v>67</v>
      </c>
      <c r="G29" s="21">
        <v>20</v>
      </c>
      <c r="H29" s="20">
        <v>148.05000000000001</v>
      </c>
      <c r="I29" s="32">
        <f t="shared" si="0"/>
        <v>0.35426118037710308</v>
      </c>
      <c r="J29" s="22">
        <v>29.85</v>
      </c>
      <c r="K29" s="22">
        <v>10</v>
      </c>
      <c r="L29" s="27" t="s">
        <v>358</v>
      </c>
    </row>
    <row r="30" spans="1:17" x14ac:dyDescent="0.25">
      <c r="A30" s="20">
        <v>2</v>
      </c>
      <c r="B30" s="20">
        <v>6</v>
      </c>
      <c r="C30" s="20" t="s">
        <v>0</v>
      </c>
      <c r="D30" s="20" t="s">
        <v>45</v>
      </c>
      <c r="E30" s="21">
        <v>13602</v>
      </c>
      <c r="F30" s="20">
        <v>27</v>
      </c>
      <c r="G30" s="21">
        <v>7</v>
      </c>
      <c r="H30" s="20">
        <v>51.46</v>
      </c>
      <c r="I30" s="32">
        <f t="shared" si="0"/>
        <v>0.14178587182557184</v>
      </c>
      <c r="J30" s="22">
        <v>25.93</v>
      </c>
      <c r="K30" s="22">
        <v>9</v>
      </c>
      <c r="L30" s="27" t="s">
        <v>358</v>
      </c>
    </row>
    <row r="31" spans="1:17" ht="15" customHeight="1" x14ac:dyDescent="0.25">
      <c r="A31" s="20">
        <v>2</v>
      </c>
      <c r="B31" s="20">
        <v>7</v>
      </c>
      <c r="C31" s="20" t="s">
        <v>0</v>
      </c>
      <c r="D31" s="20" t="s">
        <v>46</v>
      </c>
      <c r="E31" s="21">
        <v>42203</v>
      </c>
      <c r="F31" s="20">
        <v>197</v>
      </c>
      <c r="G31" s="21">
        <v>90</v>
      </c>
      <c r="H31" s="20">
        <v>213.25</v>
      </c>
      <c r="I31" s="32">
        <f t="shared" si="0"/>
        <v>0.33342247165908989</v>
      </c>
      <c r="J31" s="22">
        <v>45.69</v>
      </c>
      <c r="K31" s="22">
        <v>10</v>
      </c>
      <c r="L31" s="27" t="s">
        <v>358</v>
      </c>
    </row>
    <row r="32" spans="1:17" x14ac:dyDescent="0.25">
      <c r="A32" s="20">
        <v>2</v>
      </c>
      <c r="B32" s="20">
        <v>8</v>
      </c>
      <c r="C32" s="20" t="s">
        <v>0</v>
      </c>
      <c r="D32" s="20" t="s">
        <v>47</v>
      </c>
      <c r="E32" s="21">
        <v>22256</v>
      </c>
      <c r="F32" s="20">
        <v>216</v>
      </c>
      <c r="G32" s="21">
        <v>37</v>
      </c>
      <c r="H32" s="20">
        <v>166.25</v>
      </c>
      <c r="I32" s="32">
        <f t="shared" si="0"/>
        <v>0.69323200164321652</v>
      </c>
      <c r="J32" s="22">
        <v>17.13</v>
      </c>
      <c r="K32" s="22">
        <v>8</v>
      </c>
      <c r="L32" s="27" t="s">
        <v>358</v>
      </c>
    </row>
    <row r="33" spans="1:18" x14ac:dyDescent="0.25">
      <c r="A33" s="20">
        <v>3</v>
      </c>
      <c r="B33" s="20">
        <v>1</v>
      </c>
      <c r="C33" s="20" t="s">
        <v>9</v>
      </c>
      <c r="D33" s="20" t="s">
        <v>48</v>
      </c>
      <c r="E33" s="21">
        <v>59091</v>
      </c>
      <c r="F33" s="20">
        <v>2058</v>
      </c>
      <c r="G33" s="21">
        <v>626</v>
      </c>
      <c r="H33" s="20">
        <v>1059.3800000000001</v>
      </c>
      <c r="I33" s="32">
        <f t="shared" si="0"/>
        <v>2.4876884804792612</v>
      </c>
      <c r="J33" s="22">
        <v>30.42</v>
      </c>
      <c r="K33" s="22">
        <v>8.5</v>
      </c>
      <c r="L33" s="27" t="s">
        <v>358</v>
      </c>
    </row>
    <row r="34" spans="1:18" x14ac:dyDescent="0.25">
      <c r="A34" s="20">
        <v>3</v>
      </c>
      <c r="B34" s="20">
        <v>2</v>
      </c>
      <c r="C34" s="20" t="s">
        <v>9</v>
      </c>
      <c r="D34" s="20" t="s">
        <v>49</v>
      </c>
      <c r="E34" s="21">
        <v>23492</v>
      </c>
      <c r="F34" s="20">
        <v>725</v>
      </c>
      <c r="G34" s="21">
        <v>229</v>
      </c>
      <c r="H34" s="20">
        <v>974.8</v>
      </c>
      <c r="I34" s="32">
        <f t="shared" si="0"/>
        <v>2.2043978497239181</v>
      </c>
      <c r="J34" s="22">
        <v>31.59</v>
      </c>
      <c r="K34" s="22">
        <v>8.5</v>
      </c>
      <c r="L34" s="27" t="s">
        <v>358</v>
      </c>
      <c r="R34" s="3"/>
    </row>
    <row r="35" spans="1:18" x14ac:dyDescent="0.25">
      <c r="A35" s="20">
        <v>3</v>
      </c>
      <c r="B35" s="20">
        <v>3</v>
      </c>
      <c r="C35" s="20" t="s">
        <v>9</v>
      </c>
      <c r="D35" s="20" t="s">
        <v>50</v>
      </c>
      <c r="E35" s="21">
        <v>19661</v>
      </c>
      <c r="F35" s="20">
        <v>322</v>
      </c>
      <c r="G35" s="21">
        <v>130</v>
      </c>
      <c r="H35" s="20">
        <v>661.21</v>
      </c>
      <c r="I35" s="32">
        <f t="shared" si="0"/>
        <v>1.1698285946798228</v>
      </c>
      <c r="J35" s="22">
        <v>40.369999999999997</v>
      </c>
      <c r="K35" s="22">
        <v>8.5</v>
      </c>
      <c r="L35" s="27" t="s">
        <v>358</v>
      </c>
    </row>
    <row r="36" spans="1:18" x14ac:dyDescent="0.25">
      <c r="A36" s="20">
        <v>3</v>
      </c>
      <c r="B36" s="20">
        <v>4</v>
      </c>
      <c r="C36" s="20" t="s">
        <v>9</v>
      </c>
      <c r="D36" s="20" t="s">
        <v>51</v>
      </c>
      <c r="E36" s="21">
        <v>46082</v>
      </c>
      <c r="F36" s="20">
        <v>110</v>
      </c>
      <c r="G36" s="21">
        <v>31</v>
      </c>
      <c r="H36" s="20">
        <v>67.27</v>
      </c>
      <c r="I36" s="32">
        <f t="shared" si="0"/>
        <v>0.17050351237235487</v>
      </c>
      <c r="J36" s="22">
        <v>28.18</v>
      </c>
      <c r="K36" s="22">
        <v>10</v>
      </c>
      <c r="L36" s="27" t="s">
        <v>358</v>
      </c>
    </row>
    <row r="37" spans="1:18" x14ac:dyDescent="0.25">
      <c r="A37" s="20">
        <v>3</v>
      </c>
      <c r="B37" s="20">
        <v>5</v>
      </c>
      <c r="C37" s="20" t="s">
        <v>9</v>
      </c>
      <c r="D37" s="20" t="s">
        <v>52</v>
      </c>
      <c r="E37" s="21">
        <v>14455</v>
      </c>
      <c r="F37" s="20">
        <v>55</v>
      </c>
      <c r="G37" s="21">
        <v>21</v>
      </c>
      <c r="H37" s="20">
        <v>145.28</v>
      </c>
      <c r="I37" s="32">
        <f t="shared" si="0"/>
        <v>0.27177941394475463</v>
      </c>
      <c r="J37" s="22">
        <v>38.18</v>
      </c>
      <c r="K37" s="22">
        <v>10</v>
      </c>
      <c r="L37" s="27" t="s">
        <v>358</v>
      </c>
    </row>
    <row r="38" spans="1:18" x14ac:dyDescent="0.25">
      <c r="A38" s="20">
        <v>3</v>
      </c>
      <c r="B38" s="20">
        <v>6</v>
      </c>
      <c r="C38" s="20" t="s">
        <v>9</v>
      </c>
      <c r="D38" s="20" t="s">
        <v>53</v>
      </c>
      <c r="E38" s="21">
        <v>36982</v>
      </c>
      <c r="F38" s="20">
        <v>524</v>
      </c>
      <c r="G38" s="21">
        <v>184</v>
      </c>
      <c r="H38" s="20">
        <v>497.54</v>
      </c>
      <c r="I38" s="32">
        <f t="shared" si="0"/>
        <v>1.0120753725750751</v>
      </c>
      <c r="J38" s="22">
        <v>35.11</v>
      </c>
      <c r="K38" s="22">
        <v>8.5</v>
      </c>
      <c r="L38" s="27" t="s">
        <v>358</v>
      </c>
    </row>
    <row r="39" spans="1:18" x14ac:dyDescent="0.25">
      <c r="A39" s="20">
        <v>3</v>
      </c>
      <c r="B39" s="20">
        <v>7</v>
      </c>
      <c r="C39" s="20" t="s">
        <v>9</v>
      </c>
      <c r="D39" s="20" t="s">
        <v>54</v>
      </c>
      <c r="E39" s="21">
        <v>8642</v>
      </c>
      <c r="F39" s="20">
        <v>170</v>
      </c>
      <c r="G39" s="21">
        <v>48</v>
      </c>
      <c r="H39" s="20">
        <v>555.42999999999995</v>
      </c>
      <c r="I39" s="32">
        <f t="shared" si="0"/>
        <v>1.405098026250537</v>
      </c>
      <c r="J39" s="22">
        <v>28.24</v>
      </c>
      <c r="K39" s="22">
        <v>8.5</v>
      </c>
      <c r="L39" s="27" t="s">
        <v>358</v>
      </c>
      <c r="O39" s="2"/>
    </row>
    <row r="40" spans="1:18" x14ac:dyDescent="0.25">
      <c r="A40" s="20">
        <v>3</v>
      </c>
      <c r="B40" s="20">
        <v>8</v>
      </c>
      <c r="C40" s="20" t="s">
        <v>9</v>
      </c>
      <c r="D40" s="20" t="s">
        <v>55</v>
      </c>
      <c r="E40" s="21">
        <v>28819</v>
      </c>
      <c r="F40" s="20">
        <v>728</v>
      </c>
      <c r="G40" s="21">
        <v>228</v>
      </c>
      <c r="H40" s="20">
        <v>791.14</v>
      </c>
      <c r="I40" s="32">
        <f t="shared" si="0"/>
        <v>1.804365175752108</v>
      </c>
      <c r="J40" s="22">
        <v>31.32</v>
      </c>
      <c r="K40" s="22">
        <v>8.5</v>
      </c>
      <c r="L40" s="27" t="s">
        <v>358</v>
      </c>
    </row>
    <row r="41" spans="1:18" x14ac:dyDescent="0.25">
      <c r="A41" s="20">
        <v>3</v>
      </c>
      <c r="B41" s="20">
        <v>9</v>
      </c>
      <c r="C41" s="20" t="s">
        <v>9</v>
      </c>
      <c r="D41" s="20" t="s">
        <v>56</v>
      </c>
      <c r="E41" s="21">
        <v>17422</v>
      </c>
      <c r="F41" s="20">
        <v>368</v>
      </c>
      <c r="G41" s="21">
        <v>126</v>
      </c>
      <c r="H41" s="20">
        <v>723.22</v>
      </c>
      <c r="I41" s="32">
        <f t="shared" si="0"/>
        <v>1.5087656001443166</v>
      </c>
      <c r="J41" s="22">
        <v>34.24</v>
      </c>
      <c r="K41" s="22">
        <v>8.5</v>
      </c>
      <c r="L41" s="27" t="s">
        <v>358</v>
      </c>
    </row>
    <row r="42" spans="1:18" x14ac:dyDescent="0.25">
      <c r="A42" s="20">
        <v>3</v>
      </c>
      <c r="B42" s="20">
        <v>10</v>
      </c>
      <c r="C42" s="20" t="s">
        <v>9</v>
      </c>
      <c r="D42" s="20" t="s">
        <v>57</v>
      </c>
      <c r="E42" s="21">
        <v>12766</v>
      </c>
      <c r="F42" s="20">
        <v>91</v>
      </c>
      <c r="G42" s="21">
        <v>30</v>
      </c>
      <c r="H42" s="20">
        <v>235</v>
      </c>
      <c r="I42" s="32">
        <f t="shared" si="0"/>
        <v>0.50916496945010192</v>
      </c>
      <c r="J42" s="22">
        <v>32.97</v>
      </c>
      <c r="K42" s="22">
        <v>9.5</v>
      </c>
      <c r="L42" s="27" t="s">
        <v>358</v>
      </c>
    </row>
    <row r="43" spans="1:18" x14ac:dyDescent="0.25">
      <c r="A43" s="20">
        <v>3</v>
      </c>
      <c r="B43" s="20">
        <v>11</v>
      </c>
      <c r="C43" s="20" t="s">
        <v>9</v>
      </c>
      <c r="D43" s="20" t="s">
        <v>58</v>
      </c>
      <c r="E43" s="21">
        <v>26769</v>
      </c>
      <c r="F43" s="20">
        <v>98</v>
      </c>
      <c r="G43" s="21">
        <v>35</v>
      </c>
      <c r="H43" s="20">
        <v>130.75</v>
      </c>
      <c r="I43" s="32">
        <f t="shared" si="0"/>
        <v>0.2614965071537973</v>
      </c>
      <c r="J43" s="22">
        <v>35.71</v>
      </c>
      <c r="K43" s="22">
        <v>10</v>
      </c>
      <c r="L43" s="27" t="s">
        <v>358</v>
      </c>
    </row>
    <row r="44" spans="1:18" x14ac:dyDescent="0.25">
      <c r="A44" s="20">
        <v>3</v>
      </c>
      <c r="B44" s="20">
        <v>12</v>
      </c>
      <c r="C44" s="20" t="s">
        <v>9</v>
      </c>
      <c r="D44" s="20" t="s">
        <v>59</v>
      </c>
      <c r="E44" s="21">
        <v>41010</v>
      </c>
      <c r="F44" s="20">
        <v>357</v>
      </c>
      <c r="G44" s="21">
        <v>117</v>
      </c>
      <c r="H44" s="20">
        <v>285.3</v>
      </c>
      <c r="I44" s="32">
        <f t="shared" si="0"/>
        <v>0.62179956108266277</v>
      </c>
      <c r="J44" s="22">
        <v>32.770000000000003</v>
      </c>
      <c r="K44" s="22">
        <v>9</v>
      </c>
      <c r="L44" s="27" t="s">
        <v>358</v>
      </c>
    </row>
    <row r="45" spans="1:18" x14ac:dyDescent="0.25">
      <c r="A45" s="20">
        <v>3</v>
      </c>
      <c r="B45" s="20">
        <v>13</v>
      </c>
      <c r="C45" s="20" t="s">
        <v>9</v>
      </c>
      <c r="D45" s="20" t="s">
        <v>60</v>
      </c>
      <c r="E45" s="21">
        <v>15562</v>
      </c>
      <c r="F45" s="20">
        <v>106</v>
      </c>
      <c r="G45" s="21">
        <v>34</v>
      </c>
      <c r="H45" s="20">
        <v>218.48</v>
      </c>
      <c r="I45" s="32">
        <f t="shared" si="0"/>
        <v>0.48653313015220229</v>
      </c>
      <c r="J45" s="22">
        <v>32.08</v>
      </c>
      <c r="K45" s="22">
        <v>9.5</v>
      </c>
      <c r="L45" s="27" t="s">
        <v>358</v>
      </c>
    </row>
    <row r="46" spans="1:18" x14ac:dyDescent="0.25">
      <c r="A46" s="20">
        <v>3</v>
      </c>
      <c r="B46" s="20">
        <v>14</v>
      </c>
      <c r="C46" s="20" t="s">
        <v>9</v>
      </c>
      <c r="D46" s="20" t="s">
        <v>61</v>
      </c>
      <c r="E46" s="21">
        <v>28129</v>
      </c>
      <c r="F46" s="20">
        <v>157</v>
      </c>
      <c r="G46" s="21">
        <v>70</v>
      </c>
      <c r="H46" s="20">
        <v>248.85</v>
      </c>
      <c r="I46" s="32">
        <f t="shared" si="0"/>
        <v>0.39867345850494917</v>
      </c>
      <c r="J46" s="22">
        <v>44.59</v>
      </c>
      <c r="K46" s="22">
        <v>9.5</v>
      </c>
      <c r="L46" s="27" t="s">
        <v>358</v>
      </c>
    </row>
    <row r="47" spans="1:18" x14ac:dyDescent="0.25">
      <c r="A47" s="20">
        <v>3</v>
      </c>
      <c r="B47" s="20">
        <v>15</v>
      </c>
      <c r="C47" s="20" t="s">
        <v>9</v>
      </c>
      <c r="D47" s="20" t="s">
        <v>62</v>
      </c>
      <c r="E47" s="21">
        <v>12716</v>
      </c>
      <c r="F47" s="20">
        <v>47</v>
      </c>
      <c r="G47" s="21">
        <v>15</v>
      </c>
      <c r="H47" s="20">
        <v>117.96</v>
      </c>
      <c r="I47" s="32">
        <f t="shared" si="0"/>
        <v>0.26400934705432977</v>
      </c>
      <c r="J47" s="22">
        <v>31.91</v>
      </c>
      <c r="K47" s="22">
        <v>10</v>
      </c>
      <c r="L47" s="27" t="s">
        <v>358</v>
      </c>
    </row>
    <row r="48" spans="1:18" x14ac:dyDescent="0.25">
      <c r="A48" s="20">
        <v>3</v>
      </c>
      <c r="B48" s="20">
        <v>16</v>
      </c>
      <c r="C48" s="20" t="s">
        <v>9</v>
      </c>
      <c r="D48" s="20" t="s">
        <v>63</v>
      </c>
      <c r="E48" s="21">
        <v>4569</v>
      </c>
      <c r="F48" s="20">
        <v>17</v>
      </c>
      <c r="G48" s="21">
        <v>5</v>
      </c>
      <c r="H48" s="20">
        <v>109.43</v>
      </c>
      <c r="I48" s="32">
        <f t="shared" si="0"/>
        <v>0.26576618828752774</v>
      </c>
      <c r="J48" s="22">
        <v>29.41</v>
      </c>
      <c r="K48" s="22">
        <v>10</v>
      </c>
      <c r="L48" s="27" t="s">
        <v>358</v>
      </c>
    </row>
    <row r="49" spans="1:12" x14ac:dyDescent="0.25">
      <c r="A49" s="20">
        <v>4</v>
      </c>
      <c r="B49" s="20">
        <v>1</v>
      </c>
      <c r="C49" s="20" t="s">
        <v>8</v>
      </c>
      <c r="D49" s="20" t="s">
        <v>8</v>
      </c>
      <c r="E49" s="21">
        <v>114720</v>
      </c>
      <c r="F49" s="20">
        <v>1706</v>
      </c>
      <c r="G49" s="21">
        <v>522</v>
      </c>
      <c r="H49" s="20">
        <v>455.02</v>
      </c>
      <c r="I49" s="32">
        <f t="shared" si="0"/>
        <v>1.0622135883642159</v>
      </c>
      <c r="J49" s="22">
        <v>30.6</v>
      </c>
      <c r="K49" s="22">
        <v>8.5</v>
      </c>
      <c r="L49" s="27" t="s">
        <v>358</v>
      </c>
    </row>
    <row r="50" spans="1:12" x14ac:dyDescent="0.25">
      <c r="A50" s="20">
        <v>4</v>
      </c>
      <c r="B50" s="20">
        <v>2</v>
      </c>
      <c r="C50" s="20" t="s">
        <v>8</v>
      </c>
      <c r="D50" s="20" t="s">
        <v>64</v>
      </c>
      <c r="E50" s="21">
        <v>33454</v>
      </c>
      <c r="F50" s="20">
        <v>67</v>
      </c>
      <c r="G50" s="21">
        <v>16</v>
      </c>
      <c r="H50" s="20">
        <v>47.83</v>
      </c>
      <c r="I50" s="32">
        <f t="shared" si="0"/>
        <v>0.14305357463126339</v>
      </c>
      <c r="J50" s="22">
        <v>23.88</v>
      </c>
      <c r="K50" s="22">
        <v>8</v>
      </c>
      <c r="L50" s="27" t="s">
        <v>358</v>
      </c>
    </row>
    <row r="51" spans="1:12" x14ac:dyDescent="0.25">
      <c r="A51" s="20">
        <v>4</v>
      </c>
      <c r="B51" s="20">
        <v>3</v>
      </c>
      <c r="C51" s="20" t="s">
        <v>8</v>
      </c>
      <c r="D51" s="20" t="s">
        <v>65</v>
      </c>
      <c r="E51" s="21">
        <v>93517</v>
      </c>
      <c r="F51" s="20">
        <v>541</v>
      </c>
      <c r="G51" s="21">
        <v>166</v>
      </c>
      <c r="H51" s="20">
        <v>177.51</v>
      </c>
      <c r="I51" s="32">
        <f t="shared" si="0"/>
        <v>0.4132174593160296</v>
      </c>
      <c r="J51" s="22">
        <v>30.68</v>
      </c>
      <c r="K51" s="22">
        <v>9.5</v>
      </c>
      <c r="L51" s="27" t="s">
        <v>358</v>
      </c>
    </row>
    <row r="52" spans="1:12" x14ac:dyDescent="0.25">
      <c r="A52" s="20">
        <v>4</v>
      </c>
      <c r="B52" s="20">
        <v>4</v>
      </c>
      <c r="C52" s="20" t="s">
        <v>8</v>
      </c>
      <c r="D52" s="20" t="s">
        <v>66</v>
      </c>
      <c r="E52" s="21">
        <v>59505</v>
      </c>
      <c r="F52" s="20">
        <v>133</v>
      </c>
      <c r="G52" s="21">
        <v>40</v>
      </c>
      <c r="H52" s="20">
        <v>67.22</v>
      </c>
      <c r="I52" s="32">
        <f t="shared" si="0"/>
        <v>0.15965044954205532</v>
      </c>
      <c r="J52" s="22">
        <v>30.08</v>
      </c>
      <c r="K52" s="22">
        <v>10</v>
      </c>
      <c r="L52" s="27" t="s">
        <v>358</v>
      </c>
    </row>
    <row r="53" spans="1:12" x14ac:dyDescent="0.25">
      <c r="A53" s="20">
        <v>4</v>
      </c>
      <c r="B53" s="20">
        <v>5</v>
      </c>
      <c r="C53" s="20" t="s">
        <v>8</v>
      </c>
      <c r="D53" s="20" t="s">
        <v>67</v>
      </c>
      <c r="E53" s="21">
        <v>23464</v>
      </c>
      <c r="F53" s="20">
        <v>59</v>
      </c>
      <c r="G53" s="21">
        <v>22</v>
      </c>
      <c r="H53" s="20">
        <v>93.76</v>
      </c>
      <c r="I53" s="32">
        <f t="shared" si="0"/>
        <v>0.17960644878476451</v>
      </c>
      <c r="J53" s="22">
        <v>37.29</v>
      </c>
      <c r="K53" s="22">
        <v>10</v>
      </c>
      <c r="L53" s="27" t="s">
        <v>358</v>
      </c>
    </row>
    <row r="54" spans="1:12" x14ac:dyDescent="0.25">
      <c r="A54" s="20">
        <v>4</v>
      </c>
      <c r="B54" s="20">
        <v>6</v>
      </c>
      <c r="C54" s="20" t="s">
        <v>8</v>
      </c>
      <c r="D54" s="20" t="s">
        <v>68</v>
      </c>
      <c r="E54" s="21">
        <v>110891</v>
      </c>
      <c r="F54" s="20">
        <v>258</v>
      </c>
      <c r="G54" s="21">
        <v>51</v>
      </c>
      <c r="H54" s="20">
        <v>45.99</v>
      </c>
      <c r="I54" s="32">
        <f t="shared" si="0"/>
        <v>0.16618635803240506</v>
      </c>
      <c r="J54" s="22">
        <v>19.77</v>
      </c>
      <c r="K54" s="22">
        <v>8</v>
      </c>
      <c r="L54" s="27" t="s">
        <v>358</v>
      </c>
    </row>
    <row r="55" spans="1:12" x14ac:dyDescent="0.25">
      <c r="A55" s="20">
        <v>4</v>
      </c>
      <c r="B55" s="20">
        <v>7</v>
      </c>
      <c r="C55" s="20" t="s">
        <v>8</v>
      </c>
      <c r="D55" s="20" t="s">
        <v>69</v>
      </c>
      <c r="E55" s="21">
        <v>70685</v>
      </c>
      <c r="F55" s="20">
        <v>216</v>
      </c>
      <c r="G55" s="21">
        <v>65</v>
      </c>
      <c r="H55" s="20">
        <v>91.96</v>
      </c>
      <c r="I55" s="32">
        <f t="shared" si="0"/>
        <v>0.21827221374508635</v>
      </c>
      <c r="J55" s="22">
        <v>30.09</v>
      </c>
      <c r="K55" s="22">
        <v>10</v>
      </c>
      <c r="L55" s="27" t="s">
        <v>358</v>
      </c>
    </row>
    <row r="56" spans="1:12" x14ac:dyDescent="0.25">
      <c r="A56" s="20">
        <v>4</v>
      </c>
      <c r="B56" s="20">
        <v>8</v>
      </c>
      <c r="C56" s="20" t="s">
        <v>8</v>
      </c>
      <c r="D56" s="20" t="s">
        <v>70</v>
      </c>
      <c r="E56" s="21">
        <v>11116</v>
      </c>
      <c r="F56" s="20">
        <v>39</v>
      </c>
      <c r="G56" s="21">
        <v>7</v>
      </c>
      <c r="H56" s="20">
        <v>62.97</v>
      </c>
      <c r="I56" s="32">
        <f t="shared" si="0"/>
        <v>0.25060401994550968</v>
      </c>
      <c r="J56" s="22">
        <v>17.95</v>
      </c>
      <c r="K56" s="22">
        <v>9</v>
      </c>
      <c r="L56" s="27" t="s">
        <v>358</v>
      </c>
    </row>
    <row r="57" spans="1:12" x14ac:dyDescent="0.25">
      <c r="A57" s="20">
        <v>4</v>
      </c>
      <c r="B57" s="20">
        <v>9</v>
      </c>
      <c r="C57" s="20" t="s">
        <v>8</v>
      </c>
      <c r="D57" s="20" t="s">
        <v>71</v>
      </c>
      <c r="E57" s="21">
        <v>40104</v>
      </c>
      <c r="F57" s="20">
        <v>148</v>
      </c>
      <c r="G57" s="21">
        <v>57</v>
      </c>
      <c r="H57" s="20">
        <v>142.13</v>
      </c>
      <c r="I57" s="32">
        <f t="shared" si="0"/>
        <v>0.26360035336696019</v>
      </c>
      <c r="J57" s="22">
        <v>38.51</v>
      </c>
      <c r="K57" s="22">
        <v>10</v>
      </c>
      <c r="L57" s="27" t="s">
        <v>358</v>
      </c>
    </row>
    <row r="58" spans="1:12" x14ac:dyDescent="0.25">
      <c r="A58" s="20">
        <v>4</v>
      </c>
      <c r="B58" s="20">
        <v>10</v>
      </c>
      <c r="C58" s="20" t="s">
        <v>8</v>
      </c>
      <c r="D58" s="20" t="s">
        <v>72</v>
      </c>
      <c r="E58" s="21">
        <v>10815</v>
      </c>
      <c r="F58" s="20">
        <v>76</v>
      </c>
      <c r="G58" s="21">
        <v>18</v>
      </c>
      <c r="H58" s="20">
        <v>166.44</v>
      </c>
      <c r="I58" s="32">
        <f t="shared" si="0"/>
        <v>0.50194835215639655</v>
      </c>
      <c r="J58" s="22">
        <v>23.68</v>
      </c>
      <c r="K58" s="22">
        <v>8.5</v>
      </c>
      <c r="L58" s="27" t="s">
        <v>358</v>
      </c>
    </row>
    <row r="59" spans="1:12" x14ac:dyDescent="0.25">
      <c r="A59" s="20">
        <v>4</v>
      </c>
      <c r="B59" s="20">
        <v>11</v>
      </c>
      <c r="C59" s="20" t="s">
        <v>8</v>
      </c>
      <c r="D59" s="20" t="s">
        <v>73</v>
      </c>
      <c r="E59" s="21">
        <v>28417</v>
      </c>
      <c r="F59" s="20">
        <v>132</v>
      </c>
      <c r="G59" s="21">
        <v>44</v>
      </c>
      <c r="H59" s="20">
        <v>154.84</v>
      </c>
      <c r="I59" s="32">
        <f t="shared" si="0"/>
        <v>0.33179334301901781</v>
      </c>
      <c r="J59" s="22">
        <v>33.33</v>
      </c>
      <c r="K59" s="22">
        <v>10</v>
      </c>
      <c r="L59" s="27" t="s">
        <v>358</v>
      </c>
    </row>
    <row r="60" spans="1:12" x14ac:dyDescent="0.25">
      <c r="A60" s="20">
        <v>4</v>
      </c>
      <c r="B60" s="20">
        <v>12</v>
      </c>
      <c r="C60" s="20" t="s">
        <v>8</v>
      </c>
      <c r="D60" s="20" t="s">
        <v>74</v>
      </c>
      <c r="E60" s="21">
        <v>42153</v>
      </c>
      <c r="F60" s="20">
        <v>157</v>
      </c>
      <c r="G60" s="21">
        <v>70</v>
      </c>
      <c r="H60" s="20">
        <v>166.06</v>
      </c>
      <c r="I60" s="32">
        <f t="shared" si="0"/>
        <v>0.2660376655110126</v>
      </c>
      <c r="J60" s="22">
        <v>44.59</v>
      </c>
      <c r="K60" s="22">
        <v>10</v>
      </c>
      <c r="L60" s="27" t="s">
        <v>358</v>
      </c>
    </row>
    <row r="61" spans="1:12" x14ac:dyDescent="0.25">
      <c r="A61" s="20">
        <v>4</v>
      </c>
      <c r="B61" s="20">
        <v>13</v>
      </c>
      <c r="C61" s="20" t="s">
        <v>8</v>
      </c>
      <c r="D61" s="20" t="s">
        <v>75</v>
      </c>
      <c r="E61" s="21">
        <v>35087</v>
      </c>
      <c r="F61" s="20">
        <v>176</v>
      </c>
      <c r="G61" s="21">
        <v>38</v>
      </c>
      <c r="H61" s="20">
        <v>108.3</v>
      </c>
      <c r="I61" s="32">
        <f t="shared" si="0"/>
        <v>0.35829305929342986</v>
      </c>
      <c r="J61" s="22">
        <v>21.59</v>
      </c>
      <c r="K61" s="22">
        <v>9</v>
      </c>
      <c r="L61" s="27" t="s">
        <v>358</v>
      </c>
    </row>
    <row r="62" spans="1:12" x14ac:dyDescent="0.25">
      <c r="A62" s="20">
        <v>4</v>
      </c>
      <c r="B62" s="20">
        <v>14</v>
      </c>
      <c r="C62" s="20" t="s">
        <v>8</v>
      </c>
      <c r="D62" s="20" t="s">
        <v>76</v>
      </c>
      <c r="E62" s="21">
        <v>20163</v>
      </c>
      <c r="F62" s="20">
        <v>251</v>
      </c>
      <c r="G62" s="21">
        <v>92</v>
      </c>
      <c r="H62" s="20">
        <v>456.28</v>
      </c>
      <c r="I62" s="32">
        <f t="shared" si="0"/>
        <v>0.88918174024556995</v>
      </c>
      <c r="J62" s="22">
        <v>36.65</v>
      </c>
      <c r="K62" s="22">
        <v>8.5</v>
      </c>
      <c r="L62" s="27" t="s">
        <v>358</v>
      </c>
    </row>
    <row r="63" spans="1:12" x14ac:dyDescent="0.25">
      <c r="A63" s="20">
        <v>4</v>
      </c>
      <c r="B63" s="20">
        <v>15</v>
      </c>
      <c r="C63" s="20" t="s">
        <v>8</v>
      </c>
      <c r="D63" s="20" t="s">
        <v>77</v>
      </c>
      <c r="E63" s="21">
        <v>29077</v>
      </c>
      <c r="F63" s="20">
        <v>413</v>
      </c>
      <c r="G63" s="21">
        <v>232</v>
      </c>
      <c r="H63" s="20">
        <v>797.88</v>
      </c>
      <c r="I63" s="32">
        <f t="shared" si="0"/>
        <v>1.0145475805619562</v>
      </c>
      <c r="J63" s="22">
        <v>56.17</v>
      </c>
      <c r="K63" s="22">
        <v>8.5</v>
      </c>
      <c r="L63" s="27" t="s">
        <v>358</v>
      </c>
    </row>
    <row r="64" spans="1:12" x14ac:dyDescent="0.25">
      <c r="A64" s="20">
        <v>4</v>
      </c>
      <c r="B64" s="20">
        <v>16</v>
      </c>
      <c r="C64" s="20" t="s">
        <v>8</v>
      </c>
      <c r="D64" s="20" t="s">
        <v>78</v>
      </c>
      <c r="E64" s="21">
        <v>23198</v>
      </c>
      <c r="F64" s="20">
        <v>442</v>
      </c>
      <c r="G64" s="21">
        <v>172</v>
      </c>
      <c r="H64" s="20">
        <v>741.44</v>
      </c>
      <c r="I64" s="32">
        <f t="shared" si="0"/>
        <v>1.3609547621100342</v>
      </c>
      <c r="J64" s="22">
        <v>38.909999999999997</v>
      </c>
      <c r="K64" s="22">
        <v>8.5</v>
      </c>
      <c r="L64" s="27" t="s">
        <v>358</v>
      </c>
    </row>
    <row r="65" spans="1:12" x14ac:dyDescent="0.25">
      <c r="A65" s="20">
        <v>5</v>
      </c>
      <c r="B65" s="20">
        <v>1</v>
      </c>
      <c r="C65" s="20" t="s">
        <v>3</v>
      </c>
      <c r="D65" s="20" t="s">
        <v>3</v>
      </c>
      <c r="E65" s="21">
        <v>168193</v>
      </c>
      <c r="F65" s="20">
        <v>1148</v>
      </c>
      <c r="G65" s="21">
        <v>387</v>
      </c>
      <c r="H65" s="20">
        <v>230.09</v>
      </c>
      <c r="I65" s="32">
        <f t="shared" si="0"/>
        <v>0.48753515306820139</v>
      </c>
      <c r="J65" s="22">
        <v>33.71</v>
      </c>
      <c r="K65" s="22">
        <v>9.5</v>
      </c>
      <c r="L65" s="27" t="s">
        <v>358</v>
      </c>
    </row>
    <row r="66" spans="1:12" x14ac:dyDescent="0.25">
      <c r="A66" s="20">
        <v>5</v>
      </c>
      <c r="B66" s="20">
        <v>2</v>
      </c>
      <c r="C66" s="20" t="s">
        <v>3</v>
      </c>
      <c r="D66" s="20" t="s">
        <v>79</v>
      </c>
      <c r="E66" s="21">
        <v>125854</v>
      </c>
      <c r="F66" s="20">
        <v>559</v>
      </c>
      <c r="G66" s="21">
        <v>132</v>
      </c>
      <c r="H66" s="20">
        <v>104.88</v>
      </c>
      <c r="I66" s="32">
        <f t="shared" si="0"/>
        <v>0.31726104397612653</v>
      </c>
      <c r="J66" s="22">
        <v>23.61</v>
      </c>
      <c r="K66" s="22">
        <v>9</v>
      </c>
      <c r="L66" s="27" t="s">
        <v>358</v>
      </c>
    </row>
    <row r="67" spans="1:12" x14ac:dyDescent="0.25">
      <c r="A67" s="20">
        <v>5</v>
      </c>
      <c r="B67" s="20">
        <v>3</v>
      </c>
      <c r="C67" s="20" t="s">
        <v>3</v>
      </c>
      <c r="D67" s="20" t="s">
        <v>80</v>
      </c>
      <c r="E67" s="21">
        <v>25703</v>
      </c>
      <c r="F67" s="20">
        <v>118</v>
      </c>
      <c r="G67" s="21">
        <v>39</v>
      </c>
      <c r="H67" s="20">
        <v>151.72999999999999</v>
      </c>
      <c r="I67" s="32">
        <f t="shared" si="0"/>
        <v>0.32792169896788032</v>
      </c>
      <c r="J67" s="22">
        <v>33.049999999999997</v>
      </c>
      <c r="K67" s="22">
        <v>10</v>
      </c>
      <c r="L67" s="27" t="s">
        <v>358</v>
      </c>
    </row>
    <row r="68" spans="1:12" x14ac:dyDescent="0.25">
      <c r="A68" s="20">
        <v>5</v>
      </c>
      <c r="B68" s="20">
        <v>4</v>
      </c>
      <c r="C68" s="20" t="s">
        <v>3</v>
      </c>
      <c r="D68" s="20" t="s">
        <v>81</v>
      </c>
      <c r="E68" s="21">
        <v>25993</v>
      </c>
      <c r="F68" s="20">
        <v>128</v>
      </c>
      <c r="G68" s="21">
        <v>52</v>
      </c>
      <c r="H68" s="20">
        <v>200.05</v>
      </c>
      <c r="I68" s="32">
        <f t="shared" si="0"/>
        <v>0.35174305170073261</v>
      </c>
      <c r="J68" s="22">
        <v>40.630000000000003</v>
      </c>
      <c r="K68" s="22">
        <v>10</v>
      </c>
      <c r="L68" s="27" t="s">
        <v>358</v>
      </c>
    </row>
    <row r="69" spans="1:12" x14ac:dyDescent="0.25">
      <c r="A69" s="20">
        <v>5</v>
      </c>
      <c r="B69" s="20">
        <v>5</v>
      </c>
      <c r="C69" s="20" t="s">
        <v>3</v>
      </c>
      <c r="D69" s="20" t="s">
        <v>82</v>
      </c>
      <c r="E69" s="21">
        <v>48002</v>
      </c>
      <c r="F69" s="20">
        <v>129</v>
      </c>
      <c r="G69" s="21">
        <v>58</v>
      </c>
      <c r="H69" s="20">
        <v>120.83</v>
      </c>
      <c r="I69" s="32">
        <f t="shared" si="0"/>
        <v>0.19195628753563837</v>
      </c>
      <c r="J69" s="22">
        <v>44.96</v>
      </c>
      <c r="K69" s="22">
        <v>10</v>
      </c>
      <c r="L69" s="27" t="s">
        <v>358</v>
      </c>
    </row>
    <row r="70" spans="1:12" x14ac:dyDescent="0.25">
      <c r="A70" s="20">
        <v>5</v>
      </c>
      <c r="B70" s="20">
        <v>6</v>
      </c>
      <c r="C70" s="20" t="s">
        <v>3</v>
      </c>
      <c r="D70" s="20" t="s">
        <v>83</v>
      </c>
      <c r="E70" s="21">
        <v>63422</v>
      </c>
      <c r="F70" s="20">
        <v>160</v>
      </c>
      <c r="G70" s="21">
        <v>38</v>
      </c>
      <c r="H70" s="20">
        <v>59.92</v>
      </c>
      <c r="I70" s="32">
        <f t="shared" si="0"/>
        <v>0.18019884943034642</v>
      </c>
      <c r="J70" s="22">
        <v>23.75</v>
      </c>
      <c r="K70" s="22">
        <v>9</v>
      </c>
      <c r="L70" s="27" t="s">
        <v>358</v>
      </c>
    </row>
    <row r="71" spans="1:12" x14ac:dyDescent="0.25">
      <c r="A71" s="20">
        <v>5</v>
      </c>
      <c r="B71" s="20">
        <v>7</v>
      </c>
      <c r="C71" s="20" t="s">
        <v>3</v>
      </c>
      <c r="D71" s="20" t="s">
        <v>84</v>
      </c>
      <c r="E71" s="21">
        <v>52114</v>
      </c>
      <c r="F71" s="20">
        <v>214</v>
      </c>
      <c r="G71" s="21">
        <v>74</v>
      </c>
      <c r="H71" s="20">
        <v>142</v>
      </c>
      <c r="I71" s="32">
        <f t="shared" ref="I71:I134" si="1">((F71/E71)/14)*1000</f>
        <v>0.2933130115844933</v>
      </c>
      <c r="J71" s="22">
        <v>34.58</v>
      </c>
      <c r="K71" s="22">
        <v>10</v>
      </c>
      <c r="L71" s="27" t="s">
        <v>358</v>
      </c>
    </row>
    <row r="72" spans="1:12" x14ac:dyDescent="0.25">
      <c r="A72" s="20">
        <v>5</v>
      </c>
      <c r="B72" s="20">
        <v>8</v>
      </c>
      <c r="C72" s="20" t="s">
        <v>3</v>
      </c>
      <c r="D72" s="20" t="s">
        <v>85</v>
      </c>
      <c r="E72" s="21">
        <v>17361</v>
      </c>
      <c r="F72" s="20">
        <v>97</v>
      </c>
      <c r="G72" s="21">
        <v>27</v>
      </c>
      <c r="H72" s="20">
        <v>155.52000000000001</v>
      </c>
      <c r="I72" s="32">
        <f t="shared" si="1"/>
        <v>0.39908826845063239</v>
      </c>
      <c r="J72" s="22">
        <v>27.84</v>
      </c>
      <c r="K72" s="22">
        <v>9.5</v>
      </c>
      <c r="L72" s="27" t="s">
        <v>358</v>
      </c>
    </row>
    <row r="73" spans="1:12" x14ac:dyDescent="0.25">
      <c r="A73" s="20">
        <v>5</v>
      </c>
      <c r="B73" s="20">
        <v>9</v>
      </c>
      <c r="C73" s="20" t="s">
        <v>3</v>
      </c>
      <c r="D73" s="20" t="s">
        <v>86</v>
      </c>
      <c r="E73" s="21">
        <v>67326</v>
      </c>
      <c r="F73" s="20">
        <v>371</v>
      </c>
      <c r="G73" s="21">
        <v>120</v>
      </c>
      <c r="H73" s="20">
        <v>178.24</v>
      </c>
      <c r="I73" s="32">
        <f t="shared" si="1"/>
        <v>0.39360722454920838</v>
      </c>
      <c r="J73" s="22">
        <v>32.35</v>
      </c>
      <c r="K73" s="22">
        <v>10</v>
      </c>
      <c r="L73" s="27" t="s">
        <v>358</v>
      </c>
    </row>
    <row r="74" spans="1:12" x14ac:dyDescent="0.25">
      <c r="A74" s="20">
        <v>5</v>
      </c>
      <c r="B74" s="20">
        <v>10</v>
      </c>
      <c r="C74" s="20" t="s">
        <v>3</v>
      </c>
      <c r="D74" s="20" t="s">
        <v>87</v>
      </c>
      <c r="E74" s="21">
        <v>20096</v>
      </c>
      <c r="F74" s="20">
        <v>66</v>
      </c>
      <c r="G74" s="21">
        <v>23</v>
      </c>
      <c r="H74" s="20">
        <v>114.45</v>
      </c>
      <c r="I74" s="32">
        <f t="shared" si="1"/>
        <v>0.23458826205641495</v>
      </c>
      <c r="J74" s="22">
        <v>34.85</v>
      </c>
      <c r="K74" s="22">
        <v>10</v>
      </c>
      <c r="L74" s="27" t="s">
        <v>358</v>
      </c>
    </row>
    <row r="75" spans="1:12" x14ac:dyDescent="0.25">
      <c r="A75" s="20">
        <v>5</v>
      </c>
      <c r="B75" s="20">
        <v>11</v>
      </c>
      <c r="C75" s="20" t="s">
        <v>3</v>
      </c>
      <c r="D75" s="20" t="s">
        <v>88</v>
      </c>
      <c r="E75" s="21">
        <v>71172</v>
      </c>
      <c r="F75" s="20">
        <v>213</v>
      </c>
      <c r="G75" s="21">
        <v>84</v>
      </c>
      <c r="H75" s="20">
        <v>118.02</v>
      </c>
      <c r="I75" s="32">
        <f t="shared" si="1"/>
        <v>0.2137678541320423</v>
      </c>
      <c r="J75" s="22">
        <v>39.44</v>
      </c>
      <c r="K75" s="22">
        <v>10</v>
      </c>
      <c r="L75" s="27" t="s">
        <v>358</v>
      </c>
    </row>
    <row r="76" spans="1:12" x14ac:dyDescent="0.25">
      <c r="A76" s="20">
        <v>5</v>
      </c>
      <c r="B76" s="20">
        <v>12</v>
      </c>
      <c r="C76" s="20" t="s">
        <v>3</v>
      </c>
      <c r="D76" s="20" t="s">
        <v>89</v>
      </c>
      <c r="E76" s="21">
        <v>18172</v>
      </c>
      <c r="F76" s="20">
        <v>27</v>
      </c>
      <c r="G76" s="21">
        <v>12</v>
      </c>
      <c r="H76" s="20">
        <v>66.040000000000006</v>
      </c>
      <c r="I76" s="32">
        <f t="shared" si="1"/>
        <v>0.10612873808999718</v>
      </c>
      <c r="J76" s="22">
        <v>44.44</v>
      </c>
      <c r="K76" s="22">
        <v>10</v>
      </c>
      <c r="L76" s="27" t="s">
        <v>358</v>
      </c>
    </row>
    <row r="77" spans="1:12" x14ac:dyDescent="0.25">
      <c r="A77" s="20">
        <v>5</v>
      </c>
      <c r="B77" s="20">
        <v>13</v>
      </c>
      <c r="C77" s="20" t="s">
        <v>3</v>
      </c>
      <c r="D77" s="20" t="s">
        <v>90</v>
      </c>
      <c r="E77" s="21">
        <v>81233</v>
      </c>
      <c r="F77" s="20">
        <v>368</v>
      </c>
      <c r="G77" s="21">
        <v>314</v>
      </c>
      <c r="H77" s="20">
        <v>386.54</v>
      </c>
      <c r="I77" s="32">
        <f t="shared" si="1"/>
        <v>0.32358418728490002</v>
      </c>
      <c r="J77" s="22">
        <v>85.33</v>
      </c>
      <c r="K77" s="22">
        <v>10</v>
      </c>
      <c r="L77" s="27" t="s">
        <v>358</v>
      </c>
    </row>
    <row r="78" spans="1:12" x14ac:dyDescent="0.25">
      <c r="A78" s="20">
        <v>5</v>
      </c>
      <c r="B78" s="20">
        <v>14</v>
      </c>
      <c r="C78" s="20" t="s">
        <v>3</v>
      </c>
      <c r="D78" s="20" t="s">
        <v>91</v>
      </c>
      <c r="E78" s="21">
        <v>17838</v>
      </c>
      <c r="F78" s="20">
        <v>17</v>
      </c>
      <c r="G78" s="21">
        <v>9</v>
      </c>
      <c r="H78" s="20">
        <v>50.45</v>
      </c>
      <c r="I78" s="32">
        <f t="shared" si="1"/>
        <v>6.8072974228372815E-2</v>
      </c>
      <c r="J78" s="22">
        <v>52.94</v>
      </c>
      <c r="K78" s="22">
        <v>9</v>
      </c>
      <c r="L78" s="27" t="s">
        <v>358</v>
      </c>
    </row>
    <row r="79" spans="1:12" x14ac:dyDescent="0.25">
      <c r="A79" s="20">
        <v>6</v>
      </c>
      <c r="B79" s="20">
        <v>1</v>
      </c>
      <c r="C79" s="20" t="s">
        <v>16</v>
      </c>
      <c r="D79" s="20" t="s">
        <v>92</v>
      </c>
      <c r="E79" s="21">
        <v>46974</v>
      </c>
      <c r="F79" s="20">
        <v>373</v>
      </c>
      <c r="G79" s="21">
        <v>137</v>
      </c>
      <c r="H79" s="20">
        <v>291.64999999999998</v>
      </c>
      <c r="I79" s="32">
        <f t="shared" si="1"/>
        <v>0.56718306175452682</v>
      </c>
      <c r="J79" s="22">
        <v>36.729999999999997</v>
      </c>
      <c r="K79" s="22">
        <v>9.5</v>
      </c>
      <c r="L79" s="27" t="s">
        <v>358</v>
      </c>
    </row>
    <row r="80" spans="1:12" x14ac:dyDescent="0.25">
      <c r="A80" s="20">
        <v>6</v>
      </c>
      <c r="B80" s="20">
        <v>2</v>
      </c>
      <c r="C80" s="20" t="s">
        <v>16</v>
      </c>
      <c r="D80" s="20" t="s">
        <v>93</v>
      </c>
      <c r="E80" s="21">
        <v>61079</v>
      </c>
      <c r="F80" s="20">
        <v>172</v>
      </c>
      <c r="G80" s="21">
        <v>50</v>
      </c>
      <c r="H80" s="20">
        <v>81.86</v>
      </c>
      <c r="I80" s="32">
        <f t="shared" si="1"/>
        <v>0.20114465341138993</v>
      </c>
      <c r="J80" s="22">
        <v>29.07</v>
      </c>
      <c r="K80" s="22">
        <v>10</v>
      </c>
      <c r="L80" s="27" t="s">
        <v>358</v>
      </c>
    </row>
    <row r="81" spans="1:12" x14ac:dyDescent="0.25">
      <c r="A81" s="20">
        <v>6</v>
      </c>
      <c r="B81" s="20">
        <v>3</v>
      </c>
      <c r="C81" s="20" t="s">
        <v>16</v>
      </c>
      <c r="D81" s="20" t="s">
        <v>94</v>
      </c>
      <c r="E81" s="21">
        <v>21415</v>
      </c>
      <c r="F81" s="20">
        <v>87</v>
      </c>
      <c r="G81" s="21">
        <v>29</v>
      </c>
      <c r="H81" s="20">
        <v>135.41999999999999</v>
      </c>
      <c r="I81" s="32">
        <f t="shared" si="1"/>
        <v>0.29018378306260628</v>
      </c>
      <c r="J81" s="22">
        <v>33.33</v>
      </c>
      <c r="K81" s="22">
        <v>10</v>
      </c>
      <c r="L81" s="27" t="s">
        <v>358</v>
      </c>
    </row>
    <row r="82" spans="1:12" x14ac:dyDescent="0.25">
      <c r="A82" s="20">
        <v>6</v>
      </c>
      <c r="B82" s="20">
        <v>4</v>
      </c>
      <c r="C82" s="20" t="s">
        <v>16</v>
      </c>
      <c r="D82" s="20" t="s">
        <v>95</v>
      </c>
      <c r="E82" s="21">
        <v>26059</v>
      </c>
      <c r="F82" s="20">
        <v>250</v>
      </c>
      <c r="G82" s="21">
        <v>98</v>
      </c>
      <c r="H82" s="20">
        <v>376.07</v>
      </c>
      <c r="I82" s="32">
        <f t="shared" si="1"/>
        <v>0.68525817787109466</v>
      </c>
      <c r="J82" s="22">
        <v>39.200000000000003</v>
      </c>
      <c r="K82" s="22">
        <v>9</v>
      </c>
      <c r="L82" s="27" t="s">
        <v>358</v>
      </c>
    </row>
    <row r="83" spans="1:12" x14ac:dyDescent="0.25">
      <c r="A83" s="20">
        <v>6</v>
      </c>
      <c r="B83" s="20">
        <v>5</v>
      </c>
      <c r="C83" s="20" t="s">
        <v>16</v>
      </c>
      <c r="D83" s="20" t="s">
        <v>96</v>
      </c>
      <c r="E83" s="21">
        <v>13850</v>
      </c>
      <c r="F83" s="20">
        <v>142</v>
      </c>
      <c r="G83" s="21">
        <v>42</v>
      </c>
      <c r="H83" s="20">
        <v>303.25</v>
      </c>
      <c r="I83" s="32">
        <f t="shared" si="1"/>
        <v>0.73233625580195982</v>
      </c>
      <c r="J83" s="22">
        <v>29.58</v>
      </c>
      <c r="K83" s="22">
        <v>9</v>
      </c>
      <c r="L83" s="27" t="s">
        <v>358</v>
      </c>
    </row>
    <row r="84" spans="1:12" x14ac:dyDescent="0.25">
      <c r="A84" s="20">
        <v>6</v>
      </c>
      <c r="B84" s="20">
        <v>6</v>
      </c>
      <c r="C84" s="20" t="s">
        <v>16</v>
      </c>
      <c r="D84" s="20" t="s">
        <v>97</v>
      </c>
      <c r="E84" s="21">
        <v>27115</v>
      </c>
      <c r="F84" s="20">
        <v>309</v>
      </c>
      <c r="G84" s="21">
        <v>89</v>
      </c>
      <c r="H84" s="20">
        <v>328.23</v>
      </c>
      <c r="I84" s="32">
        <f t="shared" si="1"/>
        <v>0.81399330892231492</v>
      </c>
      <c r="J84" s="22">
        <v>28.8</v>
      </c>
      <c r="K84" s="22">
        <v>8.5</v>
      </c>
      <c r="L84" s="27" t="s">
        <v>358</v>
      </c>
    </row>
    <row r="85" spans="1:12" x14ac:dyDescent="0.25">
      <c r="A85" s="20">
        <v>6</v>
      </c>
      <c r="B85" s="20">
        <v>7</v>
      </c>
      <c r="C85" s="20" t="s">
        <v>16</v>
      </c>
      <c r="D85" s="20" t="s">
        <v>98</v>
      </c>
      <c r="E85" s="21">
        <v>12825</v>
      </c>
      <c r="F85" s="20">
        <v>51</v>
      </c>
      <c r="G85" s="21">
        <v>16</v>
      </c>
      <c r="H85" s="20">
        <v>124.76</v>
      </c>
      <c r="I85" s="32">
        <f t="shared" si="1"/>
        <v>0.28404344193817876</v>
      </c>
      <c r="J85" s="22">
        <v>31.37</v>
      </c>
      <c r="K85" s="22">
        <v>10</v>
      </c>
      <c r="L85" s="27" t="s">
        <v>358</v>
      </c>
    </row>
    <row r="86" spans="1:12" x14ac:dyDescent="0.25">
      <c r="A86" s="20">
        <v>6</v>
      </c>
      <c r="B86" s="20">
        <v>8</v>
      </c>
      <c r="C86" s="20" t="s">
        <v>16</v>
      </c>
      <c r="D86" s="20" t="s">
        <v>99</v>
      </c>
      <c r="E86" s="21">
        <v>64871</v>
      </c>
      <c r="F86" s="20">
        <v>98</v>
      </c>
      <c r="G86" s="21">
        <v>18</v>
      </c>
      <c r="H86" s="20">
        <v>27.75</v>
      </c>
      <c r="I86" s="32">
        <f t="shared" si="1"/>
        <v>0.10790646051394305</v>
      </c>
      <c r="J86" s="22">
        <v>18.37</v>
      </c>
      <c r="K86" s="22">
        <v>8</v>
      </c>
      <c r="L86" s="27" t="s">
        <v>358</v>
      </c>
    </row>
    <row r="87" spans="1:12" x14ac:dyDescent="0.25">
      <c r="A87" s="20">
        <v>6</v>
      </c>
      <c r="B87" s="20">
        <v>9</v>
      </c>
      <c r="C87" s="20" t="s">
        <v>16</v>
      </c>
      <c r="D87" s="20" t="s">
        <v>100</v>
      </c>
      <c r="E87" s="21">
        <v>36751</v>
      </c>
      <c r="F87" s="20">
        <v>185</v>
      </c>
      <c r="G87" s="21">
        <v>50</v>
      </c>
      <c r="H87" s="20">
        <v>136.05000000000001</v>
      </c>
      <c r="I87" s="32">
        <f t="shared" si="1"/>
        <v>0.35956261637195486</v>
      </c>
      <c r="J87" s="22">
        <v>27.03</v>
      </c>
      <c r="K87" s="22">
        <v>10</v>
      </c>
      <c r="L87" s="27" t="s">
        <v>358</v>
      </c>
    </row>
    <row r="88" spans="1:12" x14ac:dyDescent="0.25">
      <c r="A88" s="20">
        <v>6</v>
      </c>
      <c r="B88" s="20">
        <v>10</v>
      </c>
      <c r="C88" s="20" t="s">
        <v>16</v>
      </c>
      <c r="D88" s="20" t="s">
        <v>101</v>
      </c>
      <c r="E88" s="21">
        <v>26721</v>
      </c>
      <c r="F88" s="20">
        <v>194</v>
      </c>
      <c r="G88" s="21">
        <v>82</v>
      </c>
      <c r="H88" s="20">
        <v>306.87</v>
      </c>
      <c r="I88" s="32">
        <f t="shared" si="1"/>
        <v>0.51858623768357681</v>
      </c>
      <c r="J88" s="22">
        <v>42.27</v>
      </c>
      <c r="K88" s="22">
        <v>9.5</v>
      </c>
      <c r="L88" s="27" t="s">
        <v>358</v>
      </c>
    </row>
    <row r="89" spans="1:12" x14ac:dyDescent="0.25">
      <c r="A89" s="20">
        <v>6</v>
      </c>
      <c r="B89" s="20">
        <v>11</v>
      </c>
      <c r="C89" s="20" t="s">
        <v>16</v>
      </c>
      <c r="D89" s="20" t="s">
        <v>102</v>
      </c>
      <c r="E89" s="21">
        <v>22197</v>
      </c>
      <c r="F89" s="20">
        <v>152</v>
      </c>
      <c r="G89" s="21">
        <v>58</v>
      </c>
      <c r="H89" s="20">
        <v>261.3</v>
      </c>
      <c r="I89" s="32">
        <f t="shared" si="1"/>
        <v>0.48912658724795499</v>
      </c>
      <c r="J89" s="22">
        <v>38.159999999999997</v>
      </c>
      <c r="K89" s="22">
        <v>9.5</v>
      </c>
      <c r="L89" s="27" t="s">
        <v>358</v>
      </c>
    </row>
    <row r="90" spans="1:12" x14ac:dyDescent="0.25">
      <c r="A90" s="20">
        <v>6</v>
      </c>
      <c r="B90" s="20">
        <v>12</v>
      </c>
      <c r="C90" s="20" t="s">
        <v>16</v>
      </c>
      <c r="D90" s="20" t="s">
        <v>103</v>
      </c>
      <c r="E90" s="21">
        <v>17875</v>
      </c>
      <c r="F90" s="20">
        <v>65</v>
      </c>
      <c r="G90" s="21">
        <v>18</v>
      </c>
      <c r="H90" s="20">
        <v>100.7</v>
      </c>
      <c r="I90" s="32">
        <f t="shared" si="1"/>
        <v>0.25974025974025972</v>
      </c>
      <c r="J90" s="22">
        <v>27.69</v>
      </c>
      <c r="K90" s="22">
        <v>10</v>
      </c>
      <c r="L90" s="27" t="s">
        <v>358</v>
      </c>
    </row>
    <row r="91" spans="1:12" x14ac:dyDescent="0.25">
      <c r="A91" s="20">
        <v>6</v>
      </c>
      <c r="B91" s="20">
        <v>13</v>
      </c>
      <c r="C91" s="20" t="s">
        <v>16</v>
      </c>
      <c r="D91" s="20" t="s">
        <v>104</v>
      </c>
      <c r="E91" s="21">
        <v>29418</v>
      </c>
      <c r="F91" s="20">
        <v>34</v>
      </c>
      <c r="G91" s="21">
        <v>7</v>
      </c>
      <c r="H91" s="20">
        <v>23.79</v>
      </c>
      <c r="I91" s="32">
        <f t="shared" si="1"/>
        <v>8.2553927138875119E-2</v>
      </c>
      <c r="J91" s="22">
        <v>20.59</v>
      </c>
      <c r="K91" s="22">
        <v>7</v>
      </c>
      <c r="L91" s="28" t="s">
        <v>359</v>
      </c>
    </row>
    <row r="92" spans="1:12" x14ac:dyDescent="0.25">
      <c r="A92" s="20">
        <v>6</v>
      </c>
      <c r="B92" s="20">
        <v>14</v>
      </c>
      <c r="C92" s="20" t="s">
        <v>16</v>
      </c>
      <c r="D92" s="20" t="s">
        <v>105</v>
      </c>
      <c r="E92" s="21">
        <v>39286</v>
      </c>
      <c r="F92" s="20">
        <v>211</v>
      </c>
      <c r="G92" s="21">
        <v>118</v>
      </c>
      <c r="H92" s="20">
        <v>300.36</v>
      </c>
      <c r="I92" s="32">
        <f t="shared" si="1"/>
        <v>0.38363357357401034</v>
      </c>
      <c r="J92" s="22">
        <v>55.92</v>
      </c>
      <c r="K92" s="22">
        <v>10</v>
      </c>
      <c r="L92" s="27" t="s">
        <v>358</v>
      </c>
    </row>
    <row r="93" spans="1:12" x14ac:dyDescent="0.25">
      <c r="A93" s="20">
        <v>7</v>
      </c>
      <c r="B93" s="20">
        <v>1</v>
      </c>
      <c r="C93" s="20" t="s">
        <v>18</v>
      </c>
      <c r="D93" s="20" t="s">
        <v>106</v>
      </c>
      <c r="E93" s="21">
        <v>99934</v>
      </c>
      <c r="F93" s="20">
        <v>199</v>
      </c>
      <c r="G93" s="21">
        <v>36</v>
      </c>
      <c r="H93" s="20">
        <v>36.020000000000003</v>
      </c>
      <c r="I93" s="32">
        <f t="shared" si="1"/>
        <v>0.14223673338689249</v>
      </c>
      <c r="J93" s="22">
        <v>18.09</v>
      </c>
      <c r="K93" s="22">
        <v>8</v>
      </c>
      <c r="L93" s="27" t="s">
        <v>358</v>
      </c>
    </row>
    <row r="94" spans="1:12" x14ac:dyDescent="0.25">
      <c r="A94" s="20">
        <v>7</v>
      </c>
      <c r="B94" s="20">
        <v>2</v>
      </c>
      <c r="C94" s="20" t="s">
        <v>18</v>
      </c>
      <c r="D94" s="20" t="s">
        <v>107</v>
      </c>
      <c r="E94" s="21">
        <v>5220</v>
      </c>
      <c r="F94" s="20">
        <v>0</v>
      </c>
      <c r="G94" s="21">
        <v>0</v>
      </c>
      <c r="H94" s="20">
        <v>0</v>
      </c>
      <c r="I94" s="32">
        <f t="shared" si="1"/>
        <v>0</v>
      </c>
      <c r="J94" s="22">
        <v>0</v>
      </c>
      <c r="K94" s="22">
        <v>4</v>
      </c>
      <c r="L94" s="29" t="s">
        <v>360</v>
      </c>
    </row>
    <row r="95" spans="1:12" x14ac:dyDescent="0.25">
      <c r="A95" s="20">
        <v>7</v>
      </c>
      <c r="B95" s="20">
        <v>3</v>
      </c>
      <c r="C95" s="20" t="s">
        <v>18</v>
      </c>
      <c r="D95" s="20" t="s">
        <v>108</v>
      </c>
      <c r="E95" s="21">
        <v>2602</v>
      </c>
      <c r="F95" s="20">
        <v>8</v>
      </c>
      <c r="G95" s="21">
        <v>3</v>
      </c>
      <c r="H95" s="20">
        <v>115.3</v>
      </c>
      <c r="I95" s="32">
        <f t="shared" si="1"/>
        <v>0.21961128802020424</v>
      </c>
      <c r="J95" s="22">
        <v>37.5</v>
      </c>
      <c r="K95" s="22">
        <v>10</v>
      </c>
      <c r="L95" s="27" t="s">
        <v>358</v>
      </c>
    </row>
    <row r="96" spans="1:12" x14ac:dyDescent="0.25">
      <c r="A96" s="20">
        <v>7</v>
      </c>
      <c r="B96" s="20">
        <v>4</v>
      </c>
      <c r="C96" s="20" t="s">
        <v>18</v>
      </c>
      <c r="D96" s="20" t="s">
        <v>109</v>
      </c>
      <c r="E96" s="21">
        <v>21790</v>
      </c>
      <c r="F96" s="20">
        <v>11</v>
      </c>
      <c r="G96" s="21">
        <v>4</v>
      </c>
      <c r="H96" s="20">
        <v>18.36</v>
      </c>
      <c r="I96" s="32">
        <f t="shared" si="1"/>
        <v>3.6058480298957578E-2</v>
      </c>
      <c r="J96" s="22">
        <v>36.36</v>
      </c>
      <c r="K96" s="22">
        <v>8</v>
      </c>
      <c r="L96" s="27" t="s">
        <v>358</v>
      </c>
    </row>
    <row r="97" spans="1:12" x14ac:dyDescent="0.25">
      <c r="A97" s="20">
        <v>7</v>
      </c>
      <c r="B97" s="20">
        <v>5</v>
      </c>
      <c r="C97" s="20" t="s">
        <v>18</v>
      </c>
      <c r="D97" s="20" t="s">
        <v>110</v>
      </c>
      <c r="E97" s="21">
        <v>93541</v>
      </c>
      <c r="F97" s="20">
        <v>186</v>
      </c>
      <c r="G97" s="21">
        <v>44</v>
      </c>
      <c r="H97" s="20">
        <v>47.04</v>
      </c>
      <c r="I97" s="32">
        <f t="shared" si="1"/>
        <v>0.14203091997855793</v>
      </c>
      <c r="J97" s="22">
        <v>23.66</v>
      </c>
      <c r="K97" s="22">
        <v>8</v>
      </c>
      <c r="L97" s="27" t="s">
        <v>358</v>
      </c>
    </row>
    <row r="98" spans="1:12" x14ac:dyDescent="0.25">
      <c r="A98" s="20">
        <v>7</v>
      </c>
      <c r="B98" s="20">
        <v>6</v>
      </c>
      <c r="C98" s="20" t="s">
        <v>18</v>
      </c>
      <c r="D98" s="20" t="s">
        <v>111</v>
      </c>
      <c r="E98" s="21">
        <v>61274</v>
      </c>
      <c r="F98" s="20">
        <v>83</v>
      </c>
      <c r="G98" s="21">
        <v>21</v>
      </c>
      <c r="H98" s="20">
        <v>34.270000000000003</v>
      </c>
      <c r="I98" s="32">
        <f t="shared" si="1"/>
        <v>9.6755090716640471E-2</v>
      </c>
      <c r="J98" s="22">
        <v>25.3</v>
      </c>
      <c r="K98" s="22">
        <v>9</v>
      </c>
      <c r="L98" s="27" t="s">
        <v>358</v>
      </c>
    </row>
    <row r="99" spans="1:12" x14ac:dyDescent="0.25">
      <c r="A99" s="20">
        <v>7</v>
      </c>
      <c r="B99" s="20">
        <v>7</v>
      </c>
      <c r="C99" s="20" t="s">
        <v>18</v>
      </c>
      <c r="D99" s="20" t="s">
        <v>112</v>
      </c>
      <c r="E99" s="21">
        <v>10340</v>
      </c>
      <c r="F99" s="20">
        <v>8</v>
      </c>
      <c r="G99" s="21">
        <v>1</v>
      </c>
      <c r="H99" s="20">
        <v>9.67</v>
      </c>
      <c r="I99" s="32">
        <f t="shared" si="1"/>
        <v>5.5263885051119094E-2</v>
      </c>
      <c r="J99" s="22">
        <v>12.5</v>
      </c>
      <c r="K99" s="22">
        <v>5</v>
      </c>
      <c r="L99" s="29" t="s">
        <v>360</v>
      </c>
    </row>
    <row r="100" spans="1:12" x14ac:dyDescent="0.25">
      <c r="A100" s="20">
        <v>7</v>
      </c>
      <c r="B100" s="20">
        <v>8</v>
      </c>
      <c r="C100" s="20" t="s">
        <v>18</v>
      </c>
      <c r="D100" s="20" t="s">
        <v>113</v>
      </c>
      <c r="E100" s="21">
        <v>7214</v>
      </c>
      <c r="F100" s="20">
        <v>0</v>
      </c>
      <c r="G100" s="21">
        <v>0</v>
      </c>
      <c r="H100" s="20">
        <v>0</v>
      </c>
      <c r="I100" s="32">
        <f t="shared" si="1"/>
        <v>0</v>
      </c>
      <c r="J100" s="22">
        <v>0</v>
      </c>
      <c r="K100" s="22">
        <v>4</v>
      </c>
      <c r="L100" s="29" t="s">
        <v>360</v>
      </c>
    </row>
    <row r="101" spans="1:12" x14ac:dyDescent="0.25">
      <c r="A101" s="20">
        <v>7</v>
      </c>
      <c r="B101" s="20">
        <v>9</v>
      </c>
      <c r="C101" s="20" t="s">
        <v>18</v>
      </c>
      <c r="D101" s="20" t="s">
        <v>114</v>
      </c>
      <c r="E101" s="21">
        <v>14861</v>
      </c>
      <c r="F101" s="20">
        <v>202</v>
      </c>
      <c r="G101" s="21">
        <v>84</v>
      </c>
      <c r="H101" s="20">
        <v>565.24</v>
      </c>
      <c r="I101" s="32">
        <f t="shared" si="1"/>
        <v>0.97090178511348013</v>
      </c>
      <c r="J101" s="22">
        <v>41.58</v>
      </c>
      <c r="K101" s="22">
        <v>8.5</v>
      </c>
      <c r="L101" s="27" t="s">
        <v>358</v>
      </c>
    </row>
    <row r="102" spans="1:12" x14ac:dyDescent="0.25">
      <c r="A102" s="20">
        <v>7</v>
      </c>
      <c r="B102" s="20">
        <v>10</v>
      </c>
      <c r="C102" s="20" t="s">
        <v>18</v>
      </c>
      <c r="D102" s="20" t="s">
        <v>115</v>
      </c>
      <c r="E102" s="21">
        <v>16101</v>
      </c>
      <c r="F102" s="20">
        <v>382</v>
      </c>
      <c r="G102" s="21">
        <v>159</v>
      </c>
      <c r="H102" s="20">
        <v>987.52</v>
      </c>
      <c r="I102" s="32">
        <f t="shared" si="1"/>
        <v>1.6946596041062223</v>
      </c>
      <c r="J102" s="22">
        <v>41.62</v>
      </c>
      <c r="K102" s="22">
        <v>8.5</v>
      </c>
      <c r="L102" s="27" t="s">
        <v>358</v>
      </c>
    </row>
    <row r="103" spans="1:12" x14ac:dyDescent="0.25">
      <c r="A103" s="20">
        <v>7</v>
      </c>
      <c r="B103" s="20">
        <v>11</v>
      </c>
      <c r="C103" s="20" t="s">
        <v>18</v>
      </c>
      <c r="D103" s="20" t="s">
        <v>116</v>
      </c>
      <c r="E103" s="21">
        <v>4882</v>
      </c>
      <c r="F103" s="20">
        <v>14</v>
      </c>
      <c r="G103" s="21">
        <v>5</v>
      </c>
      <c r="H103" s="20">
        <v>102.42</v>
      </c>
      <c r="I103" s="32">
        <f t="shared" si="1"/>
        <v>0.20483408439164277</v>
      </c>
      <c r="J103" s="22">
        <v>35.71</v>
      </c>
      <c r="K103" s="22">
        <v>10</v>
      </c>
      <c r="L103" s="27" t="s">
        <v>358</v>
      </c>
    </row>
    <row r="104" spans="1:12" x14ac:dyDescent="0.25">
      <c r="A104" s="20">
        <v>7</v>
      </c>
      <c r="B104" s="20">
        <v>12</v>
      </c>
      <c r="C104" s="20" t="s">
        <v>18</v>
      </c>
      <c r="D104" s="20" t="s">
        <v>117</v>
      </c>
      <c r="E104" s="21">
        <v>15752</v>
      </c>
      <c r="F104" s="20">
        <v>21</v>
      </c>
      <c r="G104" s="21">
        <v>5</v>
      </c>
      <c r="H104" s="20">
        <v>31.74</v>
      </c>
      <c r="I104" s="32">
        <f t="shared" si="1"/>
        <v>9.5226003047232083E-2</v>
      </c>
      <c r="J104" s="22">
        <v>23.81</v>
      </c>
      <c r="K104" s="22">
        <v>8</v>
      </c>
      <c r="L104" s="27" t="s">
        <v>358</v>
      </c>
    </row>
    <row r="105" spans="1:12" x14ac:dyDescent="0.25">
      <c r="A105" s="20">
        <v>7</v>
      </c>
      <c r="B105" s="20">
        <v>13</v>
      </c>
      <c r="C105" s="20" t="s">
        <v>18</v>
      </c>
      <c r="D105" s="20" t="s">
        <v>118</v>
      </c>
      <c r="E105" s="21">
        <v>31805</v>
      </c>
      <c r="F105" s="20">
        <v>213</v>
      </c>
      <c r="G105" s="21">
        <v>111</v>
      </c>
      <c r="H105" s="20">
        <v>349</v>
      </c>
      <c r="I105" s="32">
        <f t="shared" si="1"/>
        <v>0.47836144361847871</v>
      </c>
      <c r="J105" s="22">
        <v>52.11</v>
      </c>
      <c r="K105" s="22">
        <v>9.5</v>
      </c>
      <c r="L105" s="27" t="s">
        <v>358</v>
      </c>
    </row>
    <row r="106" spans="1:12" x14ac:dyDescent="0.25">
      <c r="A106" s="20">
        <v>7</v>
      </c>
      <c r="B106" s="20">
        <v>14</v>
      </c>
      <c r="C106" s="20" t="s">
        <v>18</v>
      </c>
      <c r="D106" s="20" t="s">
        <v>119</v>
      </c>
      <c r="E106" s="21">
        <v>7894</v>
      </c>
      <c r="F106" s="20">
        <v>6</v>
      </c>
      <c r="G106" s="21">
        <v>1</v>
      </c>
      <c r="H106" s="20">
        <v>12.67</v>
      </c>
      <c r="I106" s="32">
        <f t="shared" si="1"/>
        <v>5.4290781425313982E-2</v>
      </c>
      <c r="J106" s="22">
        <v>16.670000000000002</v>
      </c>
      <c r="K106" s="22">
        <v>6</v>
      </c>
      <c r="L106" s="28" t="s">
        <v>359</v>
      </c>
    </row>
    <row r="107" spans="1:12" x14ac:dyDescent="0.25">
      <c r="A107" s="20">
        <v>7</v>
      </c>
      <c r="B107" s="20">
        <v>15</v>
      </c>
      <c r="C107" s="20" t="s">
        <v>18</v>
      </c>
      <c r="D107" s="20" t="s">
        <v>120</v>
      </c>
      <c r="E107" s="21">
        <v>8004</v>
      </c>
      <c r="F107" s="20">
        <v>3</v>
      </c>
      <c r="G107" s="21">
        <v>0</v>
      </c>
      <c r="H107" s="20">
        <v>0</v>
      </c>
      <c r="I107" s="32">
        <f t="shared" si="1"/>
        <v>2.677232812165346E-2</v>
      </c>
      <c r="J107" s="22">
        <v>0</v>
      </c>
      <c r="K107" s="22">
        <v>4</v>
      </c>
      <c r="L107" s="29" t="s">
        <v>360</v>
      </c>
    </row>
    <row r="108" spans="1:12" x14ac:dyDescent="0.25">
      <c r="A108" s="20">
        <v>7</v>
      </c>
      <c r="B108" s="20">
        <v>16</v>
      </c>
      <c r="C108" s="20" t="s">
        <v>18</v>
      </c>
      <c r="D108" s="20" t="s">
        <v>121</v>
      </c>
      <c r="E108" s="21">
        <v>2944</v>
      </c>
      <c r="F108" s="20">
        <v>0</v>
      </c>
      <c r="G108" s="21">
        <v>0</v>
      </c>
      <c r="H108" s="20">
        <v>0</v>
      </c>
      <c r="I108" s="32">
        <f t="shared" si="1"/>
        <v>0</v>
      </c>
      <c r="J108" s="22">
        <v>0</v>
      </c>
      <c r="K108" s="22">
        <v>4</v>
      </c>
      <c r="L108" s="29" t="s">
        <v>360</v>
      </c>
    </row>
    <row r="109" spans="1:12" x14ac:dyDescent="0.25">
      <c r="A109" s="20">
        <v>7</v>
      </c>
      <c r="B109" s="20">
        <v>17</v>
      </c>
      <c r="C109" s="20" t="s">
        <v>18</v>
      </c>
      <c r="D109" s="20" t="s">
        <v>122</v>
      </c>
      <c r="E109" s="21">
        <v>13400</v>
      </c>
      <c r="F109" s="20">
        <v>60</v>
      </c>
      <c r="G109" s="21">
        <v>38</v>
      </c>
      <c r="H109" s="20">
        <v>283.58</v>
      </c>
      <c r="I109" s="32">
        <f t="shared" si="1"/>
        <v>0.31982942430703626</v>
      </c>
      <c r="J109" s="22">
        <v>63.33</v>
      </c>
      <c r="K109" s="22">
        <v>10</v>
      </c>
      <c r="L109" s="27" t="s">
        <v>358</v>
      </c>
    </row>
    <row r="110" spans="1:12" x14ac:dyDescent="0.25">
      <c r="A110" s="20">
        <v>7</v>
      </c>
      <c r="B110" s="20">
        <v>18</v>
      </c>
      <c r="C110" s="20" t="s">
        <v>18</v>
      </c>
      <c r="D110" s="20" t="s">
        <v>123</v>
      </c>
      <c r="E110" s="21">
        <v>11828</v>
      </c>
      <c r="F110" s="20">
        <v>61</v>
      </c>
      <c r="G110" s="21">
        <v>22</v>
      </c>
      <c r="H110" s="20">
        <v>186</v>
      </c>
      <c r="I110" s="32">
        <f t="shared" si="1"/>
        <v>0.36837528383013673</v>
      </c>
      <c r="J110" s="22">
        <v>36.07</v>
      </c>
      <c r="K110" s="22">
        <v>10</v>
      </c>
      <c r="L110" s="27" t="s">
        <v>358</v>
      </c>
    </row>
    <row r="111" spans="1:12" x14ac:dyDescent="0.25">
      <c r="A111" s="20">
        <v>7</v>
      </c>
      <c r="B111" s="20">
        <v>19</v>
      </c>
      <c r="C111" s="20" t="s">
        <v>18</v>
      </c>
      <c r="D111" s="20" t="s">
        <v>124</v>
      </c>
      <c r="E111" s="21">
        <v>44854</v>
      </c>
      <c r="F111" s="20">
        <v>236</v>
      </c>
      <c r="G111" s="21">
        <v>102</v>
      </c>
      <c r="H111" s="20">
        <v>227.4</v>
      </c>
      <c r="I111" s="32">
        <f t="shared" si="1"/>
        <v>0.37582250985737853</v>
      </c>
      <c r="J111" s="22">
        <v>43.22</v>
      </c>
      <c r="K111" s="22">
        <v>10</v>
      </c>
      <c r="L111" s="27" t="s">
        <v>358</v>
      </c>
    </row>
    <row r="112" spans="1:12" x14ac:dyDescent="0.25">
      <c r="A112" s="20">
        <v>8</v>
      </c>
      <c r="B112" s="20">
        <v>1</v>
      </c>
      <c r="C112" s="20" t="s">
        <v>11</v>
      </c>
      <c r="D112" s="20" t="s">
        <v>125</v>
      </c>
      <c r="E112" s="21">
        <v>118960</v>
      </c>
      <c r="F112" s="20">
        <v>1565</v>
      </c>
      <c r="G112" s="21">
        <v>369</v>
      </c>
      <c r="H112" s="20">
        <v>310.19</v>
      </c>
      <c r="I112" s="32">
        <f t="shared" si="1"/>
        <v>0.93969161302718807</v>
      </c>
      <c r="J112" s="22">
        <v>23.58</v>
      </c>
      <c r="K112" s="22">
        <v>7.5</v>
      </c>
      <c r="L112" s="28" t="s">
        <v>359</v>
      </c>
    </row>
    <row r="113" spans="1:12" x14ac:dyDescent="0.25">
      <c r="A113" s="20">
        <v>8</v>
      </c>
      <c r="B113" s="20">
        <v>2</v>
      </c>
      <c r="C113" s="20" t="s">
        <v>11</v>
      </c>
      <c r="D113" s="20" t="s">
        <v>126</v>
      </c>
      <c r="E113" s="21">
        <v>42937</v>
      </c>
      <c r="F113" s="20">
        <v>337</v>
      </c>
      <c r="G113" s="21">
        <v>100</v>
      </c>
      <c r="H113" s="20">
        <v>232.9</v>
      </c>
      <c r="I113" s="32">
        <f t="shared" si="1"/>
        <v>0.56062204093039969</v>
      </c>
      <c r="J113" s="22">
        <v>29.67</v>
      </c>
      <c r="K113" s="22">
        <v>9.5</v>
      </c>
      <c r="L113" s="27" t="s">
        <v>358</v>
      </c>
    </row>
    <row r="114" spans="1:12" x14ac:dyDescent="0.25">
      <c r="A114" s="20">
        <v>8</v>
      </c>
      <c r="B114" s="20">
        <v>3</v>
      </c>
      <c r="C114" s="20" t="s">
        <v>11</v>
      </c>
      <c r="D114" s="20" t="s">
        <v>127</v>
      </c>
      <c r="E114" s="21">
        <v>65521</v>
      </c>
      <c r="F114" s="20">
        <v>344</v>
      </c>
      <c r="G114" s="21">
        <v>104</v>
      </c>
      <c r="H114" s="20">
        <v>158.72999999999999</v>
      </c>
      <c r="I114" s="32">
        <f t="shared" si="1"/>
        <v>0.37501607990458891</v>
      </c>
      <c r="J114" s="22">
        <v>30.23</v>
      </c>
      <c r="K114" s="22">
        <v>10</v>
      </c>
      <c r="L114" s="27" t="s">
        <v>358</v>
      </c>
    </row>
    <row r="115" spans="1:12" x14ac:dyDescent="0.25">
      <c r="A115" s="20">
        <v>8</v>
      </c>
      <c r="B115" s="20">
        <v>4</v>
      </c>
      <c r="C115" s="20" t="s">
        <v>11</v>
      </c>
      <c r="D115" s="20" t="s">
        <v>128</v>
      </c>
      <c r="E115" s="21">
        <v>29849</v>
      </c>
      <c r="F115" s="20">
        <v>44</v>
      </c>
      <c r="G115" s="21">
        <v>6</v>
      </c>
      <c r="H115" s="20">
        <v>20.100000000000001</v>
      </c>
      <c r="I115" s="32">
        <f t="shared" si="1"/>
        <v>0.10529187386033512</v>
      </c>
      <c r="J115" s="22">
        <v>13.64</v>
      </c>
      <c r="K115" s="22">
        <v>6</v>
      </c>
      <c r="L115" s="28" t="s">
        <v>359</v>
      </c>
    </row>
    <row r="116" spans="1:12" x14ac:dyDescent="0.25">
      <c r="A116" s="20">
        <v>8</v>
      </c>
      <c r="B116" s="20">
        <v>5</v>
      </c>
      <c r="C116" s="20" t="s">
        <v>11</v>
      </c>
      <c r="D116" s="20" t="s">
        <v>129</v>
      </c>
      <c r="E116" s="21">
        <v>139552</v>
      </c>
      <c r="F116" s="20">
        <v>575</v>
      </c>
      <c r="G116" s="21">
        <v>185</v>
      </c>
      <c r="H116" s="20">
        <v>132.57</v>
      </c>
      <c r="I116" s="32">
        <f t="shared" si="1"/>
        <v>0.29430913617453397</v>
      </c>
      <c r="J116" s="22">
        <v>32.17</v>
      </c>
      <c r="K116" s="22">
        <v>10</v>
      </c>
      <c r="L116" s="27" t="s">
        <v>358</v>
      </c>
    </row>
    <row r="117" spans="1:12" x14ac:dyDescent="0.25">
      <c r="A117" s="20">
        <v>8</v>
      </c>
      <c r="B117" s="20">
        <v>6</v>
      </c>
      <c r="C117" s="20" t="s">
        <v>11</v>
      </c>
      <c r="D117" s="20" t="s">
        <v>130</v>
      </c>
      <c r="E117" s="21">
        <v>58918</v>
      </c>
      <c r="F117" s="20">
        <v>140</v>
      </c>
      <c r="G117" s="21">
        <v>40</v>
      </c>
      <c r="H117" s="20">
        <v>67.89</v>
      </c>
      <c r="I117" s="32">
        <f t="shared" si="1"/>
        <v>0.16972741776706607</v>
      </c>
      <c r="J117" s="22">
        <v>28.57</v>
      </c>
      <c r="K117" s="22">
        <v>10</v>
      </c>
      <c r="L117" s="27" t="s">
        <v>358</v>
      </c>
    </row>
    <row r="118" spans="1:12" x14ac:dyDescent="0.25">
      <c r="A118" s="20">
        <v>8</v>
      </c>
      <c r="B118" s="20">
        <v>7</v>
      </c>
      <c r="C118" s="20" t="s">
        <v>11</v>
      </c>
      <c r="D118" s="20" t="s">
        <v>131</v>
      </c>
      <c r="E118" s="21">
        <v>25668</v>
      </c>
      <c r="F118" s="20">
        <v>24</v>
      </c>
      <c r="G118" s="21">
        <v>8</v>
      </c>
      <c r="H118" s="20">
        <v>31.17</v>
      </c>
      <c r="I118" s="32">
        <f t="shared" si="1"/>
        <v>6.678688305616777E-2</v>
      </c>
      <c r="J118" s="22">
        <v>33.33</v>
      </c>
      <c r="K118" s="22">
        <v>9</v>
      </c>
      <c r="L118" s="27" t="s">
        <v>358</v>
      </c>
    </row>
    <row r="119" spans="1:12" x14ac:dyDescent="0.25">
      <c r="A119" s="20">
        <v>8</v>
      </c>
      <c r="B119" s="20">
        <v>8</v>
      </c>
      <c r="C119" s="20" t="s">
        <v>11</v>
      </c>
      <c r="D119" s="20" t="s">
        <v>132</v>
      </c>
      <c r="E119" s="21">
        <v>12459</v>
      </c>
      <c r="F119" s="20">
        <v>98</v>
      </c>
      <c r="G119" s="21">
        <v>41</v>
      </c>
      <c r="H119" s="20">
        <v>329.08</v>
      </c>
      <c r="I119" s="32">
        <f t="shared" si="1"/>
        <v>0.56184284453005862</v>
      </c>
      <c r="J119" s="22">
        <v>41.84</v>
      </c>
      <c r="K119" s="22">
        <v>9.5</v>
      </c>
      <c r="L119" s="27" t="s">
        <v>358</v>
      </c>
    </row>
    <row r="120" spans="1:12" x14ac:dyDescent="0.25">
      <c r="A120" s="20">
        <v>9</v>
      </c>
      <c r="B120" s="20">
        <v>1</v>
      </c>
      <c r="C120" s="20" t="s">
        <v>1</v>
      </c>
      <c r="D120" s="20" t="s">
        <v>1</v>
      </c>
      <c r="E120" s="21">
        <v>200491</v>
      </c>
      <c r="F120" s="20">
        <v>4014</v>
      </c>
      <c r="G120" s="21">
        <v>936</v>
      </c>
      <c r="H120" s="20">
        <v>466.85</v>
      </c>
      <c r="I120" s="32">
        <f t="shared" si="1"/>
        <v>1.4300606297254528</v>
      </c>
      <c r="J120" s="22">
        <v>23.32</v>
      </c>
      <c r="K120" s="22">
        <v>7.5</v>
      </c>
      <c r="L120" s="28" t="s">
        <v>359</v>
      </c>
    </row>
    <row r="121" spans="1:12" x14ac:dyDescent="0.25">
      <c r="A121" s="20">
        <v>9</v>
      </c>
      <c r="B121" s="20">
        <v>2</v>
      </c>
      <c r="C121" s="20" t="s">
        <v>1</v>
      </c>
      <c r="D121" s="20" t="s">
        <v>133</v>
      </c>
      <c r="E121" s="21">
        <v>21222</v>
      </c>
      <c r="F121" s="20">
        <v>233</v>
      </c>
      <c r="G121" s="21">
        <v>44</v>
      </c>
      <c r="H121" s="20">
        <v>207.33</v>
      </c>
      <c r="I121" s="32">
        <f t="shared" si="1"/>
        <v>0.78422661119862125</v>
      </c>
      <c r="J121" s="22">
        <v>18.88</v>
      </c>
      <c r="K121" s="22">
        <v>8</v>
      </c>
      <c r="L121" s="27" t="s">
        <v>358</v>
      </c>
    </row>
    <row r="122" spans="1:12" x14ac:dyDescent="0.25">
      <c r="A122" s="20">
        <v>9</v>
      </c>
      <c r="B122" s="20">
        <v>3</v>
      </c>
      <c r="C122" s="20" t="s">
        <v>1</v>
      </c>
      <c r="D122" s="20" t="s">
        <v>134</v>
      </c>
      <c r="E122" s="21">
        <v>38808</v>
      </c>
      <c r="F122" s="20">
        <v>237</v>
      </c>
      <c r="G122" s="21">
        <v>54</v>
      </c>
      <c r="H122" s="20">
        <v>139.15</v>
      </c>
      <c r="I122" s="32">
        <f t="shared" si="1"/>
        <v>0.43621344641752802</v>
      </c>
      <c r="J122" s="22">
        <v>22.78</v>
      </c>
      <c r="K122" s="22">
        <v>8.5</v>
      </c>
      <c r="L122" s="27" t="s">
        <v>358</v>
      </c>
    </row>
    <row r="123" spans="1:12" x14ac:dyDescent="0.25">
      <c r="A123" s="20">
        <v>9</v>
      </c>
      <c r="B123" s="20">
        <v>4</v>
      </c>
      <c r="C123" s="20" t="s">
        <v>1</v>
      </c>
      <c r="D123" s="20" t="s">
        <v>135</v>
      </c>
      <c r="E123" s="21">
        <v>35437</v>
      </c>
      <c r="F123" s="20">
        <v>106</v>
      </c>
      <c r="G123" s="21">
        <v>25</v>
      </c>
      <c r="H123" s="20">
        <v>70.55</v>
      </c>
      <c r="I123" s="32">
        <f t="shared" si="1"/>
        <v>0.21365884729036239</v>
      </c>
      <c r="J123" s="22">
        <v>23.58</v>
      </c>
      <c r="K123" s="22">
        <v>9</v>
      </c>
      <c r="L123" s="27" t="s">
        <v>358</v>
      </c>
    </row>
    <row r="124" spans="1:12" x14ac:dyDescent="0.25">
      <c r="A124" s="20">
        <v>9</v>
      </c>
      <c r="B124" s="20">
        <v>5</v>
      </c>
      <c r="C124" s="20" t="s">
        <v>1</v>
      </c>
      <c r="D124" s="20" t="s">
        <v>136</v>
      </c>
      <c r="E124" s="21">
        <v>8920</v>
      </c>
      <c r="F124" s="20">
        <v>36</v>
      </c>
      <c r="G124" s="21">
        <v>11</v>
      </c>
      <c r="H124" s="20">
        <v>123.32</v>
      </c>
      <c r="I124" s="32">
        <f t="shared" si="1"/>
        <v>0.28827674567584882</v>
      </c>
      <c r="J124" s="22">
        <v>30.56</v>
      </c>
      <c r="K124" s="22">
        <v>10</v>
      </c>
      <c r="L124" s="27" t="s">
        <v>358</v>
      </c>
    </row>
    <row r="125" spans="1:12" x14ac:dyDescent="0.25">
      <c r="A125" s="20">
        <v>9</v>
      </c>
      <c r="B125" s="20">
        <v>6</v>
      </c>
      <c r="C125" s="20" t="s">
        <v>1</v>
      </c>
      <c r="D125" s="20" t="s">
        <v>137</v>
      </c>
      <c r="E125" s="21">
        <v>27720</v>
      </c>
      <c r="F125" s="20">
        <v>75</v>
      </c>
      <c r="G125" s="21">
        <v>30</v>
      </c>
      <c r="H125" s="20">
        <v>108.23</v>
      </c>
      <c r="I125" s="32">
        <f t="shared" si="1"/>
        <v>0.19325912183055038</v>
      </c>
      <c r="J125" s="22">
        <v>40</v>
      </c>
      <c r="K125" s="22">
        <v>10</v>
      </c>
      <c r="L125" s="27" t="s">
        <v>358</v>
      </c>
    </row>
    <row r="126" spans="1:12" x14ac:dyDescent="0.25">
      <c r="A126" s="20">
        <v>9</v>
      </c>
      <c r="B126" s="20">
        <v>7</v>
      </c>
      <c r="C126" s="20" t="s">
        <v>1</v>
      </c>
      <c r="D126" s="20" t="s">
        <v>138</v>
      </c>
      <c r="E126" s="21">
        <v>19116</v>
      </c>
      <c r="F126" s="20">
        <v>28</v>
      </c>
      <c r="G126" s="21">
        <v>5</v>
      </c>
      <c r="H126" s="20">
        <v>26.16</v>
      </c>
      <c r="I126" s="32">
        <f t="shared" si="1"/>
        <v>0.10462439840970915</v>
      </c>
      <c r="J126" s="22">
        <v>17.86</v>
      </c>
      <c r="K126" s="22">
        <v>8</v>
      </c>
      <c r="L126" s="27" t="s">
        <v>358</v>
      </c>
    </row>
    <row r="127" spans="1:12" x14ac:dyDescent="0.25">
      <c r="A127" s="20">
        <v>9</v>
      </c>
      <c r="B127" s="20">
        <v>8</v>
      </c>
      <c r="C127" s="20" t="s">
        <v>1</v>
      </c>
      <c r="D127" s="20" t="s">
        <v>139</v>
      </c>
      <c r="E127" s="21">
        <v>9739</v>
      </c>
      <c r="F127" s="20">
        <v>12</v>
      </c>
      <c r="G127" s="21">
        <v>7</v>
      </c>
      <c r="H127" s="20">
        <v>71.88</v>
      </c>
      <c r="I127" s="32">
        <f t="shared" si="1"/>
        <v>8.8011382805509519E-2</v>
      </c>
      <c r="J127" s="22">
        <v>58.33</v>
      </c>
      <c r="K127" s="22">
        <v>10</v>
      </c>
      <c r="L127" s="27" t="s">
        <v>358</v>
      </c>
    </row>
    <row r="128" spans="1:12" x14ac:dyDescent="0.25">
      <c r="A128" s="20">
        <v>9</v>
      </c>
      <c r="B128" s="20">
        <v>9</v>
      </c>
      <c r="C128" s="20" t="s">
        <v>1</v>
      </c>
      <c r="D128" s="20" t="s">
        <v>140</v>
      </c>
      <c r="E128" s="21">
        <v>61148</v>
      </c>
      <c r="F128" s="20">
        <v>242</v>
      </c>
      <c r="G128" s="21">
        <v>80</v>
      </c>
      <c r="H128" s="20">
        <v>130.83000000000001</v>
      </c>
      <c r="I128" s="32">
        <f t="shared" si="1"/>
        <v>0.28268650300442016</v>
      </c>
      <c r="J128" s="22">
        <v>33.06</v>
      </c>
      <c r="K128" s="22">
        <v>10</v>
      </c>
      <c r="L128" s="27" t="s">
        <v>358</v>
      </c>
    </row>
    <row r="129" spans="1:12" s="15" customFormat="1" x14ac:dyDescent="0.25">
      <c r="A129" s="22">
        <v>9</v>
      </c>
      <c r="B129" s="22">
        <v>10</v>
      </c>
      <c r="C129" s="22" t="s">
        <v>1</v>
      </c>
      <c r="D129" s="22" t="s">
        <v>141</v>
      </c>
      <c r="E129" s="23">
        <v>8806</v>
      </c>
      <c r="F129" s="22">
        <v>146</v>
      </c>
      <c r="G129" s="23">
        <v>47</v>
      </c>
      <c r="H129" s="22">
        <v>533.73</v>
      </c>
      <c r="I129" s="32">
        <f t="shared" si="1"/>
        <v>1.1842574867784952</v>
      </c>
      <c r="J129" s="22">
        <v>32.19</v>
      </c>
      <c r="K129" s="22">
        <v>8.5</v>
      </c>
      <c r="L129" s="27" t="s">
        <v>358</v>
      </c>
    </row>
    <row r="130" spans="1:12" x14ac:dyDescent="0.25">
      <c r="A130" s="20">
        <v>9</v>
      </c>
      <c r="B130" s="20">
        <v>11</v>
      </c>
      <c r="C130" s="20" t="s">
        <v>1</v>
      </c>
      <c r="D130" s="20" t="s">
        <v>142</v>
      </c>
      <c r="E130" s="21">
        <v>20585</v>
      </c>
      <c r="F130" s="20">
        <v>68</v>
      </c>
      <c r="G130" s="21">
        <v>23</v>
      </c>
      <c r="H130" s="20">
        <v>111.73</v>
      </c>
      <c r="I130" s="32">
        <f t="shared" si="1"/>
        <v>0.23595544605989105</v>
      </c>
      <c r="J130" s="22">
        <v>33.82</v>
      </c>
      <c r="K130" s="22">
        <v>10</v>
      </c>
      <c r="L130" s="27" t="s">
        <v>358</v>
      </c>
    </row>
    <row r="131" spans="1:12" x14ac:dyDescent="0.25">
      <c r="A131" s="20">
        <v>9</v>
      </c>
      <c r="B131" s="20">
        <v>12</v>
      </c>
      <c r="C131" s="20" t="s">
        <v>1</v>
      </c>
      <c r="D131" s="20" t="s">
        <v>143</v>
      </c>
      <c r="E131" s="21">
        <v>33303</v>
      </c>
      <c r="F131" s="20">
        <v>45</v>
      </c>
      <c r="G131" s="21">
        <v>19</v>
      </c>
      <c r="H131" s="20">
        <v>57.05</v>
      </c>
      <c r="I131" s="32">
        <f t="shared" si="1"/>
        <v>9.6516401353803391E-2</v>
      </c>
      <c r="J131" s="22">
        <v>42.22</v>
      </c>
      <c r="K131" s="22">
        <v>10</v>
      </c>
      <c r="L131" s="27" t="s">
        <v>358</v>
      </c>
    </row>
    <row r="132" spans="1:12" x14ac:dyDescent="0.25">
      <c r="A132" s="20">
        <v>9</v>
      </c>
      <c r="B132" s="20">
        <v>13</v>
      </c>
      <c r="C132" s="20" t="s">
        <v>1</v>
      </c>
      <c r="D132" s="20" t="s">
        <v>144</v>
      </c>
      <c r="E132" s="21">
        <v>16993</v>
      </c>
      <c r="F132" s="20">
        <v>33</v>
      </c>
      <c r="G132" s="21">
        <v>8</v>
      </c>
      <c r="H132" s="20">
        <v>47.08</v>
      </c>
      <c r="I132" s="32">
        <f t="shared" si="1"/>
        <v>0.13871257912922125</v>
      </c>
      <c r="J132" s="22">
        <v>24.24</v>
      </c>
      <c r="K132" s="22">
        <v>8</v>
      </c>
      <c r="L132" s="27" t="s">
        <v>358</v>
      </c>
    </row>
    <row r="133" spans="1:12" x14ac:dyDescent="0.25">
      <c r="A133" s="20">
        <v>9</v>
      </c>
      <c r="B133" s="20">
        <v>14</v>
      </c>
      <c r="C133" s="20" t="s">
        <v>1</v>
      </c>
      <c r="D133" s="20" t="s">
        <v>145</v>
      </c>
      <c r="E133" s="21">
        <v>46186</v>
      </c>
      <c r="F133" s="20">
        <v>127</v>
      </c>
      <c r="G133" s="21">
        <v>40</v>
      </c>
      <c r="H133" s="20">
        <v>86.61</v>
      </c>
      <c r="I133" s="32">
        <f t="shared" si="1"/>
        <v>0.19641078619989977</v>
      </c>
      <c r="J133" s="22">
        <v>31.5</v>
      </c>
      <c r="K133" s="22">
        <v>10</v>
      </c>
      <c r="L133" s="27" t="s">
        <v>358</v>
      </c>
    </row>
    <row r="134" spans="1:12" x14ac:dyDescent="0.25">
      <c r="A134" s="20">
        <v>9</v>
      </c>
      <c r="B134" s="20">
        <v>15</v>
      </c>
      <c r="C134" s="20" t="s">
        <v>1</v>
      </c>
      <c r="D134" s="20" t="s">
        <v>146</v>
      </c>
      <c r="E134" s="21">
        <v>14677</v>
      </c>
      <c r="F134" s="20">
        <v>25</v>
      </c>
      <c r="G134" s="21">
        <v>6</v>
      </c>
      <c r="H134" s="20">
        <v>40.880000000000003</v>
      </c>
      <c r="I134" s="32">
        <f t="shared" si="1"/>
        <v>0.12166752645052024</v>
      </c>
      <c r="J134" s="22">
        <v>24</v>
      </c>
      <c r="K134" s="22">
        <v>8</v>
      </c>
      <c r="L134" s="27" t="s">
        <v>358</v>
      </c>
    </row>
    <row r="135" spans="1:12" x14ac:dyDescent="0.25">
      <c r="A135" s="20">
        <v>9</v>
      </c>
      <c r="B135" s="20">
        <v>16</v>
      </c>
      <c r="C135" s="20" t="s">
        <v>1</v>
      </c>
      <c r="D135" s="20" t="s">
        <v>147</v>
      </c>
      <c r="E135" s="21">
        <v>15657</v>
      </c>
      <c r="F135" s="20">
        <v>22</v>
      </c>
      <c r="G135" s="21">
        <v>2</v>
      </c>
      <c r="H135" s="20">
        <v>12.77</v>
      </c>
      <c r="I135" s="32">
        <f t="shared" ref="I135:I198" si="2">((F135/E135)/14)*1000</f>
        <v>0.10036587925072309</v>
      </c>
      <c r="J135" s="22">
        <v>9.09</v>
      </c>
      <c r="K135" s="22">
        <v>5</v>
      </c>
      <c r="L135" s="29" t="s">
        <v>360</v>
      </c>
    </row>
    <row r="136" spans="1:12" x14ac:dyDescent="0.25">
      <c r="A136" s="20">
        <v>9</v>
      </c>
      <c r="B136" s="20">
        <v>17</v>
      </c>
      <c r="C136" s="20" t="s">
        <v>1</v>
      </c>
      <c r="D136" s="20" t="s">
        <v>148</v>
      </c>
      <c r="E136" s="21">
        <v>55878</v>
      </c>
      <c r="F136" s="20">
        <v>186</v>
      </c>
      <c r="G136" s="21">
        <v>73</v>
      </c>
      <c r="H136" s="20">
        <v>130.63999999999999</v>
      </c>
      <c r="I136" s="32">
        <f t="shared" si="2"/>
        <v>0.23776288137933149</v>
      </c>
      <c r="J136" s="22">
        <v>39.25</v>
      </c>
      <c r="K136" s="22">
        <v>10</v>
      </c>
      <c r="L136" s="27" t="s">
        <v>358</v>
      </c>
    </row>
    <row r="137" spans="1:12" x14ac:dyDescent="0.25">
      <c r="A137" s="20">
        <v>9</v>
      </c>
      <c r="B137" s="20">
        <v>18</v>
      </c>
      <c r="C137" s="20" t="s">
        <v>1</v>
      </c>
      <c r="D137" s="20" t="s">
        <v>149</v>
      </c>
      <c r="E137" s="21">
        <v>9516</v>
      </c>
      <c r="F137" s="20">
        <v>20</v>
      </c>
      <c r="G137" s="21">
        <v>10</v>
      </c>
      <c r="H137" s="20">
        <v>105.09</v>
      </c>
      <c r="I137" s="32">
        <f t="shared" si="2"/>
        <v>0.15012310094277306</v>
      </c>
      <c r="J137" s="22">
        <v>50</v>
      </c>
      <c r="K137" s="22">
        <v>10</v>
      </c>
      <c r="L137" s="27" t="s">
        <v>358</v>
      </c>
    </row>
    <row r="138" spans="1:12" x14ac:dyDescent="0.25">
      <c r="A138" s="20">
        <v>9</v>
      </c>
      <c r="B138" s="20">
        <v>19</v>
      </c>
      <c r="C138" s="20" t="s">
        <v>1</v>
      </c>
      <c r="D138" s="20" t="s">
        <v>150</v>
      </c>
      <c r="E138" s="21">
        <v>31342</v>
      </c>
      <c r="F138" s="20">
        <v>79</v>
      </c>
      <c r="G138" s="21">
        <v>37</v>
      </c>
      <c r="H138" s="20">
        <v>118.05</v>
      </c>
      <c r="I138" s="32">
        <f t="shared" si="2"/>
        <v>0.18004138672889869</v>
      </c>
      <c r="J138" s="22">
        <v>46.84</v>
      </c>
      <c r="K138" s="22">
        <v>10</v>
      </c>
      <c r="L138" s="27" t="s">
        <v>358</v>
      </c>
    </row>
    <row r="139" spans="1:12" x14ac:dyDescent="0.25">
      <c r="A139" s="20">
        <v>9</v>
      </c>
      <c r="B139" s="20">
        <v>20</v>
      </c>
      <c r="C139" s="20" t="s">
        <v>1</v>
      </c>
      <c r="D139" s="20" t="s">
        <v>151</v>
      </c>
      <c r="E139" s="21">
        <v>119152</v>
      </c>
      <c r="F139" s="20">
        <v>1240</v>
      </c>
      <c r="G139" s="21">
        <v>530</v>
      </c>
      <c r="H139" s="20">
        <v>444.81</v>
      </c>
      <c r="I139" s="32">
        <f t="shared" si="2"/>
        <v>0.74334823226994573</v>
      </c>
      <c r="J139" s="22">
        <v>42.74</v>
      </c>
      <c r="K139" s="22">
        <v>9</v>
      </c>
      <c r="L139" s="27" t="s">
        <v>358</v>
      </c>
    </row>
    <row r="140" spans="1:12" x14ac:dyDescent="0.25">
      <c r="A140" s="20">
        <v>9</v>
      </c>
      <c r="B140" s="20">
        <v>21</v>
      </c>
      <c r="C140" s="20" t="s">
        <v>1</v>
      </c>
      <c r="D140" s="20" t="s">
        <v>152</v>
      </c>
      <c r="E140" s="21">
        <v>45731</v>
      </c>
      <c r="F140" s="20">
        <v>396</v>
      </c>
      <c r="G140" s="21">
        <v>118</v>
      </c>
      <c r="H140" s="20">
        <v>258.02999999999997</v>
      </c>
      <c r="I140" s="32">
        <f t="shared" si="2"/>
        <v>0.61852385221653339</v>
      </c>
      <c r="J140" s="22">
        <v>29.8</v>
      </c>
      <c r="K140" s="22">
        <v>9</v>
      </c>
      <c r="L140" s="27" t="s">
        <v>358</v>
      </c>
    </row>
    <row r="141" spans="1:12" x14ac:dyDescent="0.25">
      <c r="A141" s="20">
        <v>9</v>
      </c>
      <c r="B141" s="20">
        <v>22</v>
      </c>
      <c r="C141" s="20" t="s">
        <v>1</v>
      </c>
      <c r="D141" s="20" t="s">
        <v>153</v>
      </c>
      <c r="E141" s="21">
        <v>24369</v>
      </c>
      <c r="F141" s="20">
        <v>160</v>
      </c>
      <c r="G141" s="21">
        <v>129</v>
      </c>
      <c r="H141" s="20">
        <v>529.36</v>
      </c>
      <c r="I141" s="32">
        <f t="shared" si="2"/>
        <v>0.4689799100731023</v>
      </c>
      <c r="J141" s="22">
        <v>80.63</v>
      </c>
      <c r="K141" s="22">
        <v>9.5</v>
      </c>
      <c r="L141" s="27" t="s">
        <v>358</v>
      </c>
    </row>
    <row r="142" spans="1:12" x14ac:dyDescent="0.25">
      <c r="A142" s="20">
        <v>9</v>
      </c>
      <c r="B142" s="20">
        <v>23</v>
      </c>
      <c r="C142" s="20" t="s">
        <v>1</v>
      </c>
      <c r="D142" s="20" t="s">
        <v>154</v>
      </c>
      <c r="E142" s="21">
        <v>24579</v>
      </c>
      <c r="F142" s="20">
        <v>435</v>
      </c>
      <c r="G142" s="21">
        <v>157</v>
      </c>
      <c r="H142" s="20">
        <v>638.76</v>
      </c>
      <c r="I142" s="32">
        <f t="shared" si="2"/>
        <v>1.2641453505605831</v>
      </c>
      <c r="J142" s="22">
        <v>36.090000000000003</v>
      </c>
      <c r="K142" s="22">
        <v>8.5</v>
      </c>
      <c r="L142" s="27" t="s">
        <v>358</v>
      </c>
    </row>
    <row r="143" spans="1:12" x14ac:dyDescent="0.25">
      <c r="A143" s="20">
        <v>9</v>
      </c>
      <c r="B143" s="20">
        <v>24</v>
      </c>
      <c r="C143" s="20" t="s">
        <v>1</v>
      </c>
      <c r="D143" s="20" t="s">
        <v>155</v>
      </c>
      <c r="E143" s="21">
        <v>20504</v>
      </c>
      <c r="F143" s="20">
        <v>44</v>
      </c>
      <c r="G143" s="21">
        <v>9</v>
      </c>
      <c r="H143" s="20">
        <v>43.89</v>
      </c>
      <c r="I143" s="32">
        <f t="shared" si="2"/>
        <v>0.15328019619865113</v>
      </c>
      <c r="J143" s="22">
        <v>20.45</v>
      </c>
      <c r="K143" s="22">
        <v>8</v>
      </c>
      <c r="L143" s="27" t="s">
        <v>358</v>
      </c>
    </row>
    <row r="144" spans="1:12" x14ac:dyDescent="0.25">
      <c r="A144" s="20">
        <v>10</v>
      </c>
      <c r="B144" s="20">
        <v>1</v>
      </c>
      <c r="C144" s="20" t="s">
        <v>12</v>
      </c>
      <c r="D144" s="20" t="s">
        <v>156</v>
      </c>
      <c r="E144" s="21">
        <v>83828</v>
      </c>
      <c r="F144" s="20">
        <v>2004</v>
      </c>
      <c r="G144" s="21">
        <v>823</v>
      </c>
      <c r="H144" s="20">
        <v>981.77</v>
      </c>
      <c r="I144" s="32">
        <f t="shared" si="2"/>
        <v>1.7075781021002188</v>
      </c>
      <c r="J144" s="22">
        <v>41.07</v>
      </c>
      <c r="K144" s="22">
        <v>8.5</v>
      </c>
      <c r="L144" s="27" t="s">
        <v>358</v>
      </c>
    </row>
    <row r="145" spans="1:12" x14ac:dyDescent="0.25">
      <c r="A145" s="20">
        <v>10</v>
      </c>
      <c r="B145" s="20">
        <v>2</v>
      </c>
      <c r="C145" s="20" t="s">
        <v>12</v>
      </c>
      <c r="D145" s="20" t="s">
        <v>157</v>
      </c>
      <c r="E145" s="21">
        <v>37785</v>
      </c>
      <c r="F145" s="20">
        <v>279</v>
      </c>
      <c r="G145" s="21">
        <v>109</v>
      </c>
      <c r="H145" s="20">
        <v>288.47000000000003</v>
      </c>
      <c r="I145" s="32">
        <f t="shared" si="2"/>
        <v>0.52742017807519992</v>
      </c>
      <c r="J145" s="22">
        <v>39.07</v>
      </c>
      <c r="K145" s="22">
        <v>9.5</v>
      </c>
      <c r="L145" s="27" t="s">
        <v>358</v>
      </c>
    </row>
    <row r="146" spans="1:12" x14ac:dyDescent="0.25">
      <c r="A146" s="20">
        <v>10</v>
      </c>
      <c r="B146" s="20">
        <v>3</v>
      </c>
      <c r="C146" s="20" t="s">
        <v>12</v>
      </c>
      <c r="D146" s="20" t="s">
        <v>158</v>
      </c>
      <c r="E146" s="21">
        <v>24763</v>
      </c>
      <c r="F146" s="20">
        <v>208</v>
      </c>
      <c r="G146" s="21">
        <v>75</v>
      </c>
      <c r="H146" s="20">
        <v>302.87</v>
      </c>
      <c r="I146" s="32">
        <f t="shared" si="2"/>
        <v>0.59997346271222629</v>
      </c>
      <c r="J146" s="22">
        <v>36.06</v>
      </c>
      <c r="K146" s="22">
        <v>9.5</v>
      </c>
      <c r="L146" s="27" t="s">
        <v>358</v>
      </c>
    </row>
    <row r="147" spans="1:12" x14ac:dyDescent="0.25">
      <c r="A147" s="20">
        <v>10</v>
      </c>
      <c r="B147" s="20">
        <v>4</v>
      </c>
      <c r="C147" s="20" t="s">
        <v>12</v>
      </c>
      <c r="D147" s="20" t="s">
        <v>159</v>
      </c>
      <c r="E147" s="21">
        <v>17110</v>
      </c>
      <c r="F147" s="20">
        <v>107</v>
      </c>
      <c r="G147" s="21">
        <v>53</v>
      </c>
      <c r="H147" s="20">
        <v>309.76</v>
      </c>
      <c r="I147" s="32">
        <f t="shared" si="2"/>
        <v>0.44668948818568921</v>
      </c>
      <c r="J147" s="22">
        <v>49.53</v>
      </c>
      <c r="K147" s="22">
        <v>9.5</v>
      </c>
      <c r="L147" s="27" t="s">
        <v>358</v>
      </c>
    </row>
    <row r="148" spans="1:12" x14ac:dyDescent="0.25">
      <c r="A148" s="20">
        <v>10</v>
      </c>
      <c r="B148" s="20">
        <v>5</v>
      </c>
      <c r="C148" s="20" t="s">
        <v>12</v>
      </c>
      <c r="D148" s="20" t="s">
        <v>160</v>
      </c>
      <c r="E148" s="21">
        <v>12017</v>
      </c>
      <c r="F148" s="20">
        <v>53</v>
      </c>
      <c r="G148" s="21">
        <v>22</v>
      </c>
      <c r="H148" s="20">
        <v>183.07</v>
      </c>
      <c r="I148" s="32">
        <f t="shared" si="2"/>
        <v>0.31502989812051979</v>
      </c>
      <c r="J148" s="22">
        <v>41.51</v>
      </c>
      <c r="K148" s="22">
        <v>10</v>
      </c>
      <c r="L148" s="27" t="s">
        <v>358</v>
      </c>
    </row>
    <row r="149" spans="1:12" x14ac:dyDescent="0.25">
      <c r="A149" s="20">
        <v>10</v>
      </c>
      <c r="B149" s="20">
        <v>6</v>
      </c>
      <c r="C149" s="20" t="s">
        <v>12</v>
      </c>
      <c r="D149" s="20" t="s">
        <v>161</v>
      </c>
      <c r="E149" s="21">
        <v>48825</v>
      </c>
      <c r="F149" s="20">
        <v>319</v>
      </c>
      <c r="G149" s="21">
        <v>117</v>
      </c>
      <c r="H149" s="20">
        <v>239.63</v>
      </c>
      <c r="I149" s="32">
        <f t="shared" si="2"/>
        <v>0.4666812961743837</v>
      </c>
      <c r="J149" s="22">
        <v>36.68</v>
      </c>
      <c r="K149" s="22">
        <v>9.5</v>
      </c>
      <c r="L149" s="27" t="s">
        <v>358</v>
      </c>
    </row>
    <row r="150" spans="1:12" x14ac:dyDescent="0.25">
      <c r="A150" s="20">
        <v>10</v>
      </c>
      <c r="B150" s="20">
        <v>7</v>
      </c>
      <c r="C150" s="20" t="s">
        <v>12</v>
      </c>
      <c r="D150" s="20" t="s">
        <v>162</v>
      </c>
      <c r="E150" s="21">
        <v>13930</v>
      </c>
      <c r="F150" s="20">
        <v>48</v>
      </c>
      <c r="G150" s="21">
        <v>17</v>
      </c>
      <c r="H150" s="20">
        <v>122.04</v>
      </c>
      <c r="I150" s="32">
        <f t="shared" si="2"/>
        <v>0.24612860219464672</v>
      </c>
      <c r="J150" s="22">
        <v>35.42</v>
      </c>
      <c r="K150" s="22">
        <v>10</v>
      </c>
      <c r="L150" s="27" t="s">
        <v>358</v>
      </c>
    </row>
    <row r="151" spans="1:12" x14ac:dyDescent="0.25">
      <c r="A151" s="20">
        <v>10</v>
      </c>
      <c r="B151" s="20">
        <v>8</v>
      </c>
      <c r="C151" s="20" t="s">
        <v>12</v>
      </c>
      <c r="D151" s="20" t="s">
        <v>163</v>
      </c>
      <c r="E151" s="21">
        <v>26666</v>
      </c>
      <c r="F151" s="20">
        <v>222</v>
      </c>
      <c r="G151" s="21">
        <v>72</v>
      </c>
      <c r="H151" s="20">
        <v>270.01</v>
      </c>
      <c r="I151" s="32">
        <f t="shared" si="2"/>
        <v>0.59465772358594671</v>
      </c>
      <c r="J151" s="22">
        <v>32.43</v>
      </c>
      <c r="K151" s="22">
        <v>9.5</v>
      </c>
      <c r="L151" s="27" t="s">
        <v>358</v>
      </c>
    </row>
    <row r="152" spans="1:12" x14ac:dyDescent="0.25">
      <c r="A152" s="20">
        <v>10</v>
      </c>
      <c r="B152" s="20">
        <v>9</v>
      </c>
      <c r="C152" s="20" t="s">
        <v>12</v>
      </c>
      <c r="D152" s="20" t="s">
        <v>164</v>
      </c>
      <c r="E152" s="21">
        <v>22490</v>
      </c>
      <c r="F152" s="20">
        <v>90</v>
      </c>
      <c r="G152" s="21">
        <v>29</v>
      </c>
      <c r="H152" s="20">
        <v>128.94999999999999</v>
      </c>
      <c r="I152" s="32">
        <f t="shared" si="2"/>
        <v>0.28584132630375408</v>
      </c>
      <c r="J152" s="22">
        <v>32.22</v>
      </c>
      <c r="K152" s="22">
        <v>10</v>
      </c>
      <c r="L152" s="27" t="s">
        <v>358</v>
      </c>
    </row>
    <row r="153" spans="1:12" x14ac:dyDescent="0.25">
      <c r="A153" s="20">
        <v>10</v>
      </c>
      <c r="B153" s="20">
        <v>10</v>
      </c>
      <c r="C153" s="20" t="s">
        <v>12</v>
      </c>
      <c r="D153" s="20" t="s">
        <v>165</v>
      </c>
      <c r="E153" s="21">
        <v>65501</v>
      </c>
      <c r="F153" s="20">
        <v>407</v>
      </c>
      <c r="G153" s="21">
        <v>172</v>
      </c>
      <c r="H153" s="20">
        <v>262.58999999999997</v>
      </c>
      <c r="I153" s="32">
        <f t="shared" si="2"/>
        <v>0.44383182808550364</v>
      </c>
      <c r="J153" s="22">
        <v>42.26</v>
      </c>
      <c r="K153" s="22">
        <v>9.5</v>
      </c>
      <c r="L153" s="27" t="s">
        <v>358</v>
      </c>
    </row>
    <row r="154" spans="1:12" x14ac:dyDescent="0.25">
      <c r="A154" s="20">
        <v>10</v>
      </c>
      <c r="B154" s="20">
        <v>11</v>
      </c>
      <c r="C154" s="20" t="s">
        <v>12</v>
      </c>
      <c r="D154" s="20" t="s">
        <v>166</v>
      </c>
      <c r="E154" s="21">
        <v>12475</v>
      </c>
      <c r="F154" s="20">
        <v>40</v>
      </c>
      <c r="G154" s="21">
        <v>13</v>
      </c>
      <c r="H154" s="20">
        <v>104.21</v>
      </c>
      <c r="I154" s="32">
        <f t="shared" si="2"/>
        <v>0.22902948754652161</v>
      </c>
      <c r="J154" s="22">
        <v>32.5</v>
      </c>
      <c r="K154" s="22">
        <v>10</v>
      </c>
      <c r="L154" s="27" t="s">
        <v>358</v>
      </c>
    </row>
    <row r="155" spans="1:12" x14ac:dyDescent="0.25">
      <c r="A155" s="20">
        <v>10</v>
      </c>
      <c r="B155" s="20">
        <v>12</v>
      </c>
      <c r="C155" s="20" t="s">
        <v>12</v>
      </c>
      <c r="D155" s="20" t="s">
        <v>167</v>
      </c>
      <c r="E155" s="21">
        <v>8082</v>
      </c>
      <c r="F155" s="20">
        <v>38</v>
      </c>
      <c r="G155" s="21">
        <v>17</v>
      </c>
      <c r="H155" s="20">
        <v>210.34</v>
      </c>
      <c r="I155" s="32">
        <f t="shared" si="2"/>
        <v>0.3358433202531198</v>
      </c>
      <c r="J155" s="22">
        <v>44.74</v>
      </c>
      <c r="K155" s="22">
        <v>10</v>
      </c>
      <c r="L155" s="27" t="s">
        <v>358</v>
      </c>
    </row>
    <row r="156" spans="1:12" x14ac:dyDescent="0.25">
      <c r="A156" s="20">
        <v>10</v>
      </c>
      <c r="B156" s="20">
        <v>13</v>
      </c>
      <c r="C156" s="20" t="s">
        <v>12</v>
      </c>
      <c r="D156" s="20" t="s">
        <v>168</v>
      </c>
      <c r="E156" s="21">
        <v>68296</v>
      </c>
      <c r="F156" s="20">
        <v>469</v>
      </c>
      <c r="G156" s="21">
        <v>188</v>
      </c>
      <c r="H156" s="20">
        <v>275.27</v>
      </c>
      <c r="I156" s="32">
        <f t="shared" si="2"/>
        <v>0.49051188942251372</v>
      </c>
      <c r="J156" s="22">
        <v>40.090000000000003</v>
      </c>
      <c r="K156" s="22">
        <v>9.5</v>
      </c>
      <c r="L156" s="27" t="s">
        <v>358</v>
      </c>
    </row>
    <row r="157" spans="1:12" x14ac:dyDescent="0.25">
      <c r="A157" s="20">
        <v>10</v>
      </c>
      <c r="B157" s="20">
        <v>14</v>
      </c>
      <c r="C157" s="20" t="s">
        <v>12</v>
      </c>
      <c r="D157" s="20" t="s">
        <v>169</v>
      </c>
      <c r="E157" s="21">
        <v>42394</v>
      </c>
      <c r="F157" s="20">
        <v>155</v>
      </c>
      <c r="G157" s="21">
        <v>39</v>
      </c>
      <c r="H157" s="20">
        <v>91.99</v>
      </c>
      <c r="I157" s="32">
        <f t="shared" si="2"/>
        <v>0.26115555435742255</v>
      </c>
      <c r="J157" s="22">
        <v>25.16</v>
      </c>
      <c r="K157" s="22">
        <v>10</v>
      </c>
      <c r="L157" s="27" t="s">
        <v>358</v>
      </c>
    </row>
    <row r="158" spans="1:12" x14ac:dyDescent="0.25">
      <c r="A158" s="20">
        <v>10</v>
      </c>
      <c r="B158" s="20">
        <v>15</v>
      </c>
      <c r="C158" s="20" t="s">
        <v>12</v>
      </c>
      <c r="D158" s="20" t="s">
        <v>170</v>
      </c>
      <c r="E158" s="21">
        <v>27708</v>
      </c>
      <c r="F158" s="20">
        <v>106</v>
      </c>
      <c r="G158" s="21">
        <v>33</v>
      </c>
      <c r="H158" s="20">
        <v>119.1</v>
      </c>
      <c r="I158" s="32">
        <f t="shared" si="2"/>
        <v>0.2732578522963971</v>
      </c>
      <c r="J158" s="22">
        <v>31.13</v>
      </c>
      <c r="K158" s="22">
        <v>10</v>
      </c>
      <c r="L158" s="27" t="s">
        <v>358</v>
      </c>
    </row>
    <row r="159" spans="1:12" x14ac:dyDescent="0.25">
      <c r="A159" s="20">
        <v>10</v>
      </c>
      <c r="B159" s="20">
        <v>16</v>
      </c>
      <c r="C159" s="20" t="s">
        <v>12</v>
      </c>
      <c r="D159" s="20" t="s">
        <v>171</v>
      </c>
      <c r="E159" s="21">
        <v>9404</v>
      </c>
      <c r="F159" s="20">
        <v>15</v>
      </c>
      <c r="G159" s="21">
        <v>5</v>
      </c>
      <c r="H159" s="20">
        <v>53.17</v>
      </c>
      <c r="I159" s="32">
        <f t="shared" si="2"/>
        <v>0.11393328067083916</v>
      </c>
      <c r="J159" s="22">
        <v>33.33</v>
      </c>
      <c r="K159" s="22">
        <v>9</v>
      </c>
      <c r="L159" s="27" t="s">
        <v>358</v>
      </c>
    </row>
    <row r="160" spans="1:12" x14ac:dyDescent="0.25">
      <c r="A160" s="20">
        <v>10</v>
      </c>
      <c r="B160" s="20">
        <v>17</v>
      </c>
      <c r="C160" s="20" t="s">
        <v>12</v>
      </c>
      <c r="D160" s="20" t="s">
        <v>172</v>
      </c>
      <c r="E160" s="21">
        <v>12800</v>
      </c>
      <c r="F160" s="20">
        <v>142</v>
      </c>
      <c r="G160" s="21">
        <v>60</v>
      </c>
      <c r="H160" s="20">
        <v>468.75</v>
      </c>
      <c r="I160" s="32">
        <f t="shared" si="2"/>
        <v>0.79241071428571419</v>
      </c>
      <c r="J160" s="22">
        <v>42.25</v>
      </c>
      <c r="K160" s="22">
        <v>9</v>
      </c>
      <c r="L160" s="27" t="s">
        <v>358</v>
      </c>
    </row>
    <row r="161" spans="1:12" x14ac:dyDescent="0.25">
      <c r="A161" s="20">
        <v>10</v>
      </c>
      <c r="B161" s="20">
        <v>18</v>
      </c>
      <c r="C161" s="20" t="s">
        <v>12</v>
      </c>
      <c r="D161" s="20" t="s">
        <v>173</v>
      </c>
      <c r="E161" s="21">
        <v>8888</v>
      </c>
      <c r="F161" s="20">
        <v>51</v>
      </c>
      <c r="G161" s="21">
        <v>24</v>
      </c>
      <c r="H161" s="20">
        <v>270.02999999999997</v>
      </c>
      <c r="I161" s="32">
        <f t="shared" si="2"/>
        <v>0.40986241481290986</v>
      </c>
      <c r="J161" s="22">
        <v>47.06</v>
      </c>
      <c r="K161" s="22">
        <v>9.5</v>
      </c>
      <c r="L161" s="27" t="s">
        <v>358</v>
      </c>
    </row>
    <row r="162" spans="1:12" x14ac:dyDescent="0.25">
      <c r="A162" s="20">
        <v>10</v>
      </c>
      <c r="B162" s="20">
        <v>19</v>
      </c>
      <c r="C162" s="20" t="s">
        <v>12</v>
      </c>
      <c r="D162" s="20" t="s">
        <v>174</v>
      </c>
      <c r="E162" s="21">
        <v>12111</v>
      </c>
      <c r="F162" s="20">
        <v>31</v>
      </c>
      <c r="G162" s="21">
        <v>10</v>
      </c>
      <c r="H162" s="20">
        <v>82.57</v>
      </c>
      <c r="I162" s="32">
        <f t="shared" si="2"/>
        <v>0.18283260790072778</v>
      </c>
      <c r="J162" s="22">
        <v>32.26</v>
      </c>
      <c r="K162" s="22">
        <v>10</v>
      </c>
      <c r="L162" s="27" t="s">
        <v>358</v>
      </c>
    </row>
    <row r="163" spans="1:12" x14ac:dyDescent="0.25">
      <c r="A163" s="20">
        <v>10</v>
      </c>
      <c r="B163" s="20">
        <v>20</v>
      </c>
      <c r="C163" s="20" t="s">
        <v>12</v>
      </c>
      <c r="D163" s="20" t="s">
        <v>175</v>
      </c>
      <c r="E163" s="21">
        <v>31303</v>
      </c>
      <c r="F163" s="20">
        <v>73</v>
      </c>
      <c r="G163" s="21">
        <v>23</v>
      </c>
      <c r="H163" s="20">
        <v>73.48</v>
      </c>
      <c r="I163" s="32">
        <f t="shared" si="2"/>
        <v>0.16657463228079461</v>
      </c>
      <c r="J163" s="22">
        <v>31.51</v>
      </c>
      <c r="K163" s="22">
        <v>10</v>
      </c>
      <c r="L163" s="27" t="s">
        <v>358</v>
      </c>
    </row>
    <row r="164" spans="1:12" x14ac:dyDescent="0.25">
      <c r="A164" s="20">
        <v>10</v>
      </c>
      <c r="B164" s="20">
        <v>21</v>
      </c>
      <c r="C164" s="20" t="s">
        <v>12</v>
      </c>
      <c r="D164" s="20" t="s">
        <v>176</v>
      </c>
      <c r="E164" s="21">
        <v>26062</v>
      </c>
      <c r="F164" s="20">
        <v>47</v>
      </c>
      <c r="G164" s="21">
        <v>18</v>
      </c>
      <c r="H164" s="20">
        <v>69.069999999999993</v>
      </c>
      <c r="I164" s="32">
        <f t="shared" si="2"/>
        <v>0.12881370797110189</v>
      </c>
      <c r="J164" s="22">
        <v>38.299999999999997</v>
      </c>
      <c r="K164" s="22">
        <v>10</v>
      </c>
      <c r="L164" s="27" t="s">
        <v>358</v>
      </c>
    </row>
    <row r="165" spans="1:12" x14ac:dyDescent="0.25">
      <c r="A165" s="20">
        <v>11</v>
      </c>
      <c r="B165" s="20">
        <v>1</v>
      </c>
      <c r="C165" s="20" t="s">
        <v>13</v>
      </c>
      <c r="D165" s="20" t="s">
        <v>13</v>
      </c>
      <c r="E165" s="21">
        <v>109935</v>
      </c>
      <c r="F165" s="20">
        <v>810</v>
      </c>
      <c r="G165" s="21">
        <v>266</v>
      </c>
      <c r="H165" s="20">
        <v>241.96</v>
      </c>
      <c r="I165" s="32">
        <f t="shared" si="2"/>
        <v>0.52628501257236415</v>
      </c>
      <c r="J165" s="22">
        <v>32.840000000000003</v>
      </c>
      <c r="K165" s="22">
        <v>9.5</v>
      </c>
      <c r="L165" s="27" t="s">
        <v>358</v>
      </c>
    </row>
    <row r="166" spans="1:12" x14ac:dyDescent="0.25">
      <c r="A166" s="20">
        <v>11</v>
      </c>
      <c r="B166" s="20">
        <v>2</v>
      </c>
      <c r="C166" s="20" t="s">
        <v>13</v>
      </c>
      <c r="D166" s="20" t="s">
        <v>177</v>
      </c>
      <c r="E166" s="21">
        <v>30724</v>
      </c>
      <c r="F166" s="20">
        <v>183</v>
      </c>
      <c r="G166" s="21">
        <v>65</v>
      </c>
      <c r="H166" s="20">
        <v>211.56</v>
      </c>
      <c r="I166" s="32">
        <f t="shared" si="2"/>
        <v>0.42544683541949524</v>
      </c>
      <c r="J166" s="22">
        <v>35.520000000000003</v>
      </c>
      <c r="K166" s="22">
        <v>9.5</v>
      </c>
      <c r="L166" s="27" t="s">
        <v>358</v>
      </c>
    </row>
    <row r="167" spans="1:12" x14ac:dyDescent="0.25">
      <c r="A167" s="20">
        <v>11</v>
      </c>
      <c r="B167" s="20">
        <v>3</v>
      </c>
      <c r="C167" s="20" t="s">
        <v>13</v>
      </c>
      <c r="D167" s="20" t="s">
        <v>178</v>
      </c>
      <c r="E167" s="21">
        <v>16138</v>
      </c>
      <c r="F167" s="20">
        <v>236</v>
      </c>
      <c r="G167" s="21">
        <v>76</v>
      </c>
      <c r="H167" s="20">
        <v>470.94</v>
      </c>
      <c r="I167" s="32">
        <f t="shared" si="2"/>
        <v>1.044562080626029</v>
      </c>
      <c r="J167" s="22">
        <v>32.200000000000003</v>
      </c>
      <c r="K167" s="22">
        <v>8.5</v>
      </c>
      <c r="L167" s="27" t="s">
        <v>358</v>
      </c>
    </row>
    <row r="168" spans="1:12" x14ac:dyDescent="0.25">
      <c r="A168" s="20">
        <v>11</v>
      </c>
      <c r="B168" s="20">
        <v>4</v>
      </c>
      <c r="C168" s="20" t="s">
        <v>13</v>
      </c>
      <c r="D168" s="20" t="s">
        <v>179</v>
      </c>
      <c r="E168" s="21">
        <v>13094</v>
      </c>
      <c r="F168" s="20">
        <v>274</v>
      </c>
      <c r="G168" s="21">
        <v>93</v>
      </c>
      <c r="H168" s="20">
        <v>710.25</v>
      </c>
      <c r="I168" s="32">
        <f t="shared" si="2"/>
        <v>1.4946867703855635</v>
      </c>
      <c r="J168" s="22">
        <v>33.94</v>
      </c>
      <c r="K168" s="22">
        <v>8.5</v>
      </c>
      <c r="L168" s="27" t="s">
        <v>358</v>
      </c>
    </row>
    <row r="169" spans="1:12" x14ac:dyDescent="0.25">
      <c r="A169" s="20">
        <v>11</v>
      </c>
      <c r="B169" s="20">
        <v>5</v>
      </c>
      <c r="C169" s="20" t="s">
        <v>13</v>
      </c>
      <c r="D169" s="20" t="s">
        <v>180</v>
      </c>
      <c r="E169" s="21">
        <v>26640</v>
      </c>
      <c r="F169" s="20">
        <v>372</v>
      </c>
      <c r="G169" s="21">
        <v>119</v>
      </c>
      <c r="H169" s="20">
        <v>446.7</v>
      </c>
      <c r="I169" s="32">
        <f t="shared" si="2"/>
        <v>0.99742599742599736</v>
      </c>
      <c r="J169" s="22">
        <v>31.99</v>
      </c>
      <c r="K169" s="22">
        <v>8.5</v>
      </c>
      <c r="L169" s="27" t="s">
        <v>358</v>
      </c>
    </row>
    <row r="170" spans="1:12" x14ac:dyDescent="0.25">
      <c r="A170" s="20">
        <v>11</v>
      </c>
      <c r="B170" s="20">
        <v>6</v>
      </c>
      <c r="C170" s="20" t="s">
        <v>13</v>
      </c>
      <c r="D170" s="20" t="s">
        <v>181</v>
      </c>
      <c r="E170" s="21">
        <v>56060</v>
      </c>
      <c r="F170" s="20">
        <v>531</v>
      </c>
      <c r="G170" s="21">
        <v>170</v>
      </c>
      <c r="H170" s="20">
        <v>303.25</v>
      </c>
      <c r="I170" s="32">
        <f t="shared" si="2"/>
        <v>0.67657102084501308</v>
      </c>
      <c r="J170" s="22">
        <v>32.020000000000003</v>
      </c>
      <c r="K170" s="22">
        <v>9</v>
      </c>
      <c r="L170" s="27" t="s">
        <v>358</v>
      </c>
    </row>
    <row r="171" spans="1:12" x14ac:dyDescent="0.25">
      <c r="A171" s="20">
        <v>11</v>
      </c>
      <c r="B171" s="20">
        <v>7</v>
      </c>
      <c r="C171" s="20" t="s">
        <v>13</v>
      </c>
      <c r="D171" s="20" t="s">
        <v>182</v>
      </c>
      <c r="E171" s="21">
        <v>38570</v>
      </c>
      <c r="F171" s="20">
        <v>323</v>
      </c>
      <c r="G171" s="21">
        <v>112</v>
      </c>
      <c r="H171" s="20">
        <v>290.38</v>
      </c>
      <c r="I171" s="32">
        <f t="shared" si="2"/>
        <v>0.59817030260380011</v>
      </c>
      <c r="J171" s="22">
        <v>34.67</v>
      </c>
      <c r="K171" s="22">
        <v>9.5</v>
      </c>
      <c r="L171" s="27" t="s">
        <v>358</v>
      </c>
    </row>
    <row r="172" spans="1:12" x14ac:dyDescent="0.25">
      <c r="A172" s="20">
        <v>11</v>
      </c>
      <c r="B172" s="20">
        <v>8</v>
      </c>
      <c r="C172" s="20" t="s">
        <v>13</v>
      </c>
      <c r="D172" s="20" t="s">
        <v>183</v>
      </c>
      <c r="E172" s="21">
        <v>41956</v>
      </c>
      <c r="F172" s="20">
        <v>333</v>
      </c>
      <c r="G172" s="21">
        <v>155</v>
      </c>
      <c r="H172" s="20">
        <v>369.43</v>
      </c>
      <c r="I172" s="32">
        <f t="shared" si="2"/>
        <v>0.56692044727129087</v>
      </c>
      <c r="J172" s="22">
        <v>46.55</v>
      </c>
      <c r="K172" s="22">
        <v>9.5</v>
      </c>
      <c r="L172" s="27" t="s">
        <v>358</v>
      </c>
    </row>
    <row r="173" spans="1:12" x14ac:dyDescent="0.25">
      <c r="A173" s="20">
        <v>11</v>
      </c>
      <c r="B173" s="20">
        <v>9</v>
      </c>
      <c r="C173" s="20" t="s">
        <v>13</v>
      </c>
      <c r="D173" s="20" t="s">
        <v>184</v>
      </c>
      <c r="E173" s="21">
        <v>43281</v>
      </c>
      <c r="F173" s="20">
        <v>365</v>
      </c>
      <c r="G173" s="21">
        <v>125</v>
      </c>
      <c r="H173" s="20">
        <v>288.81</v>
      </c>
      <c r="I173" s="32">
        <f t="shared" si="2"/>
        <v>0.60237583631220559</v>
      </c>
      <c r="J173" s="22">
        <v>34.25</v>
      </c>
      <c r="K173" s="22">
        <v>9.5</v>
      </c>
      <c r="L173" s="27" t="s">
        <v>358</v>
      </c>
    </row>
    <row r="174" spans="1:12" x14ac:dyDescent="0.25">
      <c r="A174" s="20">
        <v>12</v>
      </c>
      <c r="B174" s="20">
        <v>1</v>
      </c>
      <c r="C174" s="20" t="s">
        <v>2</v>
      </c>
      <c r="D174" s="20" t="s">
        <v>2</v>
      </c>
      <c r="E174" s="21">
        <v>49115</v>
      </c>
      <c r="F174" s="20">
        <v>1252</v>
      </c>
      <c r="G174" s="21">
        <v>416</v>
      </c>
      <c r="H174" s="20">
        <v>846.99</v>
      </c>
      <c r="I174" s="32">
        <f t="shared" si="2"/>
        <v>1.8207995811579238</v>
      </c>
      <c r="J174" s="22">
        <v>33.229999999999997</v>
      </c>
      <c r="K174" s="22">
        <v>8.5</v>
      </c>
      <c r="L174" s="27" t="s">
        <v>358</v>
      </c>
    </row>
    <row r="175" spans="1:12" x14ac:dyDescent="0.25">
      <c r="A175" s="20">
        <v>12</v>
      </c>
      <c r="B175" s="20">
        <v>2</v>
      </c>
      <c r="C175" s="20" t="s">
        <v>2</v>
      </c>
      <c r="D175" s="20" t="s">
        <v>31</v>
      </c>
      <c r="E175" s="21">
        <v>85671</v>
      </c>
      <c r="F175" s="20">
        <v>1235</v>
      </c>
      <c r="G175" s="21">
        <v>403</v>
      </c>
      <c r="H175" s="20">
        <v>470.4</v>
      </c>
      <c r="I175" s="32">
        <f t="shared" si="2"/>
        <v>1.0296866584291735</v>
      </c>
      <c r="J175" s="22">
        <v>32.630000000000003</v>
      </c>
      <c r="K175" s="22">
        <v>8.5</v>
      </c>
      <c r="L175" s="27" t="s">
        <v>358</v>
      </c>
    </row>
    <row r="176" spans="1:12" x14ac:dyDescent="0.25">
      <c r="A176" s="20">
        <v>12</v>
      </c>
      <c r="B176" s="20">
        <v>3</v>
      </c>
      <c r="C176" s="20" t="s">
        <v>2</v>
      </c>
      <c r="D176" s="20" t="s">
        <v>185</v>
      </c>
      <c r="E176" s="21">
        <v>20994</v>
      </c>
      <c r="F176" s="20">
        <v>65</v>
      </c>
      <c r="G176" s="21">
        <v>19</v>
      </c>
      <c r="H176" s="20">
        <v>90.5</v>
      </c>
      <c r="I176" s="32">
        <f t="shared" si="2"/>
        <v>0.22115162155173587</v>
      </c>
      <c r="J176" s="22">
        <v>29.23</v>
      </c>
      <c r="K176" s="22">
        <v>10</v>
      </c>
      <c r="L176" s="27" t="s">
        <v>358</v>
      </c>
    </row>
    <row r="177" spans="1:12" x14ac:dyDescent="0.25">
      <c r="A177" s="20">
        <v>12</v>
      </c>
      <c r="B177" s="20">
        <v>4</v>
      </c>
      <c r="C177" s="20" t="s">
        <v>2</v>
      </c>
      <c r="D177" s="20" t="s">
        <v>186</v>
      </c>
      <c r="E177" s="21">
        <v>80612</v>
      </c>
      <c r="F177" s="20">
        <v>132</v>
      </c>
      <c r="G177" s="21">
        <v>44</v>
      </c>
      <c r="H177" s="20">
        <v>54.58</v>
      </c>
      <c r="I177" s="32">
        <f t="shared" si="2"/>
        <v>0.11696238064520703</v>
      </c>
      <c r="J177" s="22">
        <v>33.33</v>
      </c>
      <c r="K177" s="22">
        <v>9</v>
      </c>
      <c r="L177" s="27" t="s">
        <v>358</v>
      </c>
    </row>
    <row r="178" spans="1:12" x14ac:dyDescent="0.25">
      <c r="A178" s="20">
        <v>12</v>
      </c>
      <c r="B178" s="20">
        <v>5</v>
      </c>
      <c r="C178" s="20" t="s">
        <v>2</v>
      </c>
      <c r="D178" s="20" t="s">
        <v>187</v>
      </c>
      <c r="E178" s="21">
        <v>52452</v>
      </c>
      <c r="F178" s="20">
        <v>55</v>
      </c>
      <c r="G178" s="21">
        <v>9</v>
      </c>
      <c r="H178" s="20">
        <v>17.16</v>
      </c>
      <c r="I178" s="32">
        <f t="shared" si="2"/>
        <v>7.4898410519549846E-2</v>
      </c>
      <c r="J178" s="22">
        <v>16.36</v>
      </c>
      <c r="K178" s="22">
        <v>7</v>
      </c>
      <c r="L178" s="28" t="s">
        <v>359</v>
      </c>
    </row>
    <row r="179" spans="1:12" x14ac:dyDescent="0.25">
      <c r="A179" s="20">
        <v>12</v>
      </c>
      <c r="B179" s="20">
        <v>6</v>
      </c>
      <c r="C179" s="20" t="s">
        <v>2</v>
      </c>
      <c r="D179" s="20" t="s">
        <v>188</v>
      </c>
      <c r="E179" s="21">
        <v>84138</v>
      </c>
      <c r="F179" s="20">
        <v>183</v>
      </c>
      <c r="G179" s="21">
        <v>57</v>
      </c>
      <c r="H179" s="20">
        <v>67.75</v>
      </c>
      <c r="I179" s="32">
        <f t="shared" si="2"/>
        <v>0.15535701551532688</v>
      </c>
      <c r="J179" s="22">
        <v>31.15</v>
      </c>
      <c r="K179" s="22">
        <v>10</v>
      </c>
      <c r="L179" s="27" t="s">
        <v>358</v>
      </c>
    </row>
    <row r="180" spans="1:12" x14ac:dyDescent="0.25">
      <c r="A180" s="20">
        <v>12</v>
      </c>
      <c r="B180" s="20">
        <v>7</v>
      </c>
      <c r="C180" s="20" t="s">
        <v>2</v>
      </c>
      <c r="D180" s="20" t="s">
        <v>189</v>
      </c>
      <c r="E180" s="21">
        <v>82079</v>
      </c>
      <c r="F180" s="20">
        <v>121</v>
      </c>
      <c r="G180" s="21">
        <v>31</v>
      </c>
      <c r="H180" s="20">
        <v>37.770000000000003</v>
      </c>
      <c r="I180" s="32">
        <f t="shared" si="2"/>
        <v>0.10529925002567213</v>
      </c>
      <c r="J180" s="22">
        <v>25.62</v>
      </c>
      <c r="K180" s="22">
        <v>9</v>
      </c>
      <c r="L180" s="27" t="s">
        <v>358</v>
      </c>
    </row>
    <row r="181" spans="1:12" x14ac:dyDescent="0.25">
      <c r="A181" s="20">
        <v>12</v>
      </c>
      <c r="B181" s="20">
        <v>8</v>
      </c>
      <c r="C181" s="20" t="s">
        <v>2</v>
      </c>
      <c r="D181" s="20" t="s">
        <v>190</v>
      </c>
      <c r="E181" s="21">
        <v>17069</v>
      </c>
      <c r="F181" s="20">
        <v>21</v>
      </c>
      <c r="G181" s="21">
        <v>6</v>
      </c>
      <c r="H181" s="20">
        <v>35.15</v>
      </c>
      <c r="I181" s="32">
        <f t="shared" si="2"/>
        <v>8.7878610346241726E-2</v>
      </c>
      <c r="J181" s="22">
        <v>28.57</v>
      </c>
      <c r="K181" s="22">
        <v>9</v>
      </c>
      <c r="L181" s="27" t="s">
        <v>358</v>
      </c>
    </row>
    <row r="182" spans="1:12" x14ac:dyDescent="0.25">
      <c r="A182" s="20">
        <v>12</v>
      </c>
      <c r="B182" s="20">
        <v>9</v>
      </c>
      <c r="C182" s="20" t="s">
        <v>2</v>
      </c>
      <c r="D182" s="20" t="s">
        <v>191</v>
      </c>
      <c r="E182" s="21">
        <v>63405</v>
      </c>
      <c r="F182" s="20">
        <v>43</v>
      </c>
      <c r="G182" s="21">
        <v>5</v>
      </c>
      <c r="H182" s="20">
        <v>7.89</v>
      </c>
      <c r="I182" s="32">
        <f t="shared" si="2"/>
        <v>4.8441425304448719E-2</v>
      </c>
      <c r="J182" s="22">
        <v>11.63</v>
      </c>
      <c r="K182" s="22">
        <v>5</v>
      </c>
      <c r="L182" s="29" t="s">
        <v>360</v>
      </c>
    </row>
    <row r="183" spans="1:12" x14ac:dyDescent="0.25">
      <c r="A183" s="20">
        <v>12</v>
      </c>
      <c r="B183" s="20">
        <v>10</v>
      </c>
      <c r="C183" s="20" t="s">
        <v>2</v>
      </c>
      <c r="D183" s="20" t="s">
        <v>192</v>
      </c>
      <c r="E183" s="21">
        <v>44416</v>
      </c>
      <c r="F183" s="20">
        <v>44</v>
      </c>
      <c r="G183" s="21">
        <v>10</v>
      </c>
      <c r="H183" s="20">
        <v>22.51</v>
      </c>
      <c r="I183" s="32">
        <f t="shared" si="2"/>
        <v>7.0759571840263491E-2</v>
      </c>
      <c r="J183" s="22">
        <v>22.73</v>
      </c>
      <c r="K183" s="22">
        <v>7</v>
      </c>
      <c r="L183" s="28" t="s">
        <v>359</v>
      </c>
    </row>
    <row r="184" spans="1:12" x14ac:dyDescent="0.25">
      <c r="A184" s="20">
        <v>12</v>
      </c>
      <c r="B184" s="20">
        <v>11</v>
      </c>
      <c r="C184" s="20" t="s">
        <v>2</v>
      </c>
      <c r="D184" s="20" t="s">
        <v>193</v>
      </c>
      <c r="E184" s="21">
        <v>18352</v>
      </c>
      <c r="F184" s="20">
        <v>69</v>
      </c>
      <c r="G184" s="21">
        <v>22</v>
      </c>
      <c r="H184" s="20">
        <v>119.88</v>
      </c>
      <c r="I184" s="32">
        <f t="shared" si="2"/>
        <v>0.26855772823514756</v>
      </c>
      <c r="J184" s="22">
        <v>31.88</v>
      </c>
      <c r="K184" s="22">
        <v>10</v>
      </c>
      <c r="L184" s="27" t="s">
        <v>358</v>
      </c>
    </row>
    <row r="185" spans="1:12" x14ac:dyDescent="0.25">
      <c r="A185" s="20">
        <v>12</v>
      </c>
      <c r="B185" s="20">
        <v>12</v>
      </c>
      <c r="C185" s="20" t="s">
        <v>2</v>
      </c>
      <c r="D185" s="20" t="s">
        <v>194</v>
      </c>
      <c r="E185" s="21">
        <v>31968</v>
      </c>
      <c r="F185" s="20">
        <v>97</v>
      </c>
      <c r="G185" s="21">
        <v>22</v>
      </c>
      <c r="H185" s="20">
        <v>68.819999999999993</v>
      </c>
      <c r="I185" s="32">
        <f t="shared" si="2"/>
        <v>0.21673459173459175</v>
      </c>
      <c r="J185" s="22">
        <v>22.68</v>
      </c>
      <c r="K185" s="22">
        <v>9</v>
      </c>
      <c r="L185" s="27" t="s">
        <v>358</v>
      </c>
    </row>
    <row r="186" spans="1:12" x14ac:dyDescent="0.25">
      <c r="A186" s="20">
        <v>12</v>
      </c>
      <c r="B186" s="20">
        <v>13</v>
      </c>
      <c r="C186" s="20" t="s">
        <v>2</v>
      </c>
      <c r="D186" s="20" t="s">
        <v>195</v>
      </c>
      <c r="E186" s="21">
        <v>52144</v>
      </c>
      <c r="F186" s="20">
        <v>194</v>
      </c>
      <c r="G186" s="21">
        <v>81</v>
      </c>
      <c r="H186" s="20">
        <v>155.34</v>
      </c>
      <c r="I186" s="32">
        <f t="shared" si="2"/>
        <v>0.26574760005260162</v>
      </c>
      <c r="J186" s="22">
        <v>41.75</v>
      </c>
      <c r="K186" s="22">
        <v>10</v>
      </c>
      <c r="L186" s="27" t="s">
        <v>358</v>
      </c>
    </row>
    <row r="187" spans="1:12" x14ac:dyDescent="0.25">
      <c r="A187" s="20">
        <v>12</v>
      </c>
      <c r="B187" s="20">
        <v>14</v>
      </c>
      <c r="C187" s="20" t="s">
        <v>2</v>
      </c>
      <c r="D187" s="20" t="s">
        <v>196</v>
      </c>
      <c r="E187" s="21">
        <v>19401</v>
      </c>
      <c r="F187" s="20">
        <v>78</v>
      </c>
      <c r="G187" s="21">
        <v>14</v>
      </c>
      <c r="H187" s="20">
        <v>72.16</v>
      </c>
      <c r="I187" s="32">
        <f t="shared" si="2"/>
        <v>0.28717223707172679</v>
      </c>
      <c r="J187" s="22">
        <v>17.95</v>
      </c>
      <c r="K187" s="22">
        <v>9</v>
      </c>
      <c r="L187" s="27" t="s">
        <v>358</v>
      </c>
    </row>
    <row r="188" spans="1:12" x14ac:dyDescent="0.25">
      <c r="A188" s="20">
        <v>12</v>
      </c>
      <c r="B188" s="20">
        <v>15</v>
      </c>
      <c r="C188" s="20" t="s">
        <v>2</v>
      </c>
      <c r="D188" s="20" t="s">
        <v>197</v>
      </c>
      <c r="E188" s="21">
        <v>109318</v>
      </c>
      <c r="F188" s="20">
        <v>507</v>
      </c>
      <c r="G188" s="21">
        <v>105</v>
      </c>
      <c r="H188" s="20">
        <v>96.05</v>
      </c>
      <c r="I188" s="32">
        <f t="shared" si="2"/>
        <v>0.33127468225073375</v>
      </c>
      <c r="J188" s="22">
        <v>20.71</v>
      </c>
      <c r="K188" s="22">
        <v>9</v>
      </c>
      <c r="L188" s="27" t="s">
        <v>358</v>
      </c>
    </row>
    <row r="189" spans="1:12" x14ac:dyDescent="0.25">
      <c r="A189" s="20">
        <v>12</v>
      </c>
      <c r="B189" s="20">
        <v>16</v>
      </c>
      <c r="C189" s="20" t="s">
        <v>2</v>
      </c>
      <c r="D189" s="20" t="s">
        <v>198</v>
      </c>
      <c r="E189" s="21">
        <v>32542</v>
      </c>
      <c r="F189" s="20">
        <v>132</v>
      </c>
      <c r="G189" s="21">
        <v>35</v>
      </c>
      <c r="H189" s="20">
        <v>107.55</v>
      </c>
      <c r="I189" s="32">
        <f t="shared" si="2"/>
        <v>0.28973546274265344</v>
      </c>
      <c r="J189" s="22">
        <v>26.52</v>
      </c>
      <c r="K189" s="22">
        <v>10</v>
      </c>
      <c r="L189" s="27" t="s">
        <v>358</v>
      </c>
    </row>
    <row r="190" spans="1:12" x14ac:dyDescent="0.25">
      <c r="A190" s="20">
        <v>12</v>
      </c>
      <c r="B190" s="20">
        <v>17</v>
      </c>
      <c r="C190" s="20" t="s">
        <v>2</v>
      </c>
      <c r="D190" s="20" t="s">
        <v>199</v>
      </c>
      <c r="E190" s="21">
        <v>46383</v>
      </c>
      <c r="F190" s="20">
        <v>374</v>
      </c>
      <c r="G190" s="21">
        <v>140</v>
      </c>
      <c r="H190" s="20">
        <v>301.83</v>
      </c>
      <c r="I190" s="32">
        <f t="shared" si="2"/>
        <v>0.57594993239518177</v>
      </c>
      <c r="J190" s="22">
        <v>37.43</v>
      </c>
      <c r="K190" s="22">
        <v>9.5</v>
      </c>
      <c r="L190" s="27" t="s">
        <v>358</v>
      </c>
    </row>
    <row r="191" spans="1:12" x14ac:dyDescent="0.25">
      <c r="A191" s="20">
        <v>12</v>
      </c>
      <c r="B191" s="20">
        <v>18</v>
      </c>
      <c r="C191" s="20" t="s">
        <v>2</v>
      </c>
      <c r="D191" s="20" t="s">
        <v>200</v>
      </c>
      <c r="E191" s="21">
        <v>12776</v>
      </c>
      <c r="F191" s="20">
        <v>28</v>
      </c>
      <c r="G191" s="21">
        <v>5</v>
      </c>
      <c r="H191" s="20">
        <v>39.14</v>
      </c>
      <c r="I191" s="32">
        <f t="shared" si="2"/>
        <v>0.15654351909830932</v>
      </c>
      <c r="J191" s="22">
        <v>17.86</v>
      </c>
      <c r="K191" s="22">
        <v>8</v>
      </c>
      <c r="L191" s="27" t="s">
        <v>358</v>
      </c>
    </row>
    <row r="192" spans="1:12" x14ac:dyDescent="0.25">
      <c r="A192" s="20">
        <v>12</v>
      </c>
      <c r="B192" s="20">
        <v>19</v>
      </c>
      <c r="C192" s="20" t="s">
        <v>2</v>
      </c>
      <c r="D192" s="20" t="s">
        <v>201</v>
      </c>
      <c r="E192" s="21">
        <v>52217</v>
      </c>
      <c r="F192" s="20">
        <v>193</v>
      </c>
      <c r="G192" s="21">
        <v>66</v>
      </c>
      <c r="H192" s="20">
        <v>126.4</v>
      </c>
      <c r="I192" s="32">
        <f t="shared" si="2"/>
        <v>0.26400816373430658</v>
      </c>
      <c r="J192" s="22">
        <v>34.200000000000003</v>
      </c>
      <c r="K192" s="22">
        <v>10</v>
      </c>
      <c r="L192" s="27" t="s">
        <v>358</v>
      </c>
    </row>
    <row r="193" spans="1:12" x14ac:dyDescent="0.25">
      <c r="A193" s="20">
        <v>12</v>
      </c>
      <c r="B193" s="20">
        <v>20</v>
      </c>
      <c r="C193" s="20" t="s">
        <v>2</v>
      </c>
      <c r="D193" s="20" t="s">
        <v>202</v>
      </c>
      <c r="E193" s="21">
        <v>25888</v>
      </c>
      <c r="F193" s="20">
        <v>27</v>
      </c>
      <c r="G193" s="21">
        <v>11</v>
      </c>
      <c r="H193" s="20">
        <v>42.49</v>
      </c>
      <c r="I193" s="32">
        <f t="shared" si="2"/>
        <v>7.4496733180293123E-2</v>
      </c>
      <c r="J193" s="22">
        <v>40.74</v>
      </c>
      <c r="K193" s="22">
        <v>9</v>
      </c>
      <c r="L193" s="27" t="s">
        <v>358</v>
      </c>
    </row>
    <row r="194" spans="1:12" x14ac:dyDescent="0.25">
      <c r="A194" s="20">
        <v>12</v>
      </c>
      <c r="B194" s="20">
        <v>21</v>
      </c>
      <c r="C194" s="20" t="s">
        <v>2</v>
      </c>
      <c r="D194" s="20" t="s">
        <v>203</v>
      </c>
      <c r="E194" s="21">
        <v>23717</v>
      </c>
      <c r="F194" s="20">
        <v>59</v>
      </c>
      <c r="G194" s="21">
        <v>24</v>
      </c>
      <c r="H194" s="20">
        <v>101.19</v>
      </c>
      <c r="I194" s="32">
        <f t="shared" si="2"/>
        <v>0.1776905053036098</v>
      </c>
      <c r="J194" s="22">
        <v>40.68</v>
      </c>
      <c r="K194" s="22">
        <v>10</v>
      </c>
      <c r="L194" s="27" t="s">
        <v>358</v>
      </c>
    </row>
    <row r="195" spans="1:12" x14ac:dyDescent="0.25">
      <c r="A195" s="20">
        <v>12</v>
      </c>
      <c r="B195" s="20">
        <v>22</v>
      </c>
      <c r="C195" s="20" t="s">
        <v>2</v>
      </c>
      <c r="D195" s="20" t="s">
        <v>204</v>
      </c>
      <c r="E195" s="21">
        <v>23171</v>
      </c>
      <c r="F195" s="20">
        <v>166</v>
      </c>
      <c r="G195" s="21">
        <v>87</v>
      </c>
      <c r="H195" s="20">
        <v>375.47</v>
      </c>
      <c r="I195" s="32">
        <f t="shared" si="2"/>
        <v>0.51172339808997691</v>
      </c>
      <c r="J195" s="22">
        <v>52.41</v>
      </c>
      <c r="K195" s="22">
        <v>9.5</v>
      </c>
      <c r="L195" s="27" t="s">
        <v>358</v>
      </c>
    </row>
    <row r="196" spans="1:12" x14ac:dyDescent="0.25">
      <c r="A196" s="20">
        <v>12</v>
      </c>
      <c r="B196" s="20">
        <v>23</v>
      </c>
      <c r="C196" s="20" t="s">
        <v>2</v>
      </c>
      <c r="D196" s="20" t="s">
        <v>205</v>
      </c>
      <c r="E196" s="21">
        <v>24926</v>
      </c>
      <c r="F196" s="20">
        <v>14</v>
      </c>
      <c r="G196" s="21">
        <v>3</v>
      </c>
      <c r="H196" s="20">
        <v>12.04</v>
      </c>
      <c r="I196" s="32">
        <f t="shared" si="2"/>
        <v>4.0118751504453182E-2</v>
      </c>
      <c r="J196" s="22">
        <v>21.43</v>
      </c>
      <c r="K196" s="22">
        <v>6</v>
      </c>
      <c r="L196" s="28" t="s">
        <v>359</v>
      </c>
    </row>
    <row r="197" spans="1:12" x14ac:dyDescent="0.25">
      <c r="A197" s="20">
        <v>12</v>
      </c>
      <c r="B197" s="20">
        <v>24</v>
      </c>
      <c r="C197" s="20" t="s">
        <v>2</v>
      </c>
      <c r="D197" s="20" t="s">
        <v>206</v>
      </c>
      <c r="E197" s="21">
        <v>22768</v>
      </c>
      <c r="F197" s="20">
        <v>75</v>
      </c>
      <c r="G197" s="21">
        <v>43</v>
      </c>
      <c r="H197" s="20">
        <v>188.86</v>
      </c>
      <c r="I197" s="32">
        <f t="shared" si="2"/>
        <v>0.23529264130107419</v>
      </c>
      <c r="J197" s="22">
        <v>57.33</v>
      </c>
      <c r="K197" s="22">
        <v>10</v>
      </c>
      <c r="L197" s="27" t="s">
        <v>358</v>
      </c>
    </row>
    <row r="198" spans="1:12" x14ac:dyDescent="0.25">
      <c r="A198" s="20">
        <v>12</v>
      </c>
      <c r="B198" s="20">
        <v>25</v>
      </c>
      <c r="C198" s="20" t="s">
        <v>2</v>
      </c>
      <c r="D198" s="20" t="s">
        <v>207</v>
      </c>
      <c r="E198" s="21">
        <v>17987</v>
      </c>
      <c r="F198" s="20">
        <v>23</v>
      </c>
      <c r="G198" s="21">
        <v>9</v>
      </c>
      <c r="H198" s="20">
        <v>50.04</v>
      </c>
      <c r="I198" s="32">
        <f t="shared" si="2"/>
        <v>9.1335806018632504E-2</v>
      </c>
      <c r="J198" s="22">
        <v>39.130000000000003</v>
      </c>
      <c r="K198" s="22">
        <v>9</v>
      </c>
      <c r="L198" s="27" t="s">
        <v>358</v>
      </c>
    </row>
    <row r="199" spans="1:12" x14ac:dyDescent="0.25">
      <c r="A199" s="20">
        <v>12</v>
      </c>
      <c r="B199" s="20">
        <v>26</v>
      </c>
      <c r="C199" s="20" t="s">
        <v>2</v>
      </c>
      <c r="D199" s="20" t="s">
        <v>208</v>
      </c>
      <c r="E199" s="21">
        <v>27270</v>
      </c>
      <c r="F199" s="20">
        <v>28</v>
      </c>
      <c r="G199" s="21">
        <v>5</v>
      </c>
      <c r="H199" s="20">
        <v>18.34</v>
      </c>
      <c r="I199" s="32">
        <f t="shared" ref="I199:I262" si="3">((F199/E199)/14)*1000</f>
        <v>7.3340667400073348E-2</v>
      </c>
      <c r="J199" s="22">
        <v>17.86</v>
      </c>
      <c r="K199" s="22">
        <v>7</v>
      </c>
      <c r="L199" s="28" t="s">
        <v>359</v>
      </c>
    </row>
    <row r="200" spans="1:12" x14ac:dyDescent="0.25">
      <c r="A200" s="20">
        <v>12</v>
      </c>
      <c r="B200" s="20">
        <v>27</v>
      </c>
      <c r="C200" s="20" t="s">
        <v>2</v>
      </c>
      <c r="D200" s="20" t="s">
        <v>209</v>
      </c>
      <c r="E200" s="21">
        <v>14018</v>
      </c>
      <c r="F200" s="20">
        <v>102</v>
      </c>
      <c r="G200" s="21">
        <v>43</v>
      </c>
      <c r="H200" s="20">
        <v>306.75</v>
      </c>
      <c r="I200" s="32">
        <f t="shared" si="3"/>
        <v>0.51973992621731246</v>
      </c>
      <c r="J200" s="22">
        <v>42.16</v>
      </c>
      <c r="K200" s="22">
        <v>9.5</v>
      </c>
      <c r="L200" s="27" t="s">
        <v>358</v>
      </c>
    </row>
    <row r="201" spans="1:12" x14ac:dyDescent="0.25">
      <c r="A201" s="20">
        <v>12</v>
      </c>
      <c r="B201" s="20">
        <v>28</v>
      </c>
      <c r="C201" s="20" t="s">
        <v>2</v>
      </c>
      <c r="D201" s="20" t="s">
        <v>210</v>
      </c>
      <c r="E201" s="21">
        <v>6085</v>
      </c>
      <c r="F201" s="20">
        <v>61</v>
      </c>
      <c r="G201" s="21">
        <v>26</v>
      </c>
      <c r="H201" s="20">
        <v>427.28</v>
      </c>
      <c r="I201" s="32">
        <f t="shared" si="3"/>
        <v>0.71604648432914664</v>
      </c>
      <c r="J201" s="22">
        <v>42.62</v>
      </c>
      <c r="K201" s="22">
        <v>9</v>
      </c>
      <c r="L201" s="27" t="s">
        <v>358</v>
      </c>
    </row>
    <row r="202" spans="1:12" x14ac:dyDescent="0.25">
      <c r="A202" s="20">
        <v>12</v>
      </c>
      <c r="B202" s="20">
        <v>29</v>
      </c>
      <c r="C202" s="20" t="s">
        <v>2</v>
      </c>
      <c r="D202" s="20" t="s">
        <v>162</v>
      </c>
      <c r="E202" s="21">
        <v>14085</v>
      </c>
      <c r="F202" s="20">
        <v>57</v>
      </c>
      <c r="G202" s="21">
        <v>19</v>
      </c>
      <c r="H202" s="20">
        <v>134.9</v>
      </c>
      <c r="I202" s="32">
        <f t="shared" si="3"/>
        <v>0.28906131142552866</v>
      </c>
      <c r="J202" s="22">
        <v>33.33</v>
      </c>
      <c r="K202" s="22">
        <v>10</v>
      </c>
      <c r="L202" s="27" t="s">
        <v>358</v>
      </c>
    </row>
    <row r="203" spans="1:12" x14ac:dyDescent="0.25">
      <c r="A203" s="20">
        <v>12</v>
      </c>
      <c r="B203" s="20">
        <v>30</v>
      </c>
      <c r="C203" s="20" t="s">
        <v>2</v>
      </c>
      <c r="D203" s="20" t="s">
        <v>211</v>
      </c>
      <c r="E203" s="21">
        <v>34307</v>
      </c>
      <c r="F203" s="20">
        <v>224</v>
      </c>
      <c r="G203" s="21">
        <v>105</v>
      </c>
      <c r="H203" s="20">
        <v>306.06</v>
      </c>
      <c r="I203" s="32">
        <f t="shared" si="3"/>
        <v>0.4663771242020579</v>
      </c>
      <c r="J203" s="22">
        <v>46.88</v>
      </c>
      <c r="K203" s="22">
        <v>9.5</v>
      </c>
      <c r="L203" s="27" t="s">
        <v>358</v>
      </c>
    </row>
    <row r="204" spans="1:12" x14ac:dyDescent="0.25">
      <c r="A204" s="20">
        <v>13</v>
      </c>
      <c r="B204" s="20">
        <v>1</v>
      </c>
      <c r="C204" s="20" t="s">
        <v>10</v>
      </c>
      <c r="D204" s="20" t="s">
        <v>10</v>
      </c>
      <c r="E204" s="21">
        <v>132944</v>
      </c>
      <c r="F204" s="20">
        <v>2290</v>
      </c>
      <c r="G204" s="21">
        <v>607</v>
      </c>
      <c r="H204" s="20">
        <v>456.58</v>
      </c>
      <c r="I204" s="32">
        <f t="shared" si="3"/>
        <v>1.2303784192699825</v>
      </c>
      <c r="J204" s="22">
        <v>26.51</v>
      </c>
      <c r="K204" s="22">
        <v>8.5</v>
      </c>
      <c r="L204" s="27" t="s">
        <v>358</v>
      </c>
    </row>
    <row r="205" spans="1:12" x14ac:dyDescent="0.25">
      <c r="A205" s="20">
        <v>13</v>
      </c>
      <c r="B205" s="20">
        <v>2</v>
      </c>
      <c r="C205" s="20" t="s">
        <v>10</v>
      </c>
      <c r="D205" s="20" t="s">
        <v>212</v>
      </c>
      <c r="E205" s="21">
        <v>92840</v>
      </c>
      <c r="F205" s="20">
        <v>661</v>
      </c>
      <c r="G205" s="21">
        <v>216</v>
      </c>
      <c r="H205" s="20">
        <v>232.66</v>
      </c>
      <c r="I205" s="32">
        <f t="shared" si="3"/>
        <v>0.50855542561703704</v>
      </c>
      <c r="J205" s="22">
        <v>32.68</v>
      </c>
      <c r="K205" s="22">
        <v>9.5</v>
      </c>
      <c r="L205" s="27" t="s">
        <v>358</v>
      </c>
    </row>
    <row r="206" spans="1:12" x14ac:dyDescent="0.25">
      <c r="A206" s="20">
        <v>13</v>
      </c>
      <c r="B206" s="20">
        <v>3</v>
      </c>
      <c r="C206" s="20" t="s">
        <v>10</v>
      </c>
      <c r="D206" s="20" t="s">
        <v>213</v>
      </c>
      <c r="E206" s="21">
        <v>22357</v>
      </c>
      <c r="F206" s="20">
        <v>44</v>
      </c>
      <c r="G206" s="21">
        <v>12</v>
      </c>
      <c r="H206" s="20">
        <v>53.67</v>
      </c>
      <c r="I206" s="32">
        <f t="shared" si="3"/>
        <v>0.14057597812126596</v>
      </c>
      <c r="J206" s="22">
        <v>27.27</v>
      </c>
      <c r="K206" s="22">
        <v>9</v>
      </c>
      <c r="L206" s="27" t="s">
        <v>358</v>
      </c>
    </row>
    <row r="207" spans="1:12" x14ac:dyDescent="0.25">
      <c r="A207" s="20">
        <v>13</v>
      </c>
      <c r="B207" s="20">
        <v>4</v>
      </c>
      <c r="C207" s="20" t="s">
        <v>10</v>
      </c>
      <c r="D207" s="20" t="s">
        <v>214</v>
      </c>
      <c r="E207" s="21">
        <v>66248</v>
      </c>
      <c r="F207" s="20">
        <v>114</v>
      </c>
      <c r="G207" s="21">
        <v>74</v>
      </c>
      <c r="H207" s="20">
        <v>111.7</v>
      </c>
      <c r="I207" s="32">
        <f t="shared" si="3"/>
        <v>0.12291476184725793</v>
      </c>
      <c r="J207" s="22">
        <v>64.91</v>
      </c>
      <c r="K207" s="22">
        <v>10</v>
      </c>
      <c r="L207" s="27" t="s">
        <v>358</v>
      </c>
    </row>
    <row r="208" spans="1:12" x14ac:dyDescent="0.25">
      <c r="A208" s="20">
        <v>13</v>
      </c>
      <c r="B208" s="20">
        <v>5</v>
      </c>
      <c r="C208" s="20" t="s">
        <v>10</v>
      </c>
      <c r="D208" s="20" t="s">
        <v>215</v>
      </c>
      <c r="E208" s="21">
        <v>50328</v>
      </c>
      <c r="F208" s="20">
        <v>37</v>
      </c>
      <c r="G208" s="21">
        <v>17</v>
      </c>
      <c r="H208" s="20">
        <v>33.78</v>
      </c>
      <c r="I208" s="32">
        <f t="shared" si="3"/>
        <v>5.2512659808797151E-2</v>
      </c>
      <c r="J208" s="22">
        <v>45.95</v>
      </c>
      <c r="K208" s="22">
        <v>9</v>
      </c>
      <c r="L208" s="27" t="s">
        <v>358</v>
      </c>
    </row>
    <row r="209" spans="1:12" x14ac:dyDescent="0.25">
      <c r="A209" s="20">
        <v>13</v>
      </c>
      <c r="B209" s="20">
        <v>6</v>
      </c>
      <c r="C209" s="20" t="s">
        <v>10</v>
      </c>
      <c r="D209" s="20" t="s">
        <v>216</v>
      </c>
      <c r="E209" s="21">
        <v>41036</v>
      </c>
      <c r="F209" s="20">
        <v>76</v>
      </c>
      <c r="G209" s="21">
        <v>21</v>
      </c>
      <c r="H209" s="20">
        <v>51.17</v>
      </c>
      <c r="I209" s="32">
        <f t="shared" si="3"/>
        <v>0.13228802584490273</v>
      </c>
      <c r="J209" s="22">
        <v>27.63</v>
      </c>
      <c r="K209" s="22">
        <v>9</v>
      </c>
      <c r="L209" s="27" t="s">
        <v>358</v>
      </c>
    </row>
    <row r="210" spans="1:12" x14ac:dyDescent="0.25">
      <c r="A210" s="20">
        <v>13</v>
      </c>
      <c r="B210" s="20">
        <v>7</v>
      </c>
      <c r="C210" s="20" t="s">
        <v>10</v>
      </c>
      <c r="D210" s="20" t="s">
        <v>217</v>
      </c>
      <c r="E210" s="21">
        <v>43493</v>
      </c>
      <c r="F210" s="20">
        <v>106</v>
      </c>
      <c r="G210" s="21">
        <v>36</v>
      </c>
      <c r="H210" s="20">
        <v>82.77</v>
      </c>
      <c r="I210" s="32">
        <f t="shared" si="3"/>
        <v>0.17408384272017499</v>
      </c>
      <c r="J210" s="22">
        <v>33.96</v>
      </c>
      <c r="K210" s="22">
        <v>10</v>
      </c>
      <c r="L210" s="27" t="s">
        <v>358</v>
      </c>
    </row>
    <row r="211" spans="1:12" x14ac:dyDescent="0.25">
      <c r="A211" s="20">
        <v>13</v>
      </c>
      <c r="B211" s="20">
        <v>8</v>
      </c>
      <c r="C211" s="20" t="s">
        <v>10</v>
      </c>
      <c r="D211" s="20" t="s">
        <v>218</v>
      </c>
      <c r="E211" s="21">
        <v>63166</v>
      </c>
      <c r="F211" s="20">
        <v>43</v>
      </c>
      <c r="G211" s="21">
        <v>2</v>
      </c>
      <c r="H211" s="20">
        <v>3.17</v>
      </c>
      <c r="I211" s="32">
        <f t="shared" si="3"/>
        <v>4.8624712209552161E-2</v>
      </c>
      <c r="J211" s="22">
        <v>4.6500000000000004</v>
      </c>
      <c r="K211" s="22">
        <v>4</v>
      </c>
      <c r="L211" s="29" t="s">
        <v>360</v>
      </c>
    </row>
    <row r="212" spans="1:12" x14ac:dyDescent="0.25">
      <c r="A212" s="20">
        <v>13</v>
      </c>
      <c r="B212" s="20">
        <v>9</v>
      </c>
      <c r="C212" s="20" t="s">
        <v>10</v>
      </c>
      <c r="D212" s="20" t="s">
        <v>219</v>
      </c>
      <c r="E212" s="21">
        <v>55453</v>
      </c>
      <c r="F212" s="20">
        <v>71</v>
      </c>
      <c r="G212" s="21">
        <v>30</v>
      </c>
      <c r="H212" s="20">
        <v>54.1</v>
      </c>
      <c r="I212" s="32">
        <f t="shared" si="3"/>
        <v>9.1454539365382781E-2</v>
      </c>
      <c r="J212" s="22">
        <v>42.25</v>
      </c>
      <c r="K212" s="22">
        <v>9</v>
      </c>
      <c r="L212" s="27" t="s">
        <v>358</v>
      </c>
    </row>
    <row r="213" spans="1:12" x14ac:dyDescent="0.25">
      <c r="A213" s="20">
        <v>13</v>
      </c>
      <c r="B213" s="20">
        <v>10</v>
      </c>
      <c r="C213" s="20" t="s">
        <v>10</v>
      </c>
      <c r="D213" s="20" t="s">
        <v>170</v>
      </c>
      <c r="E213" s="21">
        <v>43743</v>
      </c>
      <c r="F213" s="20">
        <v>18</v>
      </c>
      <c r="G213" s="21">
        <v>8</v>
      </c>
      <c r="H213" s="20">
        <v>18.29</v>
      </c>
      <c r="I213" s="32">
        <f t="shared" si="3"/>
        <v>2.9392457895304067E-2</v>
      </c>
      <c r="J213" s="22">
        <v>44.44</v>
      </c>
      <c r="K213" s="22">
        <v>8</v>
      </c>
      <c r="L213" s="27" t="s">
        <v>358</v>
      </c>
    </row>
    <row r="214" spans="1:12" x14ac:dyDescent="0.25">
      <c r="A214" s="20">
        <v>13</v>
      </c>
      <c r="B214" s="20">
        <v>11</v>
      </c>
      <c r="C214" s="20" t="s">
        <v>10</v>
      </c>
      <c r="D214" s="20" t="s">
        <v>220</v>
      </c>
      <c r="E214" s="21">
        <v>47837</v>
      </c>
      <c r="F214" s="20">
        <v>152</v>
      </c>
      <c r="G214" s="21">
        <v>47</v>
      </c>
      <c r="H214" s="20">
        <v>98.25</v>
      </c>
      <c r="I214" s="32">
        <f t="shared" si="3"/>
        <v>0.2269611985940351</v>
      </c>
      <c r="J214" s="22">
        <v>30.92</v>
      </c>
      <c r="K214" s="22">
        <v>10</v>
      </c>
      <c r="L214" s="27" t="s">
        <v>358</v>
      </c>
    </row>
    <row r="215" spans="1:12" x14ac:dyDescent="0.25">
      <c r="A215" s="20">
        <v>13</v>
      </c>
      <c r="B215" s="20">
        <v>12</v>
      </c>
      <c r="C215" s="20" t="s">
        <v>10</v>
      </c>
      <c r="D215" s="20" t="s">
        <v>80</v>
      </c>
      <c r="E215" s="21">
        <v>60647</v>
      </c>
      <c r="F215" s="20">
        <v>197</v>
      </c>
      <c r="G215" s="21">
        <v>51</v>
      </c>
      <c r="H215" s="20">
        <v>84.09</v>
      </c>
      <c r="I215" s="32">
        <f t="shared" si="3"/>
        <v>0.23202184067519532</v>
      </c>
      <c r="J215" s="22">
        <v>25.89</v>
      </c>
      <c r="K215" s="22">
        <v>10</v>
      </c>
      <c r="L215" s="27" t="s">
        <v>358</v>
      </c>
    </row>
    <row r="216" spans="1:12" x14ac:dyDescent="0.25">
      <c r="A216" s="20">
        <v>13</v>
      </c>
      <c r="B216" s="20">
        <v>13</v>
      </c>
      <c r="C216" s="20" t="s">
        <v>10</v>
      </c>
      <c r="D216" s="20" t="s">
        <v>221</v>
      </c>
      <c r="E216" s="21">
        <v>35648</v>
      </c>
      <c r="F216" s="20">
        <v>40</v>
      </c>
      <c r="G216" s="21">
        <v>10</v>
      </c>
      <c r="H216" s="20">
        <v>28.05</v>
      </c>
      <c r="I216" s="32">
        <f t="shared" si="3"/>
        <v>8.0148756091305465E-2</v>
      </c>
      <c r="J216" s="22">
        <v>25</v>
      </c>
      <c r="K216" s="22">
        <v>8</v>
      </c>
      <c r="L216" s="27" t="s">
        <v>358</v>
      </c>
    </row>
    <row r="217" spans="1:12" x14ac:dyDescent="0.25">
      <c r="A217" s="20">
        <v>13</v>
      </c>
      <c r="B217" s="20">
        <v>14</v>
      </c>
      <c r="C217" s="20" t="s">
        <v>10</v>
      </c>
      <c r="D217" s="20" t="s">
        <v>222</v>
      </c>
      <c r="E217" s="21">
        <v>18481</v>
      </c>
      <c r="F217" s="20">
        <v>12</v>
      </c>
      <c r="G217" s="21">
        <v>1</v>
      </c>
      <c r="H217" s="20">
        <v>5.41</v>
      </c>
      <c r="I217" s="32">
        <f t="shared" si="3"/>
        <v>4.6379679516414543E-2</v>
      </c>
      <c r="J217" s="22">
        <v>8.33</v>
      </c>
      <c r="K217" s="22">
        <v>5</v>
      </c>
      <c r="L217" s="29" t="s">
        <v>360</v>
      </c>
    </row>
    <row r="218" spans="1:12" x14ac:dyDescent="0.25">
      <c r="A218" s="20">
        <v>13</v>
      </c>
      <c r="B218" s="20">
        <v>15</v>
      </c>
      <c r="C218" s="20" t="s">
        <v>10</v>
      </c>
      <c r="D218" s="20" t="s">
        <v>223</v>
      </c>
      <c r="E218" s="21">
        <v>38976</v>
      </c>
      <c r="F218" s="20">
        <v>20</v>
      </c>
      <c r="G218" s="21">
        <v>3</v>
      </c>
      <c r="H218" s="20">
        <v>7.7</v>
      </c>
      <c r="I218" s="32">
        <f t="shared" si="3"/>
        <v>3.6652592071311281E-2</v>
      </c>
      <c r="J218" s="22">
        <v>15</v>
      </c>
      <c r="K218" s="22">
        <v>5</v>
      </c>
      <c r="L218" s="29" t="s">
        <v>360</v>
      </c>
    </row>
    <row r="219" spans="1:12" x14ac:dyDescent="0.25">
      <c r="A219" s="20">
        <v>13</v>
      </c>
      <c r="B219" s="20">
        <v>16</v>
      </c>
      <c r="C219" s="20" t="s">
        <v>10</v>
      </c>
      <c r="D219" s="20" t="s">
        <v>224</v>
      </c>
      <c r="E219" s="21">
        <v>25591</v>
      </c>
      <c r="F219" s="20">
        <v>10</v>
      </c>
      <c r="G219" s="21">
        <v>3</v>
      </c>
      <c r="H219" s="20">
        <v>11.72</v>
      </c>
      <c r="I219" s="32">
        <f t="shared" si="3"/>
        <v>2.7911598385593147E-2</v>
      </c>
      <c r="J219" s="22">
        <v>30</v>
      </c>
      <c r="K219" s="22">
        <v>7</v>
      </c>
      <c r="L219" s="28" t="s">
        <v>359</v>
      </c>
    </row>
    <row r="220" spans="1:12" x14ac:dyDescent="0.25">
      <c r="A220" s="20">
        <v>13</v>
      </c>
      <c r="B220" s="20">
        <v>17</v>
      </c>
      <c r="C220" s="20" t="s">
        <v>10</v>
      </c>
      <c r="D220" s="20" t="s">
        <v>225</v>
      </c>
      <c r="E220" s="21">
        <v>51047</v>
      </c>
      <c r="F220" s="20">
        <v>44</v>
      </c>
      <c r="G220" s="21">
        <v>4</v>
      </c>
      <c r="H220" s="20">
        <v>7.84</v>
      </c>
      <c r="I220" s="32">
        <f t="shared" si="3"/>
        <v>6.1567910804888486E-2</v>
      </c>
      <c r="J220" s="22">
        <v>9.09</v>
      </c>
      <c r="K220" s="22">
        <v>5</v>
      </c>
      <c r="L220" s="29" t="s">
        <v>360</v>
      </c>
    </row>
    <row r="221" spans="1:12" x14ac:dyDescent="0.25">
      <c r="A221" s="20">
        <v>13</v>
      </c>
      <c r="B221" s="20">
        <v>18</v>
      </c>
      <c r="C221" s="20" t="s">
        <v>10</v>
      </c>
      <c r="D221" s="20" t="s">
        <v>226</v>
      </c>
      <c r="E221" s="21">
        <v>58738</v>
      </c>
      <c r="F221" s="20">
        <v>32</v>
      </c>
      <c r="G221" s="21">
        <v>9</v>
      </c>
      <c r="H221" s="20">
        <v>15.32</v>
      </c>
      <c r="I221" s="32">
        <f t="shared" si="3"/>
        <v>3.8913723410982426E-2</v>
      </c>
      <c r="J221" s="22">
        <v>28.13</v>
      </c>
      <c r="K221" s="22">
        <v>8</v>
      </c>
      <c r="L221" s="27" t="s">
        <v>358</v>
      </c>
    </row>
    <row r="222" spans="1:12" x14ac:dyDescent="0.25">
      <c r="A222" s="20">
        <v>13</v>
      </c>
      <c r="B222" s="20">
        <v>19</v>
      </c>
      <c r="C222" s="20" t="s">
        <v>10</v>
      </c>
      <c r="D222" s="20" t="s">
        <v>227</v>
      </c>
      <c r="E222" s="21">
        <v>44231</v>
      </c>
      <c r="F222" s="20">
        <v>52</v>
      </c>
      <c r="G222" s="21">
        <v>26</v>
      </c>
      <c r="H222" s="20">
        <v>58.78</v>
      </c>
      <c r="I222" s="32">
        <f t="shared" si="3"/>
        <v>8.3974717150544068E-2</v>
      </c>
      <c r="J222" s="22">
        <v>50</v>
      </c>
      <c r="K222" s="22">
        <v>10</v>
      </c>
      <c r="L222" s="27" t="s">
        <v>358</v>
      </c>
    </row>
    <row r="223" spans="1:12" x14ac:dyDescent="0.25">
      <c r="A223" s="20">
        <v>13</v>
      </c>
      <c r="B223" s="20">
        <v>20</v>
      </c>
      <c r="C223" s="20" t="s">
        <v>10</v>
      </c>
      <c r="D223" s="20" t="s">
        <v>228</v>
      </c>
      <c r="E223" s="21">
        <v>42153</v>
      </c>
      <c r="F223" s="20">
        <v>128</v>
      </c>
      <c r="G223" s="21">
        <v>48</v>
      </c>
      <c r="H223" s="20">
        <v>113.87</v>
      </c>
      <c r="I223" s="32">
        <f t="shared" si="3"/>
        <v>0.21689695022553893</v>
      </c>
      <c r="J223" s="22">
        <v>37.5</v>
      </c>
      <c r="K223" s="22">
        <v>10</v>
      </c>
      <c r="L223" s="27" t="s">
        <v>358</v>
      </c>
    </row>
    <row r="224" spans="1:12" x14ac:dyDescent="0.25">
      <c r="A224" s="20">
        <v>13</v>
      </c>
      <c r="B224" s="20">
        <v>21</v>
      </c>
      <c r="C224" s="20" t="s">
        <v>10</v>
      </c>
      <c r="D224" s="20" t="s">
        <v>229</v>
      </c>
      <c r="E224" s="21">
        <v>11783</v>
      </c>
      <c r="F224" s="20">
        <v>19</v>
      </c>
      <c r="G224" s="21">
        <v>1</v>
      </c>
      <c r="H224" s="20">
        <v>8.49</v>
      </c>
      <c r="I224" s="32">
        <f t="shared" si="3"/>
        <v>0.11517804100338261</v>
      </c>
      <c r="J224" s="22">
        <v>5.26</v>
      </c>
      <c r="K224" s="22">
        <v>5</v>
      </c>
      <c r="L224" s="29" t="s">
        <v>360</v>
      </c>
    </row>
    <row r="225" spans="1:12" x14ac:dyDescent="0.25">
      <c r="A225" s="20">
        <v>13</v>
      </c>
      <c r="B225" s="20">
        <v>22</v>
      </c>
      <c r="C225" s="20" t="s">
        <v>10</v>
      </c>
      <c r="D225" s="20" t="s">
        <v>230</v>
      </c>
      <c r="E225" s="21">
        <v>20798</v>
      </c>
      <c r="F225" s="20">
        <v>20</v>
      </c>
      <c r="G225" s="21">
        <v>8</v>
      </c>
      <c r="H225" s="20">
        <v>38.47</v>
      </c>
      <c r="I225" s="32">
        <f t="shared" si="3"/>
        <v>6.8687923289327282E-2</v>
      </c>
      <c r="J225" s="22">
        <v>40</v>
      </c>
      <c r="K225" s="22">
        <v>9</v>
      </c>
      <c r="L225" s="27" t="s">
        <v>358</v>
      </c>
    </row>
    <row r="226" spans="1:12" x14ac:dyDescent="0.25">
      <c r="A226" s="20">
        <v>13</v>
      </c>
      <c r="B226" s="20">
        <v>23</v>
      </c>
      <c r="C226" s="20" t="s">
        <v>10</v>
      </c>
      <c r="D226" s="20" t="s">
        <v>231</v>
      </c>
      <c r="E226" s="21">
        <v>30649</v>
      </c>
      <c r="F226" s="20">
        <v>26</v>
      </c>
      <c r="G226" s="21">
        <v>0</v>
      </c>
      <c r="H226" s="20">
        <v>0</v>
      </c>
      <c r="I226" s="32">
        <f t="shared" si="3"/>
        <v>6.0593913574434964E-2</v>
      </c>
      <c r="J226" s="22">
        <v>0</v>
      </c>
      <c r="K226" s="22">
        <v>4</v>
      </c>
      <c r="L226" s="29" t="s">
        <v>360</v>
      </c>
    </row>
    <row r="227" spans="1:12" x14ac:dyDescent="0.25">
      <c r="A227" s="20">
        <v>13</v>
      </c>
      <c r="B227" s="20">
        <v>24</v>
      </c>
      <c r="C227" s="20" t="s">
        <v>10</v>
      </c>
      <c r="D227" s="20" t="s">
        <v>232</v>
      </c>
      <c r="E227" s="21">
        <v>18803</v>
      </c>
      <c r="F227" s="20">
        <v>26</v>
      </c>
      <c r="G227" s="21">
        <v>9</v>
      </c>
      <c r="H227" s="20">
        <v>47.86</v>
      </c>
      <c r="I227" s="32">
        <f t="shared" si="3"/>
        <v>9.8768433608618686E-2</v>
      </c>
      <c r="J227" s="22">
        <v>34.619999999999997</v>
      </c>
      <c r="K227" s="22">
        <v>9</v>
      </c>
      <c r="L227" s="27" t="s">
        <v>358</v>
      </c>
    </row>
    <row r="228" spans="1:12" x14ac:dyDescent="0.25">
      <c r="A228" s="20">
        <v>13</v>
      </c>
      <c r="B228" s="20">
        <v>25</v>
      </c>
      <c r="C228" s="20" t="s">
        <v>10</v>
      </c>
      <c r="D228" s="20" t="s">
        <v>233</v>
      </c>
      <c r="E228" s="21">
        <v>25639</v>
      </c>
      <c r="F228" s="20">
        <v>14</v>
      </c>
      <c r="G228" s="21">
        <v>3</v>
      </c>
      <c r="H228" s="20">
        <v>11.7</v>
      </c>
      <c r="I228" s="32">
        <f t="shared" si="3"/>
        <v>3.9003081243418225E-2</v>
      </c>
      <c r="J228" s="22">
        <v>21.43</v>
      </c>
      <c r="K228" s="22">
        <v>6</v>
      </c>
      <c r="L228" s="28" t="s">
        <v>359</v>
      </c>
    </row>
    <row r="229" spans="1:12" x14ac:dyDescent="0.25">
      <c r="A229" s="20">
        <v>13</v>
      </c>
      <c r="B229" s="20">
        <v>26</v>
      </c>
      <c r="C229" s="20" t="s">
        <v>10</v>
      </c>
      <c r="D229" s="20" t="s">
        <v>234</v>
      </c>
      <c r="E229" s="21">
        <v>125258</v>
      </c>
      <c r="F229" s="20">
        <v>285</v>
      </c>
      <c r="G229" s="21">
        <v>79</v>
      </c>
      <c r="H229" s="20">
        <v>63.07</v>
      </c>
      <c r="I229" s="32">
        <f t="shared" si="3"/>
        <v>0.16252169807232159</v>
      </c>
      <c r="J229" s="22">
        <v>27.72</v>
      </c>
      <c r="K229" s="22">
        <v>10</v>
      </c>
      <c r="L229" s="27" t="s">
        <v>358</v>
      </c>
    </row>
    <row r="230" spans="1:12" x14ac:dyDescent="0.25">
      <c r="A230" s="20">
        <v>13</v>
      </c>
      <c r="B230" s="20">
        <v>27</v>
      </c>
      <c r="C230" s="20" t="s">
        <v>10</v>
      </c>
      <c r="D230" s="20" t="s">
        <v>235</v>
      </c>
      <c r="E230" s="21">
        <v>58818</v>
      </c>
      <c r="F230" s="20">
        <v>101</v>
      </c>
      <c r="G230" s="21">
        <v>27</v>
      </c>
      <c r="H230" s="20">
        <v>45.9</v>
      </c>
      <c r="I230" s="32">
        <f t="shared" si="3"/>
        <v>0.12265438665520274</v>
      </c>
      <c r="J230" s="22">
        <v>26.73</v>
      </c>
      <c r="K230" s="22">
        <v>9</v>
      </c>
      <c r="L230" s="27" t="s">
        <v>358</v>
      </c>
    </row>
    <row r="231" spans="1:12" x14ac:dyDescent="0.25">
      <c r="A231" s="20">
        <v>13</v>
      </c>
      <c r="B231" s="20">
        <v>28</v>
      </c>
      <c r="C231" s="20" t="s">
        <v>10</v>
      </c>
      <c r="D231" s="20" t="s">
        <v>236</v>
      </c>
      <c r="E231" s="21">
        <v>12559</v>
      </c>
      <c r="F231" s="20">
        <v>42</v>
      </c>
      <c r="G231" s="21">
        <v>24</v>
      </c>
      <c r="H231" s="20">
        <v>191.1</v>
      </c>
      <c r="I231" s="32">
        <f t="shared" si="3"/>
        <v>0.23887252169758738</v>
      </c>
      <c r="J231" s="22">
        <v>57.14</v>
      </c>
      <c r="K231" s="22">
        <v>10</v>
      </c>
      <c r="L231" s="27" t="s">
        <v>358</v>
      </c>
    </row>
    <row r="232" spans="1:12" x14ac:dyDescent="0.25">
      <c r="A232" s="20">
        <v>13</v>
      </c>
      <c r="B232" s="20">
        <v>29</v>
      </c>
      <c r="C232" s="20" t="s">
        <v>10</v>
      </c>
      <c r="D232" s="20" t="s">
        <v>237</v>
      </c>
      <c r="E232" s="21">
        <v>10463</v>
      </c>
      <c r="F232" s="20">
        <v>18</v>
      </c>
      <c r="G232" s="21">
        <v>8</v>
      </c>
      <c r="H232" s="20">
        <v>76.459999999999994</v>
      </c>
      <c r="I232" s="32">
        <f t="shared" si="3"/>
        <v>0.12288199232670226</v>
      </c>
      <c r="J232" s="22">
        <v>44.44</v>
      </c>
      <c r="K232" s="22">
        <v>10</v>
      </c>
      <c r="L232" s="27" t="s">
        <v>358</v>
      </c>
    </row>
    <row r="233" spans="1:12" x14ac:dyDescent="0.25">
      <c r="A233" s="20">
        <v>13</v>
      </c>
      <c r="B233" s="20">
        <v>30</v>
      </c>
      <c r="C233" s="20" t="s">
        <v>10</v>
      </c>
      <c r="D233" s="20" t="s">
        <v>238</v>
      </c>
      <c r="E233" s="21">
        <v>14302</v>
      </c>
      <c r="F233" s="20">
        <v>22</v>
      </c>
      <c r="G233" s="21">
        <v>4</v>
      </c>
      <c r="H233" s="20">
        <v>27.97</v>
      </c>
      <c r="I233" s="32">
        <f t="shared" si="3"/>
        <v>0.10987474279321574</v>
      </c>
      <c r="J233" s="22">
        <v>18.18</v>
      </c>
      <c r="K233" s="22">
        <v>8</v>
      </c>
      <c r="L233" s="27" t="s">
        <v>358</v>
      </c>
    </row>
    <row r="234" spans="1:12" x14ac:dyDescent="0.25">
      <c r="A234" s="20">
        <v>13</v>
      </c>
      <c r="B234" s="20">
        <v>31</v>
      </c>
      <c r="C234" s="20" t="s">
        <v>10</v>
      </c>
      <c r="D234" s="20" t="s">
        <v>239</v>
      </c>
      <c r="E234" s="21">
        <v>10460</v>
      </c>
      <c r="F234" s="20">
        <v>68</v>
      </c>
      <c r="G234" s="21">
        <v>8</v>
      </c>
      <c r="H234" s="20">
        <v>76.48</v>
      </c>
      <c r="I234" s="32">
        <f t="shared" si="3"/>
        <v>0.46435400163889645</v>
      </c>
      <c r="J234" s="22">
        <v>11.76</v>
      </c>
      <c r="K234" s="22">
        <v>7.5</v>
      </c>
      <c r="L234" s="28" t="s">
        <v>359</v>
      </c>
    </row>
    <row r="235" spans="1:12" x14ac:dyDescent="0.25">
      <c r="A235" s="20">
        <v>13</v>
      </c>
      <c r="B235" s="20">
        <v>32</v>
      </c>
      <c r="C235" s="20" t="s">
        <v>10</v>
      </c>
      <c r="D235" s="20" t="s">
        <v>240</v>
      </c>
      <c r="E235" s="21">
        <v>17878</v>
      </c>
      <c r="F235" s="20">
        <v>38</v>
      </c>
      <c r="G235" s="21">
        <v>5</v>
      </c>
      <c r="H235" s="20">
        <v>27.97</v>
      </c>
      <c r="I235" s="32">
        <f t="shared" si="3"/>
        <v>0.15182267112013167</v>
      </c>
      <c r="J235" s="22">
        <v>13.16</v>
      </c>
      <c r="K235" s="22">
        <v>7</v>
      </c>
      <c r="L235" s="28" t="s">
        <v>359</v>
      </c>
    </row>
    <row r="236" spans="1:12" x14ac:dyDescent="0.25">
      <c r="A236" s="20">
        <v>13</v>
      </c>
      <c r="B236" s="20">
        <v>33</v>
      </c>
      <c r="C236" s="20" t="s">
        <v>10</v>
      </c>
      <c r="D236" s="20" t="s">
        <v>347</v>
      </c>
      <c r="E236" s="21">
        <v>7000</v>
      </c>
      <c r="F236" s="20">
        <v>8</v>
      </c>
      <c r="G236" s="21">
        <v>6</v>
      </c>
      <c r="H236" s="20">
        <v>85.71</v>
      </c>
      <c r="I236" s="32">
        <f t="shared" si="3"/>
        <v>8.1632653061224483E-2</v>
      </c>
      <c r="J236" s="22">
        <v>75</v>
      </c>
      <c r="K236" s="22">
        <v>10</v>
      </c>
      <c r="L236" s="27" t="s">
        <v>358</v>
      </c>
    </row>
    <row r="237" spans="1:12" x14ac:dyDescent="0.25">
      <c r="A237" s="20">
        <v>14</v>
      </c>
      <c r="B237" s="20">
        <v>1</v>
      </c>
      <c r="C237" s="20" t="s">
        <v>15</v>
      </c>
      <c r="D237" s="20" t="s">
        <v>241</v>
      </c>
      <c r="E237" s="21">
        <v>99479</v>
      </c>
      <c r="F237" s="20">
        <v>1234</v>
      </c>
      <c r="G237" s="21">
        <v>385</v>
      </c>
      <c r="H237" s="20">
        <v>387.02</v>
      </c>
      <c r="I237" s="32">
        <f t="shared" si="3"/>
        <v>0.88604486517613912</v>
      </c>
      <c r="J237" s="22">
        <v>31.2</v>
      </c>
      <c r="K237" s="22">
        <v>8.5</v>
      </c>
      <c r="L237" s="27" t="s">
        <v>358</v>
      </c>
    </row>
    <row r="238" spans="1:12" x14ac:dyDescent="0.25">
      <c r="A238" s="20">
        <v>14</v>
      </c>
      <c r="B238" s="20">
        <v>2</v>
      </c>
      <c r="C238" s="20" t="s">
        <v>15</v>
      </c>
      <c r="D238" s="20" t="s">
        <v>242</v>
      </c>
      <c r="E238" s="21">
        <v>32271</v>
      </c>
      <c r="F238" s="20">
        <v>79</v>
      </c>
      <c r="G238" s="21">
        <v>29</v>
      </c>
      <c r="H238" s="20">
        <v>89.86</v>
      </c>
      <c r="I238" s="32">
        <f t="shared" si="3"/>
        <v>0.17485845318884272</v>
      </c>
      <c r="J238" s="22">
        <v>36.71</v>
      </c>
      <c r="K238" s="22">
        <v>10</v>
      </c>
      <c r="L238" s="27" t="s">
        <v>358</v>
      </c>
    </row>
    <row r="239" spans="1:12" x14ac:dyDescent="0.25">
      <c r="A239" s="20">
        <v>14</v>
      </c>
      <c r="B239" s="20">
        <v>3</v>
      </c>
      <c r="C239" s="20" t="s">
        <v>15</v>
      </c>
      <c r="D239" s="20" t="s">
        <v>243</v>
      </c>
      <c r="E239" s="21">
        <v>13547</v>
      </c>
      <c r="F239" s="20">
        <v>70</v>
      </c>
      <c r="G239" s="21">
        <v>30</v>
      </c>
      <c r="H239" s="20">
        <v>221.45</v>
      </c>
      <c r="I239" s="32">
        <f t="shared" si="3"/>
        <v>0.36908540636303244</v>
      </c>
      <c r="J239" s="22">
        <v>42.86</v>
      </c>
      <c r="K239" s="22">
        <v>10</v>
      </c>
      <c r="L239" s="27" t="s">
        <v>358</v>
      </c>
    </row>
    <row r="240" spans="1:12" x14ac:dyDescent="0.25">
      <c r="A240" s="20">
        <v>14</v>
      </c>
      <c r="B240" s="20">
        <v>4</v>
      </c>
      <c r="C240" s="20" t="s">
        <v>15</v>
      </c>
      <c r="D240" s="20" t="s">
        <v>244</v>
      </c>
      <c r="E240" s="21">
        <v>40003</v>
      </c>
      <c r="F240" s="20">
        <v>182</v>
      </c>
      <c r="G240" s="21">
        <v>54</v>
      </c>
      <c r="H240" s="20">
        <v>134.99</v>
      </c>
      <c r="I240" s="32">
        <f t="shared" si="3"/>
        <v>0.32497562682798792</v>
      </c>
      <c r="J240" s="22">
        <v>29.67</v>
      </c>
      <c r="K240" s="22">
        <v>10</v>
      </c>
      <c r="L240" s="27" t="s">
        <v>358</v>
      </c>
    </row>
    <row r="241" spans="1:12" x14ac:dyDescent="0.25">
      <c r="A241" s="20">
        <v>14</v>
      </c>
      <c r="B241" s="20">
        <v>5</v>
      </c>
      <c r="C241" s="20" t="s">
        <v>15</v>
      </c>
      <c r="D241" s="20" t="s">
        <v>245</v>
      </c>
      <c r="E241" s="21">
        <v>52019</v>
      </c>
      <c r="F241" s="20">
        <v>208</v>
      </c>
      <c r="G241" s="21">
        <v>40</v>
      </c>
      <c r="H241" s="20">
        <v>76.89</v>
      </c>
      <c r="I241" s="32">
        <f t="shared" si="3"/>
        <v>0.28560992824050552</v>
      </c>
      <c r="J241" s="22">
        <v>19.23</v>
      </c>
      <c r="K241" s="22">
        <v>9</v>
      </c>
      <c r="L241" s="27" t="s">
        <v>358</v>
      </c>
    </row>
    <row r="242" spans="1:12" x14ac:dyDescent="0.25">
      <c r="A242" s="20">
        <v>14</v>
      </c>
      <c r="B242" s="20">
        <v>6</v>
      </c>
      <c r="C242" s="20" t="s">
        <v>15</v>
      </c>
      <c r="D242" s="20" t="s">
        <v>246</v>
      </c>
      <c r="E242" s="21">
        <v>150932</v>
      </c>
      <c r="F242" s="20">
        <v>495</v>
      </c>
      <c r="G242" s="21">
        <v>192</v>
      </c>
      <c r="H242" s="20">
        <v>127.21</v>
      </c>
      <c r="I242" s="32">
        <f t="shared" si="3"/>
        <v>0.23425875796479778</v>
      </c>
      <c r="J242" s="22">
        <v>38.79</v>
      </c>
      <c r="K242" s="22">
        <v>10</v>
      </c>
      <c r="L242" s="27" t="s">
        <v>358</v>
      </c>
    </row>
    <row r="243" spans="1:12" x14ac:dyDescent="0.25">
      <c r="A243" s="20">
        <v>14</v>
      </c>
      <c r="B243" s="20">
        <v>7</v>
      </c>
      <c r="C243" s="20" t="s">
        <v>15</v>
      </c>
      <c r="D243" s="20" t="s">
        <v>247</v>
      </c>
      <c r="E243" s="21">
        <v>7787</v>
      </c>
      <c r="F243" s="20">
        <v>2</v>
      </c>
      <c r="G243" s="21">
        <v>0</v>
      </c>
      <c r="H243" s="20">
        <v>0</v>
      </c>
      <c r="I243" s="32">
        <f t="shared" si="3"/>
        <v>1.8345594305527527E-2</v>
      </c>
      <c r="J243" s="22">
        <v>0</v>
      </c>
      <c r="K243" s="22">
        <v>4</v>
      </c>
      <c r="L243" s="29" t="s">
        <v>360</v>
      </c>
    </row>
    <row r="244" spans="1:12" x14ac:dyDescent="0.25">
      <c r="A244" s="20">
        <v>14</v>
      </c>
      <c r="B244" s="20">
        <v>8</v>
      </c>
      <c r="C244" s="20" t="s">
        <v>15</v>
      </c>
      <c r="D244" s="20" t="s">
        <v>248</v>
      </c>
      <c r="E244" s="21">
        <v>30864</v>
      </c>
      <c r="F244" s="20">
        <v>26</v>
      </c>
      <c r="G244" s="21">
        <v>9</v>
      </c>
      <c r="H244" s="20">
        <v>29.16</v>
      </c>
      <c r="I244" s="32">
        <f t="shared" si="3"/>
        <v>6.0171813671036072E-2</v>
      </c>
      <c r="J244" s="22">
        <v>34.619999999999997</v>
      </c>
      <c r="K244" s="22">
        <v>9</v>
      </c>
      <c r="L244" s="27" t="s">
        <v>358</v>
      </c>
    </row>
    <row r="245" spans="1:12" x14ac:dyDescent="0.25">
      <c r="A245" s="20">
        <v>14</v>
      </c>
      <c r="B245" s="20">
        <v>9</v>
      </c>
      <c r="C245" s="20" t="s">
        <v>15</v>
      </c>
      <c r="D245" s="20" t="s">
        <v>249</v>
      </c>
      <c r="E245" s="21">
        <v>37990</v>
      </c>
      <c r="F245" s="20">
        <v>33</v>
      </c>
      <c r="G245" s="21">
        <v>8</v>
      </c>
      <c r="H245" s="20">
        <v>21.06</v>
      </c>
      <c r="I245" s="32">
        <f t="shared" si="3"/>
        <v>6.2046403188809086E-2</v>
      </c>
      <c r="J245" s="22">
        <v>24.24</v>
      </c>
      <c r="K245" s="22">
        <v>7</v>
      </c>
      <c r="L245" s="28" t="s">
        <v>359</v>
      </c>
    </row>
    <row r="246" spans="1:12" x14ac:dyDescent="0.25">
      <c r="A246" s="20">
        <v>14</v>
      </c>
      <c r="B246" s="20">
        <v>10</v>
      </c>
      <c r="C246" s="20" t="s">
        <v>15</v>
      </c>
      <c r="D246" s="20" t="s">
        <v>250</v>
      </c>
      <c r="E246" s="21">
        <v>47250</v>
      </c>
      <c r="F246" s="20">
        <v>124</v>
      </c>
      <c r="G246" s="21">
        <v>36</v>
      </c>
      <c r="H246" s="20">
        <v>76.19</v>
      </c>
      <c r="I246" s="32">
        <f t="shared" si="3"/>
        <v>0.18745275888133028</v>
      </c>
      <c r="J246" s="22">
        <v>29.03</v>
      </c>
      <c r="K246" s="22">
        <v>10</v>
      </c>
      <c r="L246" s="27" t="s">
        <v>358</v>
      </c>
    </row>
    <row r="247" spans="1:12" x14ac:dyDescent="0.25">
      <c r="A247" s="20">
        <v>14</v>
      </c>
      <c r="B247" s="20">
        <v>11</v>
      </c>
      <c r="C247" s="20" t="s">
        <v>15</v>
      </c>
      <c r="D247" s="20" t="s">
        <v>251</v>
      </c>
      <c r="E247" s="21">
        <v>36298</v>
      </c>
      <c r="F247" s="20">
        <v>112</v>
      </c>
      <c r="G247" s="21">
        <v>14</v>
      </c>
      <c r="H247" s="20">
        <v>38.57</v>
      </c>
      <c r="I247" s="32">
        <f t="shared" si="3"/>
        <v>0.22039781806160116</v>
      </c>
      <c r="J247" s="22">
        <v>12.5</v>
      </c>
      <c r="K247" s="22">
        <v>7</v>
      </c>
      <c r="L247" s="28" t="s">
        <v>359</v>
      </c>
    </row>
    <row r="248" spans="1:12" x14ac:dyDescent="0.25">
      <c r="A248" s="20">
        <v>14</v>
      </c>
      <c r="B248" s="20">
        <v>12</v>
      </c>
      <c r="C248" s="20" t="s">
        <v>15</v>
      </c>
      <c r="D248" s="20" t="s">
        <v>252</v>
      </c>
      <c r="E248" s="21">
        <v>107634</v>
      </c>
      <c r="F248" s="20">
        <v>490</v>
      </c>
      <c r="G248" s="21">
        <v>158</v>
      </c>
      <c r="H248" s="20">
        <v>146.79</v>
      </c>
      <c r="I248" s="32">
        <f t="shared" si="3"/>
        <v>0.32517605960941709</v>
      </c>
      <c r="J248" s="22">
        <v>32.24</v>
      </c>
      <c r="K248" s="22">
        <v>10</v>
      </c>
      <c r="L248" s="27" t="s">
        <v>358</v>
      </c>
    </row>
    <row r="249" spans="1:12" x14ac:dyDescent="0.25">
      <c r="A249" s="20">
        <v>14</v>
      </c>
      <c r="B249" s="20">
        <v>13</v>
      </c>
      <c r="C249" s="20" t="s">
        <v>15</v>
      </c>
      <c r="D249" s="20" t="s">
        <v>253</v>
      </c>
      <c r="E249" s="21">
        <v>77377</v>
      </c>
      <c r="F249" s="20">
        <v>251</v>
      </c>
      <c r="G249" s="21">
        <v>73</v>
      </c>
      <c r="H249" s="20">
        <v>94.34</v>
      </c>
      <c r="I249" s="32">
        <f t="shared" si="3"/>
        <v>0.23170414242696702</v>
      </c>
      <c r="J249" s="22">
        <v>29.08</v>
      </c>
      <c r="K249" s="22">
        <v>10</v>
      </c>
      <c r="L249" s="27" t="s">
        <v>358</v>
      </c>
    </row>
    <row r="250" spans="1:12" x14ac:dyDescent="0.25">
      <c r="A250" s="20">
        <v>14</v>
      </c>
      <c r="B250" s="20">
        <v>14</v>
      </c>
      <c r="C250" s="20" t="s">
        <v>15</v>
      </c>
      <c r="D250" s="20" t="s">
        <v>254</v>
      </c>
      <c r="E250" s="21">
        <v>27962</v>
      </c>
      <c r="F250" s="20">
        <v>201</v>
      </c>
      <c r="G250" s="21">
        <v>49</v>
      </c>
      <c r="H250" s="20">
        <v>175.24</v>
      </c>
      <c r="I250" s="32">
        <f t="shared" si="3"/>
        <v>0.51345192965964015</v>
      </c>
      <c r="J250" s="22">
        <v>24.38</v>
      </c>
      <c r="K250" s="22">
        <v>8.5</v>
      </c>
      <c r="L250" s="27" t="s">
        <v>358</v>
      </c>
    </row>
    <row r="251" spans="1:12" x14ac:dyDescent="0.25">
      <c r="A251" s="20">
        <v>14</v>
      </c>
      <c r="B251" s="20">
        <v>15</v>
      </c>
      <c r="C251" s="20" t="s">
        <v>15</v>
      </c>
      <c r="D251" s="20" t="s">
        <v>255</v>
      </c>
      <c r="E251" s="21">
        <v>74244</v>
      </c>
      <c r="F251" s="20">
        <v>229</v>
      </c>
      <c r="G251" s="21">
        <v>49</v>
      </c>
      <c r="H251" s="20">
        <v>66</v>
      </c>
      <c r="I251" s="32">
        <f t="shared" si="3"/>
        <v>0.22031602361325975</v>
      </c>
      <c r="J251" s="22">
        <v>21.4</v>
      </c>
      <c r="K251" s="22">
        <v>9</v>
      </c>
      <c r="L251" s="27" t="s">
        <v>358</v>
      </c>
    </row>
    <row r="252" spans="1:12" x14ac:dyDescent="0.25">
      <c r="A252" s="20">
        <v>14</v>
      </c>
      <c r="B252" s="20">
        <v>16</v>
      </c>
      <c r="C252" s="20" t="s">
        <v>15</v>
      </c>
      <c r="D252" s="20" t="s">
        <v>256</v>
      </c>
      <c r="E252" s="21">
        <v>55398</v>
      </c>
      <c r="F252" s="20">
        <v>57</v>
      </c>
      <c r="G252" s="21">
        <v>21</v>
      </c>
      <c r="H252" s="20">
        <v>37.909999999999997</v>
      </c>
      <c r="I252" s="32">
        <f t="shared" si="3"/>
        <v>7.349414367718278E-2</v>
      </c>
      <c r="J252" s="22">
        <v>36.840000000000003</v>
      </c>
      <c r="K252" s="22">
        <v>9</v>
      </c>
      <c r="L252" s="27" t="s">
        <v>358</v>
      </c>
    </row>
    <row r="253" spans="1:12" x14ac:dyDescent="0.25">
      <c r="A253" s="20">
        <v>14</v>
      </c>
      <c r="B253" s="20">
        <v>17</v>
      </c>
      <c r="C253" s="20" t="s">
        <v>15</v>
      </c>
      <c r="D253" s="20" t="s">
        <v>257</v>
      </c>
      <c r="E253" s="21">
        <v>15777</v>
      </c>
      <c r="F253" s="20">
        <v>28</v>
      </c>
      <c r="G253" s="21">
        <v>8</v>
      </c>
      <c r="H253" s="20">
        <v>50.71</v>
      </c>
      <c r="I253" s="32">
        <f t="shared" si="3"/>
        <v>0.12676681244850097</v>
      </c>
      <c r="J253" s="22">
        <v>28.57</v>
      </c>
      <c r="K253" s="22">
        <v>9</v>
      </c>
      <c r="L253" s="27" t="s">
        <v>358</v>
      </c>
    </row>
    <row r="254" spans="1:12" x14ac:dyDescent="0.25">
      <c r="A254" s="20">
        <v>14</v>
      </c>
      <c r="B254" s="20">
        <v>18</v>
      </c>
      <c r="C254" s="20" t="s">
        <v>15</v>
      </c>
      <c r="D254" s="20" t="s">
        <v>258</v>
      </c>
      <c r="E254" s="21">
        <v>12724</v>
      </c>
      <c r="F254" s="20">
        <v>113</v>
      </c>
      <c r="G254" s="21">
        <v>51</v>
      </c>
      <c r="H254" s="20">
        <v>400.82</v>
      </c>
      <c r="I254" s="32">
        <f t="shared" si="3"/>
        <v>0.63434679121570037</v>
      </c>
      <c r="J254" s="22">
        <v>45.13</v>
      </c>
      <c r="K254" s="22">
        <v>9</v>
      </c>
      <c r="L254" s="27" t="s">
        <v>358</v>
      </c>
    </row>
    <row r="255" spans="1:12" x14ac:dyDescent="0.25">
      <c r="A255" s="20">
        <v>14</v>
      </c>
      <c r="B255" s="20">
        <v>19</v>
      </c>
      <c r="C255" s="20" t="s">
        <v>15</v>
      </c>
      <c r="D255" s="20" t="s">
        <v>259</v>
      </c>
      <c r="E255" s="21">
        <v>43139</v>
      </c>
      <c r="F255" s="20">
        <v>147</v>
      </c>
      <c r="G255" s="21">
        <v>49</v>
      </c>
      <c r="H255" s="20">
        <v>113.59</v>
      </c>
      <c r="I255" s="32">
        <f t="shared" si="3"/>
        <v>0.24339924430329865</v>
      </c>
      <c r="J255" s="22">
        <v>33.33</v>
      </c>
      <c r="K255" s="22">
        <v>10</v>
      </c>
      <c r="L255" s="27" t="s">
        <v>358</v>
      </c>
    </row>
    <row r="256" spans="1:12" x14ac:dyDescent="0.25">
      <c r="A256" s="20">
        <v>14</v>
      </c>
      <c r="B256" s="20">
        <v>20</v>
      </c>
      <c r="C256" s="20" t="s">
        <v>15</v>
      </c>
      <c r="D256" s="20" t="s">
        <v>260</v>
      </c>
      <c r="E256" s="21">
        <v>109372</v>
      </c>
      <c r="F256" s="20">
        <v>444</v>
      </c>
      <c r="G256" s="21">
        <v>51</v>
      </c>
      <c r="H256" s="20">
        <v>46.63</v>
      </c>
      <c r="I256" s="32">
        <f t="shared" si="3"/>
        <v>0.28996713705780008</v>
      </c>
      <c r="J256" s="22">
        <v>11.49</v>
      </c>
      <c r="K256" s="22">
        <v>7</v>
      </c>
      <c r="L256" s="28" t="s">
        <v>359</v>
      </c>
    </row>
    <row r="257" spans="1:12" x14ac:dyDescent="0.25">
      <c r="A257" s="20">
        <v>14</v>
      </c>
      <c r="B257" s="20">
        <v>21</v>
      </c>
      <c r="C257" s="20" t="s">
        <v>15</v>
      </c>
      <c r="D257" s="20" t="s">
        <v>261</v>
      </c>
      <c r="E257" s="21">
        <v>9897</v>
      </c>
      <c r="F257" s="20">
        <v>53</v>
      </c>
      <c r="G257" s="21">
        <v>18</v>
      </c>
      <c r="H257" s="20">
        <v>181.87</v>
      </c>
      <c r="I257" s="32">
        <f t="shared" si="3"/>
        <v>0.38251129490899122</v>
      </c>
      <c r="J257" s="22">
        <v>33.96</v>
      </c>
      <c r="K257" s="22">
        <v>10</v>
      </c>
      <c r="L257" s="27" t="s">
        <v>358</v>
      </c>
    </row>
    <row r="258" spans="1:12" x14ac:dyDescent="0.25">
      <c r="A258" s="20">
        <v>15</v>
      </c>
      <c r="B258" s="20">
        <v>1</v>
      </c>
      <c r="C258" s="20" t="s">
        <v>17</v>
      </c>
      <c r="D258" s="20" t="s">
        <v>262</v>
      </c>
      <c r="E258" s="21">
        <v>71478</v>
      </c>
      <c r="F258" s="20">
        <v>615</v>
      </c>
      <c r="G258" s="21">
        <v>162</v>
      </c>
      <c r="H258" s="20">
        <v>226.64</v>
      </c>
      <c r="I258" s="32">
        <f t="shared" si="3"/>
        <v>0.61457471429770594</v>
      </c>
      <c r="J258" s="22">
        <v>26.34</v>
      </c>
      <c r="K258" s="22">
        <v>9</v>
      </c>
      <c r="L258" s="27" t="s">
        <v>358</v>
      </c>
    </row>
    <row r="259" spans="1:12" x14ac:dyDescent="0.25">
      <c r="A259" s="20">
        <v>15</v>
      </c>
      <c r="B259" s="20">
        <v>2</v>
      </c>
      <c r="C259" s="20" t="s">
        <v>17</v>
      </c>
      <c r="D259" s="20" t="s">
        <v>263</v>
      </c>
      <c r="E259" s="21">
        <v>36845</v>
      </c>
      <c r="F259" s="20">
        <v>179</v>
      </c>
      <c r="G259" s="21">
        <v>50</v>
      </c>
      <c r="H259" s="20">
        <v>135.69999999999999</v>
      </c>
      <c r="I259" s="32">
        <f t="shared" si="3"/>
        <v>0.34701355097609682</v>
      </c>
      <c r="J259" s="22">
        <v>27.93</v>
      </c>
      <c r="K259" s="22">
        <v>10</v>
      </c>
      <c r="L259" s="27" t="s">
        <v>358</v>
      </c>
    </row>
    <row r="260" spans="1:12" x14ac:dyDescent="0.25">
      <c r="A260" s="20">
        <v>15</v>
      </c>
      <c r="B260" s="20">
        <v>3</v>
      </c>
      <c r="C260" s="20" t="s">
        <v>17</v>
      </c>
      <c r="D260" s="20" t="s">
        <v>264</v>
      </c>
      <c r="E260" s="21">
        <v>46411</v>
      </c>
      <c r="F260" s="20">
        <v>69</v>
      </c>
      <c r="G260" s="21">
        <v>22</v>
      </c>
      <c r="H260" s="20">
        <v>47.4</v>
      </c>
      <c r="I260" s="32">
        <f t="shared" si="3"/>
        <v>0.10619403651228003</v>
      </c>
      <c r="J260" s="22">
        <v>31.88</v>
      </c>
      <c r="K260" s="22">
        <v>9</v>
      </c>
      <c r="L260" s="27" t="s">
        <v>358</v>
      </c>
    </row>
    <row r="261" spans="1:12" x14ac:dyDescent="0.25">
      <c r="A261" s="20">
        <v>15</v>
      </c>
      <c r="B261" s="20">
        <v>4</v>
      </c>
      <c r="C261" s="20" t="s">
        <v>17</v>
      </c>
      <c r="D261" s="20" t="s">
        <v>265</v>
      </c>
      <c r="E261" s="21">
        <v>60112</v>
      </c>
      <c r="F261" s="20">
        <v>40</v>
      </c>
      <c r="G261" s="21">
        <v>8</v>
      </c>
      <c r="H261" s="20">
        <v>13.31</v>
      </c>
      <c r="I261" s="32">
        <f t="shared" si="3"/>
        <v>4.7530324346933335E-2</v>
      </c>
      <c r="J261" s="22">
        <v>20</v>
      </c>
      <c r="K261" s="22">
        <v>6</v>
      </c>
      <c r="L261" s="28" t="s">
        <v>359</v>
      </c>
    </row>
    <row r="262" spans="1:12" x14ac:dyDescent="0.25">
      <c r="A262" s="20">
        <v>15</v>
      </c>
      <c r="B262" s="20">
        <v>5</v>
      </c>
      <c r="C262" s="20" t="s">
        <v>17</v>
      </c>
      <c r="D262" s="20" t="s">
        <v>266</v>
      </c>
      <c r="E262" s="21">
        <v>14585</v>
      </c>
      <c r="F262" s="20">
        <v>179</v>
      </c>
      <c r="G262" s="21">
        <v>60</v>
      </c>
      <c r="H262" s="20">
        <v>411.38</v>
      </c>
      <c r="I262" s="32">
        <f t="shared" si="3"/>
        <v>0.87663450707674218</v>
      </c>
      <c r="J262" s="22">
        <v>33.520000000000003</v>
      </c>
      <c r="K262" s="22">
        <v>8.5</v>
      </c>
      <c r="L262" s="27" t="s">
        <v>358</v>
      </c>
    </row>
    <row r="263" spans="1:12" x14ac:dyDescent="0.25">
      <c r="A263" s="20">
        <v>15</v>
      </c>
      <c r="B263" s="20">
        <v>6</v>
      </c>
      <c r="C263" s="20" t="s">
        <v>17</v>
      </c>
      <c r="D263" s="20" t="s">
        <v>267</v>
      </c>
      <c r="E263" s="21">
        <v>10445</v>
      </c>
      <c r="F263" s="20">
        <v>18</v>
      </c>
      <c r="G263" s="21">
        <v>5</v>
      </c>
      <c r="H263" s="20">
        <v>47.87</v>
      </c>
      <c r="I263" s="32">
        <f t="shared" ref="I263:I326" si="4">((F263/E263)/14)*1000</f>
        <v>0.12309375641113314</v>
      </c>
      <c r="J263" s="22">
        <v>27.78</v>
      </c>
      <c r="K263" s="22">
        <v>9</v>
      </c>
      <c r="L263" s="27" t="s">
        <v>358</v>
      </c>
    </row>
    <row r="264" spans="1:12" x14ac:dyDescent="0.25">
      <c r="A264" s="20">
        <v>15</v>
      </c>
      <c r="B264" s="20">
        <v>7</v>
      </c>
      <c r="C264" s="20" t="s">
        <v>17</v>
      </c>
      <c r="D264" s="20" t="s">
        <v>268</v>
      </c>
      <c r="E264" s="21">
        <v>28321</v>
      </c>
      <c r="F264" s="20">
        <v>207</v>
      </c>
      <c r="G264" s="21">
        <v>62</v>
      </c>
      <c r="H264" s="20">
        <v>218.92</v>
      </c>
      <c r="I264" s="32">
        <f t="shared" si="4"/>
        <v>0.52207599610586797</v>
      </c>
      <c r="J264" s="22">
        <v>29.95</v>
      </c>
      <c r="K264" s="22">
        <v>9.5</v>
      </c>
      <c r="L264" s="27" t="s">
        <v>358</v>
      </c>
    </row>
    <row r="265" spans="1:12" x14ac:dyDescent="0.25">
      <c r="A265" s="20">
        <v>15</v>
      </c>
      <c r="B265" s="20">
        <v>8</v>
      </c>
      <c r="C265" s="20" t="s">
        <v>17</v>
      </c>
      <c r="D265" s="20" t="s">
        <v>269</v>
      </c>
      <c r="E265" s="21">
        <v>65340</v>
      </c>
      <c r="F265" s="20">
        <v>23</v>
      </c>
      <c r="G265" s="21">
        <v>6</v>
      </c>
      <c r="H265" s="20">
        <v>9.18</v>
      </c>
      <c r="I265" s="32">
        <f t="shared" si="4"/>
        <v>2.5143206961388779E-2</v>
      </c>
      <c r="J265" s="22">
        <v>26.09</v>
      </c>
      <c r="K265" s="22">
        <v>7</v>
      </c>
      <c r="L265" s="28" t="s">
        <v>359</v>
      </c>
    </row>
    <row r="266" spans="1:12" x14ac:dyDescent="0.25">
      <c r="A266" s="20">
        <v>16</v>
      </c>
      <c r="B266" s="20">
        <v>1</v>
      </c>
      <c r="C266" s="20" t="s">
        <v>4</v>
      </c>
      <c r="D266" s="20" t="s">
        <v>270</v>
      </c>
      <c r="E266" s="21">
        <v>228664</v>
      </c>
      <c r="F266" s="20">
        <v>1861</v>
      </c>
      <c r="G266" s="21">
        <v>665</v>
      </c>
      <c r="H266" s="20">
        <v>290.82</v>
      </c>
      <c r="I266" s="32">
        <f t="shared" si="4"/>
        <v>0.58132706253967148</v>
      </c>
      <c r="J266" s="22">
        <v>35.729999999999997</v>
      </c>
      <c r="K266" s="22">
        <v>9.5</v>
      </c>
      <c r="L266" s="27" t="s">
        <v>358</v>
      </c>
    </row>
    <row r="267" spans="1:12" x14ac:dyDescent="0.25">
      <c r="A267" s="20">
        <v>16</v>
      </c>
      <c r="B267" s="20">
        <v>2</v>
      </c>
      <c r="C267" s="20" t="s">
        <v>4</v>
      </c>
      <c r="D267" s="20" t="s">
        <v>271</v>
      </c>
      <c r="E267" s="21">
        <v>35878</v>
      </c>
      <c r="F267" s="20">
        <v>271</v>
      </c>
      <c r="G267" s="21">
        <v>77</v>
      </c>
      <c r="H267" s="20">
        <v>214.62</v>
      </c>
      <c r="I267" s="32">
        <f t="shared" si="4"/>
        <v>0.5395268091070532</v>
      </c>
      <c r="J267" s="22">
        <v>28.41</v>
      </c>
      <c r="K267" s="22">
        <v>9.5</v>
      </c>
      <c r="L267" s="27" t="s">
        <v>358</v>
      </c>
    </row>
    <row r="268" spans="1:12" x14ac:dyDescent="0.25">
      <c r="A268" s="20">
        <v>16</v>
      </c>
      <c r="B268" s="20">
        <v>3</v>
      </c>
      <c r="C268" s="20" t="s">
        <v>4</v>
      </c>
      <c r="D268" s="20" t="s">
        <v>272</v>
      </c>
      <c r="E268" s="21">
        <v>80613</v>
      </c>
      <c r="F268" s="20">
        <v>128</v>
      </c>
      <c r="G268" s="21">
        <v>22</v>
      </c>
      <c r="H268" s="20">
        <v>27.29</v>
      </c>
      <c r="I268" s="32">
        <f t="shared" si="4"/>
        <v>0.11341665913509164</v>
      </c>
      <c r="J268" s="22">
        <v>17.190000000000001</v>
      </c>
      <c r="K268" s="22">
        <v>8</v>
      </c>
      <c r="L268" s="27" t="s">
        <v>358</v>
      </c>
    </row>
    <row r="269" spans="1:12" x14ac:dyDescent="0.25">
      <c r="A269" s="20">
        <v>16</v>
      </c>
      <c r="B269" s="20">
        <v>4</v>
      </c>
      <c r="C269" s="20" t="s">
        <v>4</v>
      </c>
      <c r="D269" s="20" t="s">
        <v>273</v>
      </c>
      <c r="E269" s="21">
        <v>41930</v>
      </c>
      <c r="F269" s="20">
        <v>253</v>
      </c>
      <c r="G269" s="21">
        <v>77</v>
      </c>
      <c r="H269" s="20">
        <v>183.64</v>
      </c>
      <c r="I269" s="32">
        <f t="shared" si="4"/>
        <v>0.43099042622057171</v>
      </c>
      <c r="J269" s="22">
        <v>30.43</v>
      </c>
      <c r="K269" s="22">
        <v>9.5</v>
      </c>
      <c r="L269" s="27" t="s">
        <v>358</v>
      </c>
    </row>
    <row r="270" spans="1:12" x14ac:dyDescent="0.25">
      <c r="A270" s="20">
        <v>16</v>
      </c>
      <c r="B270" s="20">
        <v>5</v>
      </c>
      <c r="C270" s="20" t="s">
        <v>4</v>
      </c>
      <c r="D270" s="20" t="s">
        <v>274</v>
      </c>
      <c r="E270" s="21">
        <v>24444</v>
      </c>
      <c r="F270" s="20">
        <v>130</v>
      </c>
      <c r="G270" s="21">
        <v>45</v>
      </c>
      <c r="H270" s="20">
        <v>184.09</v>
      </c>
      <c r="I270" s="32">
        <f t="shared" si="4"/>
        <v>0.37987703672534306</v>
      </c>
      <c r="J270" s="22">
        <v>34.619999999999997</v>
      </c>
      <c r="K270" s="22">
        <v>10</v>
      </c>
      <c r="L270" s="27" t="s">
        <v>358</v>
      </c>
    </row>
    <row r="271" spans="1:12" x14ac:dyDescent="0.25">
      <c r="A271" s="20">
        <v>16</v>
      </c>
      <c r="B271" s="20">
        <v>6</v>
      </c>
      <c r="C271" s="20" t="s">
        <v>4</v>
      </c>
      <c r="D271" s="20" t="s">
        <v>275</v>
      </c>
      <c r="E271" s="21">
        <v>50971</v>
      </c>
      <c r="F271" s="20">
        <v>142</v>
      </c>
      <c r="G271" s="21">
        <v>38</v>
      </c>
      <c r="H271" s="20">
        <v>74.55</v>
      </c>
      <c r="I271" s="32">
        <f t="shared" si="4"/>
        <v>0.19899270453507176</v>
      </c>
      <c r="J271" s="22">
        <v>26.76</v>
      </c>
      <c r="K271" s="22">
        <v>10</v>
      </c>
      <c r="L271" s="27" t="s">
        <v>358</v>
      </c>
    </row>
    <row r="272" spans="1:12" x14ac:dyDescent="0.25">
      <c r="A272" s="20">
        <v>16</v>
      </c>
      <c r="B272" s="20">
        <v>7</v>
      </c>
      <c r="C272" s="20" t="s">
        <v>4</v>
      </c>
      <c r="D272" s="20" t="s">
        <v>276</v>
      </c>
      <c r="E272" s="21">
        <v>81063</v>
      </c>
      <c r="F272" s="20">
        <v>47</v>
      </c>
      <c r="G272" s="21">
        <v>24</v>
      </c>
      <c r="H272" s="20">
        <v>29.61</v>
      </c>
      <c r="I272" s="32">
        <f t="shared" si="4"/>
        <v>4.1413997226143334E-2</v>
      </c>
      <c r="J272" s="22">
        <v>51.06</v>
      </c>
      <c r="K272" s="22">
        <v>9</v>
      </c>
      <c r="L272" s="27" t="s">
        <v>358</v>
      </c>
    </row>
    <row r="273" spans="1:12" x14ac:dyDescent="0.25">
      <c r="A273" s="20">
        <v>16</v>
      </c>
      <c r="B273" s="20">
        <v>8</v>
      </c>
      <c r="C273" s="20" t="s">
        <v>4</v>
      </c>
      <c r="D273" s="20" t="s">
        <v>277</v>
      </c>
      <c r="E273" s="21">
        <v>98703</v>
      </c>
      <c r="F273" s="20">
        <v>194</v>
      </c>
      <c r="G273" s="21">
        <v>63</v>
      </c>
      <c r="H273" s="20">
        <v>63.83</v>
      </c>
      <c r="I273" s="32">
        <f t="shared" si="4"/>
        <v>0.14039231692190568</v>
      </c>
      <c r="J273" s="22">
        <v>32.47</v>
      </c>
      <c r="K273" s="22">
        <v>10</v>
      </c>
      <c r="L273" s="27" t="s">
        <v>358</v>
      </c>
    </row>
    <row r="274" spans="1:12" x14ac:dyDescent="0.25">
      <c r="A274" s="20">
        <v>16</v>
      </c>
      <c r="B274" s="20">
        <v>9</v>
      </c>
      <c r="C274" s="20" t="s">
        <v>4</v>
      </c>
      <c r="D274" s="20" t="s">
        <v>278</v>
      </c>
      <c r="E274" s="21">
        <v>255006</v>
      </c>
      <c r="F274" s="20">
        <v>860</v>
      </c>
      <c r="G274" s="21">
        <v>234</v>
      </c>
      <c r="H274" s="20">
        <v>91.76</v>
      </c>
      <c r="I274" s="32">
        <f t="shared" si="4"/>
        <v>0.24089069052716966</v>
      </c>
      <c r="J274" s="22">
        <v>27.21</v>
      </c>
      <c r="K274" s="22">
        <v>10</v>
      </c>
      <c r="L274" s="27" t="s">
        <v>358</v>
      </c>
    </row>
    <row r="275" spans="1:12" x14ac:dyDescent="0.25">
      <c r="A275" s="20">
        <v>16</v>
      </c>
      <c r="B275" s="20">
        <v>10</v>
      </c>
      <c r="C275" s="20" t="s">
        <v>4</v>
      </c>
      <c r="D275" s="20" t="s">
        <v>279</v>
      </c>
      <c r="E275" s="21">
        <v>61634</v>
      </c>
      <c r="F275" s="20">
        <v>441</v>
      </c>
      <c r="G275" s="21">
        <v>170</v>
      </c>
      <c r="H275" s="20">
        <v>275.82</v>
      </c>
      <c r="I275" s="32">
        <f t="shared" si="4"/>
        <v>0.51108154589999033</v>
      </c>
      <c r="J275" s="22">
        <v>38.549999999999997</v>
      </c>
      <c r="K275" s="22">
        <v>9.5</v>
      </c>
      <c r="L275" s="27" t="s">
        <v>358</v>
      </c>
    </row>
    <row r="276" spans="1:12" x14ac:dyDescent="0.25">
      <c r="A276" s="20">
        <v>16</v>
      </c>
      <c r="B276" s="20">
        <v>11</v>
      </c>
      <c r="C276" s="20" t="s">
        <v>4</v>
      </c>
      <c r="D276" s="20" t="s">
        <v>280</v>
      </c>
      <c r="E276" s="21">
        <v>26551</v>
      </c>
      <c r="F276" s="20">
        <v>28</v>
      </c>
      <c r="G276" s="21">
        <v>7</v>
      </c>
      <c r="H276" s="20">
        <v>26.36</v>
      </c>
      <c r="I276" s="32">
        <f t="shared" si="4"/>
        <v>7.5326729690030514E-2</v>
      </c>
      <c r="J276" s="22">
        <v>25</v>
      </c>
      <c r="K276" s="22">
        <v>8</v>
      </c>
      <c r="L276" s="27" t="s">
        <v>358</v>
      </c>
    </row>
    <row r="277" spans="1:12" x14ac:dyDescent="0.25">
      <c r="A277" s="20">
        <v>16</v>
      </c>
      <c r="B277" s="20">
        <v>12</v>
      </c>
      <c r="C277" s="20" t="s">
        <v>4</v>
      </c>
      <c r="D277" s="20" t="s">
        <v>281</v>
      </c>
      <c r="E277" s="21">
        <v>70321</v>
      </c>
      <c r="F277" s="20">
        <v>42</v>
      </c>
      <c r="G277" s="21">
        <v>11</v>
      </c>
      <c r="H277" s="20">
        <v>15.64</v>
      </c>
      <c r="I277" s="32">
        <f t="shared" si="4"/>
        <v>4.2661509364201308E-2</v>
      </c>
      <c r="J277" s="22">
        <v>26.19</v>
      </c>
      <c r="K277" s="22">
        <v>8</v>
      </c>
      <c r="L277" s="27" t="s">
        <v>358</v>
      </c>
    </row>
    <row r="278" spans="1:12" x14ac:dyDescent="0.25">
      <c r="A278" s="20">
        <v>16</v>
      </c>
      <c r="B278" s="20">
        <v>13</v>
      </c>
      <c r="C278" s="20" t="s">
        <v>4</v>
      </c>
      <c r="D278" s="20" t="s">
        <v>282</v>
      </c>
      <c r="E278" s="21">
        <v>106084</v>
      </c>
      <c r="F278" s="20">
        <v>335</v>
      </c>
      <c r="G278" s="21">
        <v>106</v>
      </c>
      <c r="H278" s="20">
        <v>99.92</v>
      </c>
      <c r="I278" s="32">
        <f t="shared" si="4"/>
        <v>0.22556249225680994</v>
      </c>
      <c r="J278" s="22">
        <v>31.64</v>
      </c>
      <c r="K278" s="22">
        <v>10</v>
      </c>
      <c r="L278" s="27" t="s">
        <v>358</v>
      </c>
    </row>
    <row r="279" spans="1:12" x14ac:dyDescent="0.25">
      <c r="A279" s="20">
        <v>16</v>
      </c>
      <c r="B279" s="20">
        <v>14</v>
      </c>
      <c r="C279" s="20" t="s">
        <v>4</v>
      </c>
      <c r="D279" s="20" t="s">
        <v>283</v>
      </c>
      <c r="E279" s="21">
        <v>29540</v>
      </c>
      <c r="F279" s="20">
        <v>104</v>
      </c>
      <c r="G279" s="21">
        <v>22</v>
      </c>
      <c r="H279" s="20">
        <v>74.48</v>
      </c>
      <c r="I279" s="32">
        <f t="shared" si="4"/>
        <v>0.25147499758197117</v>
      </c>
      <c r="J279" s="22">
        <v>21.15</v>
      </c>
      <c r="K279" s="22">
        <v>9</v>
      </c>
      <c r="L279" s="27" t="s">
        <v>358</v>
      </c>
    </row>
    <row r="280" spans="1:12" x14ac:dyDescent="0.25">
      <c r="A280" s="20">
        <v>16</v>
      </c>
      <c r="B280" s="20">
        <v>15</v>
      </c>
      <c r="C280" s="20" t="s">
        <v>4</v>
      </c>
      <c r="D280" s="20" t="s">
        <v>284</v>
      </c>
      <c r="E280" s="21">
        <v>77896</v>
      </c>
      <c r="F280" s="20">
        <v>238</v>
      </c>
      <c r="G280" s="21">
        <v>117</v>
      </c>
      <c r="H280" s="20">
        <v>150.19999999999999</v>
      </c>
      <c r="I280" s="32">
        <f t="shared" si="4"/>
        <v>0.21823970422101266</v>
      </c>
      <c r="J280" s="22">
        <v>49.16</v>
      </c>
      <c r="K280" s="22">
        <v>10</v>
      </c>
      <c r="L280" s="27" t="s">
        <v>358</v>
      </c>
    </row>
    <row r="281" spans="1:12" x14ac:dyDescent="0.25">
      <c r="A281" s="20">
        <v>16</v>
      </c>
      <c r="B281" s="20">
        <v>16</v>
      </c>
      <c r="C281" s="20" t="s">
        <v>4</v>
      </c>
      <c r="D281" s="20" t="s">
        <v>285</v>
      </c>
      <c r="E281" s="21">
        <v>45742</v>
      </c>
      <c r="F281" s="20">
        <v>206</v>
      </c>
      <c r="G281" s="21">
        <v>38</v>
      </c>
      <c r="H281" s="20">
        <v>83.07</v>
      </c>
      <c r="I281" s="32">
        <f t="shared" si="4"/>
        <v>0.3216799815112088</v>
      </c>
      <c r="J281" s="22">
        <v>18.45</v>
      </c>
      <c r="K281" s="22">
        <v>9</v>
      </c>
      <c r="L281" s="27" t="s">
        <v>358</v>
      </c>
    </row>
    <row r="282" spans="1:12" x14ac:dyDescent="0.25">
      <c r="A282" s="20">
        <v>16</v>
      </c>
      <c r="B282" s="20">
        <v>17</v>
      </c>
      <c r="C282" s="20" t="s">
        <v>4</v>
      </c>
      <c r="D282" s="20" t="s">
        <v>286</v>
      </c>
      <c r="E282" s="21">
        <v>40094</v>
      </c>
      <c r="F282" s="20">
        <v>236</v>
      </c>
      <c r="G282" s="21">
        <v>154</v>
      </c>
      <c r="H282" s="20">
        <v>384.1</v>
      </c>
      <c r="I282" s="32">
        <f t="shared" si="4"/>
        <v>0.4204405361685753</v>
      </c>
      <c r="J282" s="22">
        <v>65.25</v>
      </c>
      <c r="K282" s="22">
        <v>9.5</v>
      </c>
      <c r="L282" s="27" t="s">
        <v>358</v>
      </c>
    </row>
    <row r="283" spans="1:12" x14ac:dyDescent="0.25">
      <c r="A283" s="20">
        <v>17</v>
      </c>
      <c r="B283" s="20">
        <v>1</v>
      </c>
      <c r="C283" s="20" t="s">
        <v>6</v>
      </c>
      <c r="D283" s="20" t="s">
        <v>287</v>
      </c>
      <c r="E283" s="21">
        <v>43839</v>
      </c>
      <c r="F283" s="20">
        <v>494</v>
      </c>
      <c r="G283" s="21">
        <v>150</v>
      </c>
      <c r="H283" s="20">
        <v>342.16</v>
      </c>
      <c r="I283" s="32">
        <f t="shared" si="4"/>
        <v>0.80489322944670927</v>
      </c>
      <c r="J283" s="22">
        <v>30.36</v>
      </c>
      <c r="K283" s="22">
        <v>9</v>
      </c>
      <c r="L283" s="27" t="s">
        <v>358</v>
      </c>
    </row>
    <row r="284" spans="1:12" x14ac:dyDescent="0.25">
      <c r="A284" s="20">
        <v>17</v>
      </c>
      <c r="B284" s="20">
        <v>2</v>
      </c>
      <c r="C284" s="20" t="s">
        <v>6</v>
      </c>
      <c r="D284" s="20" t="s">
        <v>288</v>
      </c>
      <c r="E284" s="21">
        <v>7202</v>
      </c>
      <c r="F284" s="20">
        <v>42</v>
      </c>
      <c r="G284" s="21">
        <v>15</v>
      </c>
      <c r="H284" s="20">
        <v>208.28</v>
      </c>
      <c r="I284" s="32">
        <f t="shared" si="4"/>
        <v>0.41655095806720355</v>
      </c>
      <c r="J284" s="22">
        <v>35.71</v>
      </c>
      <c r="K284" s="22">
        <v>9.5</v>
      </c>
      <c r="L284" s="27" t="s">
        <v>358</v>
      </c>
    </row>
    <row r="285" spans="1:12" x14ac:dyDescent="0.25">
      <c r="A285" s="20">
        <v>17</v>
      </c>
      <c r="B285" s="20">
        <v>3</v>
      </c>
      <c r="C285" s="20" t="s">
        <v>6</v>
      </c>
      <c r="D285" s="20" t="s">
        <v>289</v>
      </c>
      <c r="E285" s="21">
        <v>53313</v>
      </c>
      <c r="F285" s="20">
        <v>685</v>
      </c>
      <c r="G285" s="21">
        <v>250</v>
      </c>
      <c r="H285" s="20">
        <v>468.93</v>
      </c>
      <c r="I285" s="32">
        <f t="shared" si="4"/>
        <v>0.91776061051847446</v>
      </c>
      <c r="J285" s="22">
        <v>36.5</v>
      </c>
      <c r="K285" s="22">
        <v>8.5</v>
      </c>
      <c r="L285" s="27" t="s">
        <v>358</v>
      </c>
    </row>
    <row r="286" spans="1:12" x14ac:dyDescent="0.25">
      <c r="A286" s="20">
        <v>17</v>
      </c>
      <c r="B286" s="20">
        <v>4</v>
      </c>
      <c r="C286" s="20" t="s">
        <v>6</v>
      </c>
      <c r="D286" s="20" t="s">
        <v>290</v>
      </c>
      <c r="E286" s="21">
        <v>35146</v>
      </c>
      <c r="F286" s="20">
        <v>165</v>
      </c>
      <c r="G286" s="21">
        <v>63</v>
      </c>
      <c r="H286" s="20">
        <v>179.25</v>
      </c>
      <c r="I286" s="32">
        <f t="shared" si="4"/>
        <v>0.33533586427230083</v>
      </c>
      <c r="J286" s="22">
        <v>38.18</v>
      </c>
      <c r="K286" s="22">
        <v>10</v>
      </c>
      <c r="L286" s="27" t="s">
        <v>358</v>
      </c>
    </row>
    <row r="287" spans="1:12" x14ac:dyDescent="0.25">
      <c r="A287" s="20">
        <v>17</v>
      </c>
      <c r="B287" s="20">
        <v>5</v>
      </c>
      <c r="C287" s="20" t="s">
        <v>6</v>
      </c>
      <c r="D287" s="20" t="s">
        <v>220</v>
      </c>
      <c r="E287" s="21">
        <v>84772</v>
      </c>
      <c r="F287" s="20">
        <v>1095</v>
      </c>
      <c r="G287" s="21">
        <v>341</v>
      </c>
      <c r="H287" s="20">
        <v>402.26</v>
      </c>
      <c r="I287" s="32">
        <f t="shared" si="4"/>
        <v>0.92264292118017399</v>
      </c>
      <c r="J287" s="22">
        <v>31.14</v>
      </c>
      <c r="K287" s="22">
        <v>8.5</v>
      </c>
      <c r="L287" s="27" t="s">
        <v>358</v>
      </c>
    </row>
    <row r="288" spans="1:12" x14ac:dyDescent="0.25">
      <c r="A288" s="20">
        <v>17</v>
      </c>
      <c r="B288" s="20">
        <v>6</v>
      </c>
      <c r="C288" s="20" t="s">
        <v>6</v>
      </c>
      <c r="D288" s="20" t="s">
        <v>291</v>
      </c>
      <c r="E288" s="21">
        <v>16563</v>
      </c>
      <c r="F288" s="20">
        <v>208</v>
      </c>
      <c r="G288" s="21">
        <v>53</v>
      </c>
      <c r="H288" s="20">
        <v>319.99</v>
      </c>
      <c r="I288" s="32">
        <f t="shared" si="4"/>
        <v>0.89700796094565349</v>
      </c>
      <c r="J288" s="22">
        <v>25.48</v>
      </c>
      <c r="K288" s="22">
        <v>8.5</v>
      </c>
      <c r="L288" s="27" t="s">
        <v>358</v>
      </c>
    </row>
    <row r="289" spans="1:12" x14ac:dyDescent="0.25">
      <c r="A289" s="20">
        <v>17</v>
      </c>
      <c r="B289" s="20">
        <v>7</v>
      </c>
      <c r="C289" s="20" t="s">
        <v>6</v>
      </c>
      <c r="D289" s="20" t="s">
        <v>292</v>
      </c>
      <c r="E289" s="21">
        <v>23939</v>
      </c>
      <c r="F289" s="20">
        <v>362</v>
      </c>
      <c r="G289" s="21">
        <v>125</v>
      </c>
      <c r="H289" s="20">
        <v>522.16</v>
      </c>
      <c r="I289" s="32">
        <f t="shared" si="4"/>
        <v>1.0801262733256551</v>
      </c>
      <c r="J289" s="22">
        <v>34.53</v>
      </c>
      <c r="K289" s="22">
        <v>8.5</v>
      </c>
      <c r="L289" s="27" t="s">
        <v>358</v>
      </c>
    </row>
    <row r="290" spans="1:12" x14ac:dyDescent="0.25">
      <c r="A290" s="20">
        <v>17</v>
      </c>
      <c r="B290" s="20">
        <v>8</v>
      </c>
      <c r="C290" s="20" t="s">
        <v>6</v>
      </c>
      <c r="D290" s="20" t="s">
        <v>293</v>
      </c>
      <c r="E290" s="21">
        <v>30065</v>
      </c>
      <c r="F290" s="20">
        <v>291</v>
      </c>
      <c r="G290" s="21">
        <v>142</v>
      </c>
      <c r="H290" s="20">
        <v>472.31</v>
      </c>
      <c r="I290" s="32">
        <f t="shared" si="4"/>
        <v>0.69135919792829814</v>
      </c>
      <c r="J290" s="22">
        <v>48.8</v>
      </c>
      <c r="K290" s="22">
        <v>9</v>
      </c>
      <c r="L290" s="27" t="s">
        <v>358</v>
      </c>
    </row>
    <row r="291" spans="1:12" x14ac:dyDescent="0.25">
      <c r="A291" s="20">
        <v>17</v>
      </c>
      <c r="B291" s="20">
        <v>9</v>
      </c>
      <c r="C291" s="20" t="s">
        <v>6</v>
      </c>
      <c r="D291" s="20" t="s">
        <v>294</v>
      </c>
      <c r="E291" s="21">
        <v>76768</v>
      </c>
      <c r="F291" s="20">
        <v>411</v>
      </c>
      <c r="G291" s="21">
        <v>166</v>
      </c>
      <c r="H291" s="20">
        <v>216.24</v>
      </c>
      <c r="I291" s="32">
        <f t="shared" si="4"/>
        <v>0.382413803370452</v>
      </c>
      <c r="J291" s="22">
        <v>40.39</v>
      </c>
      <c r="K291" s="22">
        <v>10</v>
      </c>
      <c r="L291" s="27" t="s">
        <v>358</v>
      </c>
    </row>
    <row r="292" spans="1:12" x14ac:dyDescent="0.25">
      <c r="A292" s="20">
        <v>17</v>
      </c>
      <c r="B292" s="20">
        <v>10</v>
      </c>
      <c r="C292" s="20" t="s">
        <v>6</v>
      </c>
      <c r="D292" s="20" t="s">
        <v>295</v>
      </c>
      <c r="E292" s="21">
        <v>98397</v>
      </c>
      <c r="F292" s="20">
        <v>1060</v>
      </c>
      <c r="G292" s="21">
        <v>393</v>
      </c>
      <c r="H292" s="20">
        <v>399.4</v>
      </c>
      <c r="I292" s="32">
        <f t="shared" si="4"/>
        <v>0.76947758279506207</v>
      </c>
      <c r="J292" s="22">
        <v>37.08</v>
      </c>
      <c r="K292" s="22">
        <v>9</v>
      </c>
      <c r="L292" s="27" t="s">
        <v>358</v>
      </c>
    </row>
    <row r="293" spans="1:12" x14ac:dyDescent="0.25">
      <c r="A293" s="20">
        <v>17</v>
      </c>
      <c r="B293" s="20">
        <v>11</v>
      </c>
      <c r="C293" s="20" t="s">
        <v>6</v>
      </c>
      <c r="D293" s="20" t="s">
        <v>296</v>
      </c>
      <c r="E293" s="21">
        <v>30352</v>
      </c>
      <c r="F293" s="20">
        <v>132</v>
      </c>
      <c r="G293" s="21">
        <v>88</v>
      </c>
      <c r="H293" s="20">
        <v>289.93</v>
      </c>
      <c r="I293" s="32">
        <f t="shared" si="4"/>
        <v>0.3106408615106559</v>
      </c>
      <c r="J293" s="22">
        <v>66.67</v>
      </c>
      <c r="K293" s="22">
        <v>10</v>
      </c>
      <c r="L293" s="27" t="s">
        <v>358</v>
      </c>
    </row>
    <row r="294" spans="1:12" x14ac:dyDescent="0.25">
      <c r="A294" s="20">
        <v>17</v>
      </c>
      <c r="B294" s="20">
        <v>12</v>
      </c>
      <c r="C294" s="20" t="s">
        <v>6</v>
      </c>
      <c r="D294" s="20" t="s">
        <v>297</v>
      </c>
      <c r="E294" s="21">
        <v>68069</v>
      </c>
      <c r="F294" s="20">
        <v>756</v>
      </c>
      <c r="G294" s="21">
        <v>280</v>
      </c>
      <c r="H294" s="20">
        <v>411.35</v>
      </c>
      <c r="I294" s="32">
        <f t="shared" si="4"/>
        <v>0.79331266802803035</v>
      </c>
      <c r="J294" s="22">
        <v>37.04</v>
      </c>
      <c r="K294" s="22">
        <v>9</v>
      </c>
      <c r="L294" s="27" t="s">
        <v>358</v>
      </c>
    </row>
    <row r="295" spans="1:12" x14ac:dyDescent="0.25">
      <c r="A295" s="20">
        <v>17</v>
      </c>
      <c r="B295" s="20">
        <v>13</v>
      </c>
      <c r="C295" s="20" t="s">
        <v>6</v>
      </c>
      <c r="D295" s="20" t="s">
        <v>298</v>
      </c>
      <c r="E295" s="21">
        <v>38551</v>
      </c>
      <c r="F295" s="20">
        <v>377</v>
      </c>
      <c r="G295" s="21">
        <v>173</v>
      </c>
      <c r="H295" s="20">
        <v>448.76</v>
      </c>
      <c r="I295" s="32">
        <f t="shared" si="4"/>
        <v>0.69851810403287673</v>
      </c>
      <c r="J295" s="22">
        <v>45.89</v>
      </c>
      <c r="K295" s="22">
        <v>9</v>
      </c>
      <c r="L295" s="27" t="s">
        <v>358</v>
      </c>
    </row>
    <row r="296" spans="1:12" x14ac:dyDescent="0.25">
      <c r="A296" s="20">
        <v>17</v>
      </c>
      <c r="B296" s="20">
        <v>14</v>
      </c>
      <c r="C296" s="20" t="s">
        <v>6</v>
      </c>
      <c r="D296" s="20" t="s">
        <v>299</v>
      </c>
      <c r="E296" s="21">
        <v>15433</v>
      </c>
      <c r="F296" s="20">
        <v>369</v>
      </c>
      <c r="G296" s="21">
        <v>139</v>
      </c>
      <c r="H296" s="20">
        <v>900.67</v>
      </c>
      <c r="I296" s="32">
        <f t="shared" si="4"/>
        <v>1.7078431191047012</v>
      </c>
      <c r="J296" s="22">
        <v>37.67</v>
      </c>
      <c r="K296" s="22">
        <v>8.5</v>
      </c>
      <c r="L296" s="27" t="s">
        <v>358</v>
      </c>
    </row>
    <row r="297" spans="1:12" x14ac:dyDescent="0.25">
      <c r="A297" s="20">
        <v>18</v>
      </c>
      <c r="B297" s="20">
        <v>1</v>
      </c>
      <c r="C297" s="20" t="s">
        <v>14</v>
      </c>
      <c r="D297" s="20" t="s">
        <v>300</v>
      </c>
      <c r="E297" s="21">
        <v>110846</v>
      </c>
      <c r="F297" s="20">
        <v>1602</v>
      </c>
      <c r="G297" s="21">
        <v>637</v>
      </c>
      <c r="H297" s="20">
        <v>574.66999999999996</v>
      </c>
      <c r="I297" s="32">
        <f t="shared" si="4"/>
        <v>1.032320258995105</v>
      </c>
      <c r="J297" s="22">
        <v>39.76</v>
      </c>
      <c r="K297" s="22">
        <v>8.5</v>
      </c>
      <c r="L297" s="27" t="s">
        <v>358</v>
      </c>
    </row>
    <row r="298" spans="1:12" x14ac:dyDescent="0.25">
      <c r="A298" s="20">
        <v>18</v>
      </c>
      <c r="B298" s="20">
        <v>2</v>
      </c>
      <c r="C298" s="20" t="s">
        <v>14</v>
      </c>
      <c r="D298" s="20" t="s">
        <v>301</v>
      </c>
      <c r="E298" s="21">
        <v>80249</v>
      </c>
      <c r="F298" s="20">
        <v>360</v>
      </c>
      <c r="G298" s="21">
        <v>121</v>
      </c>
      <c r="H298" s="20">
        <v>150.78</v>
      </c>
      <c r="I298" s="32">
        <f t="shared" si="4"/>
        <v>0.32043122922760048</v>
      </c>
      <c r="J298" s="22">
        <v>33.61</v>
      </c>
      <c r="K298" s="22">
        <v>10</v>
      </c>
      <c r="L298" s="27" t="s">
        <v>358</v>
      </c>
    </row>
    <row r="299" spans="1:12" x14ac:dyDescent="0.25">
      <c r="A299" s="20">
        <v>18</v>
      </c>
      <c r="B299" s="20">
        <v>3</v>
      </c>
      <c r="C299" s="20" t="s">
        <v>14</v>
      </c>
      <c r="D299" s="20" t="s">
        <v>302</v>
      </c>
      <c r="E299" s="21">
        <v>82491</v>
      </c>
      <c r="F299" s="20">
        <v>390</v>
      </c>
      <c r="G299" s="21">
        <v>179</v>
      </c>
      <c r="H299" s="20">
        <v>216.99</v>
      </c>
      <c r="I299" s="32">
        <f t="shared" si="4"/>
        <v>0.33769917757261836</v>
      </c>
      <c r="J299" s="22">
        <v>45.9</v>
      </c>
      <c r="K299" s="22">
        <v>10</v>
      </c>
      <c r="L299" s="27" t="s">
        <v>358</v>
      </c>
    </row>
    <row r="300" spans="1:12" x14ac:dyDescent="0.25">
      <c r="A300" s="20">
        <v>18</v>
      </c>
      <c r="B300" s="20">
        <v>4</v>
      </c>
      <c r="C300" s="20" t="s">
        <v>14</v>
      </c>
      <c r="D300" s="20" t="s">
        <v>303</v>
      </c>
      <c r="E300" s="21">
        <v>107400</v>
      </c>
      <c r="F300" s="20">
        <v>1305</v>
      </c>
      <c r="G300" s="21">
        <v>549</v>
      </c>
      <c r="H300" s="20">
        <v>511.17</v>
      </c>
      <c r="I300" s="32">
        <f t="shared" si="4"/>
        <v>0.86791699920191534</v>
      </c>
      <c r="J300" s="22">
        <v>42.07</v>
      </c>
      <c r="K300" s="22">
        <v>8.5</v>
      </c>
      <c r="L300" s="27" t="s">
        <v>358</v>
      </c>
    </row>
    <row r="301" spans="1:12" x14ac:dyDescent="0.25">
      <c r="A301" s="20">
        <v>18</v>
      </c>
      <c r="B301" s="20">
        <v>5</v>
      </c>
      <c r="C301" s="20" t="s">
        <v>14</v>
      </c>
      <c r="D301" s="20" t="s">
        <v>304</v>
      </c>
      <c r="E301" s="21">
        <v>65475</v>
      </c>
      <c r="F301" s="20">
        <v>349</v>
      </c>
      <c r="G301" s="21">
        <v>185</v>
      </c>
      <c r="H301" s="20">
        <v>282.55</v>
      </c>
      <c r="I301" s="32">
        <f t="shared" si="4"/>
        <v>0.38073419516718487</v>
      </c>
      <c r="J301" s="22">
        <v>53.01</v>
      </c>
      <c r="K301" s="22">
        <v>10</v>
      </c>
      <c r="L301" s="27" t="s">
        <v>358</v>
      </c>
    </row>
    <row r="302" spans="1:12" x14ac:dyDescent="0.25">
      <c r="A302" s="20">
        <v>19</v>
      </c>
      <c r="B302" s="20">
        <v>1</v>
      </c>
      <c r="C302" s="20" t="s">
        <v>7</v>
      </c>
      <c r="D302" s="20" t="s">
        <v>7</v>
      </c>
      <c r="E302" s="21">
        <v>66423</v>
      </c>
      <c r="F302" s="20">
        <v>1379</v>
      </c>
      <c r="G302" s="21">
        <v>410</v>
      </c>
      <c r="H302" s="20">
        <v>617.26</v>
      </c>
      <c r="I302" s="32">
        <f t="shared" si="4"/>
        <v>1.4829200728663265</v>
      </c>
      <c r="J302" s="22">
        <v>29.73</v>
      </c>
      <c r="K302" s="22">
        <v>8.5</v>
      </c>
      <c r="L302" s="27" t="s">
        <v>358</v>
      </c>
    </row>
    <row r="303" spans="1:12" x14ac:dyDescent="0.25">
      <c r="A303" s="20">
        <v>19</v>
      </c>
      <c r="B303" s="20">
        <v>2</v>
      </c>
      <c r="C303" s="20" t="s">
        <v>7</v>
      </c>
      <c r="D303" s="20" t="s">
        <v>305</v>
      </c>
      <c r="E303" s="21">
        <v>10872</v>
      </c>
      <c r="F303" s="20">
        <v>149</v>
      </c>
      <c r="G303" s="21">
        <v>39</v>
      </c>
      <c r="H303" s="20">
        <v>358.72</v>
      </c>
      <c r="I303" s="32">
        <f t="shared" si="4"/>
        <v>0.9789235782613267</v>
      </c>
      <c r="J303" s="22">
        <v>26.17</v>
      </c>
      <c r="K303" s="22">
        <v>8.5</v>
      </c>
      <c r="L303" s="27" t="s">
        <v>358</v>
      </c>
    </row>
    <row r="304" spans="1:12" x14ac:dyDescent="0.25">
      <c r="A304" s="20">
        <v>19</v>
      </c>
      <c r="B304" s="20">
        <v>3</v>
      </c>
      <c r="C304" s="20" t="s">
        <v>7</v>
      </c>
      <c r="D304" s="20" t="s">
        <v>306</v>
      </c>
      <c r="E304" s="21">
        <v>23384</v>
      </c>
      <c r="F304" s="20">
        <v>353</v>
      </c>
      <c r="G304" s="21">
        <v>114</v>
      </c>
      <c r="H304" s="20">
        <v>487.51</v>
      </c>
      <c r="I304" s="32">
        <f t="shared" si="4"/>
        <v>1.0782708567518695</v>
      </c>
      <c r="J304" s="22">
        <v>32.29</v>
      </c>
      <c r="K304" s="22">
        <v>8.5</v>
      </c>
      <c r="L304" s="27" t="s">
        <v>358</v>
      </c>
    </row>
    <row r="305" spans="1:12" x14ac:dyDescent="0.25">
      <c r="A305" s="20">
        <v>19</v>
      </c>
      <c r="B305" s="20">
        <v>4</v>
      </c>
      <c r="C305" s="20" t="s">
        <v>7</v>
      </c>
      <c r="D305" s="20" t="s">
        <v>307</v>
      </c>
      <c r="E305" s="21">
        <v>49709</v>
      </c>
      <c r="F305" s="20">
        <v>371</v>
      </c>
      <c r="G305" s="21">
        <v>179</v>
      </c>
      <c r="H305" s="20">
        <v>360.1</v>
      </c>
      <c r="I305" s="32">
        <f t="shared" si="4"/>
        <v>0.5331026574664548</v>
      </c>
      <c r="J305" s="22">
        <v>48.25</v>
      </c>
      <c r="K305" s="22">
        <v>9.5</v>
      </c>
      <c r="L305" s="27" t="s">
        <v>358</v>
      </c>
    </row>
    <row r="306" spans="1:12" x14ac:dyDescent="0.25">
      <c r="A306" s="20">
        <v>19</v>
      </c>
      <c r="B306" s="20">
        <v>5</v>
      </c>
      <c r="C306" s="20" t="s">
        <v>7</v>
      </c>
      <c r="D306" s="20" t="s">
        <v>308</v>
      </c>
      <c r="E306" s="21">
        <v>20272</v>
      </c>
      <c r="F306" s="20">
        <v>374</v>
      </c>
      <c r="G306" s="21">
        <v>123</v>
      </c>
      <c r="H306" s="20">
        <v>606.75</v>
      </c>
      <c r="I306" s="32">
        <f t="shared" si="4"/>
        <v>1.3177923102942835</v>
      </c>
      <c r="J306" s="22">
        <v>32.89</v>
      </c>
      <c r="K306" s="22">
        <v>8.5</v>
      </c>
      <c r="L306" s="27" t="s">
        <v>358</v>
      </c>
    </row>
    <row r="307" spans="1:12" x14ac:dyDescent="0.25">
      <c r="A307" s="20">
        <v>19</v>
      </c>
      <c r="B307" s="20">
        <v>6</v>
      </c>
      <c r="C307" s="20" t="s">
        <v>7</v>
      </c>
      <c r="D307" s="20" t="s">
        <v>309</v>
      </c>
      <c r="E307" s="21">
        <v>13245</v>
      </c>
      <c r="F307" s="20">
        <v>197</v>
      </c>
      <c r="G307" s="21">
        <v>64</v>
      </c>
      <c r="H307" s="20">
        <v>483.2</v>
      </c>
      <c r="I307" s="32">
        <f t="shared" si="4"/>
        <v>1.0623955131316398</v>
      </c>
      <c r="J307" s="22">
        <v>32.49</v>
      </c>
      <c r="K307" s="22">
        <v>8.5</v>
      </c>
      <c r="L307" s="27" t="s">
        <v>358</v>
      </c>
    </row>
    <row r="308" spans="1:12" x14ac:dyDescent="0.25">
      <c r="A308" s="20">
        <v>19</v>
      </c>
      <c r="B308" s="20">
        <v>7</v>
      </c>
      <c r="C308" s="20" t="s">
        <v>7</v>
      </c>
      <c r="D308" s="20" t="s">
        <v>310</v>
      </c>
      <c r="E308" s="21">
        <v>14817</v>
      </c>
      <c r="F308" s="20">
        <v>213</v>
      </c>
      <c r="G308" s="21">
        <v>58</v>
      </c>
      <c r="H308" s="20">
        <v>391.44</v>
      </c>
      <c r="I308" s="32">
        <f t="shared" si="4"/>
        <v>1.0268128308217395</v>
      </c>
      <c r="J308" s="22">
        <v>27.23</v>
      </c>
      <c r="K308" s="22">
        <v>8.5</v>
      </c>
      <c r="L308" s="27" t="s">
        <v>358</v>
      </c>
    </row>
    <row r="309" spans="1:12" x14ac:dyDescent="0.25">
      <c r="A309" s="20">
        <v>19</v>
      </c>
      <c r="B309" s="20">
        <v>8</v>
      </c>
      <c r="C309" s="20" t="s">
        <v>7</v>
      </c>
      <c r="D309" s="20" t="s">
        <v>311</v>
      </c>
      <c r="E309" s="21">
        <v>7732</v>
      </c>
      <c r="F309" s="20">
        <v>60</v>
      </c>
      <c r="G309" s="21">
        <v>23</v>
      </c>
      <c r="H309" s="20">
        <v>297.47000000000003</v>
      </c>
      <c r="I309" s="32">
        <f t="shared" si="4"/>
        <v>0.55428275811100436</v>
      </c>
      <c r="J309" s="22">
        <v>38.33</v>
      </c>
      <c r="K309" s="22">
        <v>9.5</v>
      </c>
      <c r="L309" s="27" t="s">
        <v>358</v>
      </c>
    </row>
    <row r="310" spans="1:12" x14ac:dyDescent="0.25">
      <c r="A310" s="20">
        <v>19</v>
      </c>
      <c r="B310" s="20">
        <v>9</v>
      </c>
      <c r="C310" s="20" t="s">
        <v>7</v>
      </c>
      <c r="D310" s="20" t="s">
        <v>312</v>
      </c>
      <c r="E310" s="21">
        <v>38473</v>
      </c>
      <c r="F310" s="20">
        <v>166</v>
      </c>
      <c r="G310" s="21">
        <v>69</v>
      </c>
      <c r="H310" s="20">
        <v>179.35</v>
      </c>
      <c r="I310" s="32">
        <f t="shared" si="4"/>
        <v>0.30819387251170582</v>
      </c>
      <c r="J310" s="22">
        <v>41.57</v>
      </c>
      <c r="K310" s="22">
        <v>10</v>
      </c>
      <c r="L310" s="27" t="s">
        <v>358</v>
      </c>
    </row>
    <row r="311" spans="1:12" x14ac:dyDescent="0.25">
      <c r="A311" s="20">
        <v>19</v>
      </c>
      <c r="B311" s="20">
        <v>10</v>
      </c>
      <c r="C311" s="20" t="s">
        <v>7</v>
      </c>
      <c r="D311" s="20" t="s">
        <v>313</v>
      </c>
      <c r="E311" s="21">
        <v>12021</v>
      </c>
      <c r="F311" s="20">
        <v>137</v>
      </c>
      <c r="G311" s="21">
        <v>42</v>
      </c>
      <c r="H311" s="20">
        <v>349.39</v>
      </c>
      <c r="I311" s="32">
        <f t="shared" si="4"/>
        <v>0.81405160017588274</v>
      </c>
      <c r="J311" s="22">
        <v>30.66</v>
      </c>
      <c r="K311" s="22">
        <v>8.5</v>
      </c>
      <c r="L311" s="27" t="s">
        <v>358</v>
      </c>
    </row>
    <row r="312" spans="1:12" x14ac:dyDescent="0.25">
      <c r="A312" s="20">
        <v>19</v>
      </c>
      <c r="B312" s="20">
        <v>11</v>
      </c>
      <c r="C312" s="20" t="s">
        <v>7</v>
      </c>
      <c r="D312" s="20" t="s">
        <v>314</v>
      </c>
      <c r="E312" s="21">
        <v>13525</v>
      </c>
      <c r="F312" s="20">
        <v>164</v>
      </c>
      <c r="G312" s="21">
        <v>38</v>
      </c>
      <c r="H312" s="20">
        <v>280.95999999999998</v>
      </c>
      <c r="I312" s="32">
        <f t="shared" si="4"/>
        <v>0.86612094005809348</v>
      </c>
      <c r="J312" s="22">
        <v>23.17</v>
      </c>
      <c r="K312" s="22">
        <v>7.5</v>
      </c>
      <c r="L312" s="28" t="s">
        <v>359</v>
      </c>
    </row>
    <row r="313" spans="1:12" x14ac:dyDescent="0.25">
      <c r="A313" s="20">
        <v>20</v>
      </c>
      <c r="B313" s="20">
        <v>1</v>
      </c>
      <c r="C313" s="20" t="s">
        <v>21</v>
      </c>
      <c r="D313" s="20" t="s">
        <v>21</v>
      </c>
      <c r="E313" s="21">
        <v>118635</v>
      </c>
      <c r="F313" s="20">
        <v>936</v>
      </c>
      <c r="G313" s="21">
        <v>308</v>
      </c>
      <c r="H313" s="20">
        <v>259.62</v>
      </c>
      <c r="I313" s="32">
        <f t="shared" si="4"/>
        <v>0.56355327565341473</v>
      </c>
      <c r="J313" s="22">
        <v>32.909999999999997</v>
      </c>
      <c r="K313" s="22">
        <v>9.5</v>
      </c>
      <c r="L313" s="27" t="s">
        <v>358</v>
      </c>
    </row>
    <row r="314" spans="1:12" x14ac:dyDescent="0.25">
      <c r="A314" s="20">
        <v>20</v>
      </c>
      <c r="B314" s="20">
        <v>2</v>
      </c>
      <c r="C314" s="20" t="s">
        <v>21</v>
      </c>
      <c r="D314" s="20" t="s">
        <v>315</v>
      </c>
      <c r="E314" s="21">
        <v>9165</v>
      </c>
      <c r="F314" s="20">
        <v>80</v>
      </c>
      <c r="G314" s="21">
        <v>24</v>
      </c>
      <c r="H314" s="20">
        <v>261.87</v>
      </c>
      <c r="I314" s="32">
        <f t="shared" si="4"/>
        <v>0.62348998519211274</v>
      </c>
      <c r="J314" s="22">
        <v>30</v>
      </c>
      <c r="K314" s="22">
        <v>9</v>
      </c>
      <c r="L314" s="27" t="s">
        <v>358</v>
      </c>
    </row>
    <row r="315" spans="1:12" x14ac:dyDescent="0.25">
      <c r="A315" s="20">
        <v>20</v>
      </c>
      <c r="B315" s="20">
        <v>3</v>
      </c>
      <c r="C315" s="20" t="s">
        <v>21</v>
      </c>
      <c r="D315" s="20" t="s">
        <v>316</v>
      </c>
      <c r="E315" s="21">
        <v>18407</v>
      </c>
      <c r="F315" s="20">
        <v>114</v>
      </c>
      <c r="G315" s="21">
        <v>35</v>
      </c>
      <c r="H315" s="20">
        <v>190.15</v>
      </c>
      <c r="I315" s="32">
        <f t="shared" si="4"/>
        <v>0.44237828776319571</v>
      </c>
      <c r="J315" s="22">
        <v>30.7</v>
      </c>
      <c r="K315" s="22">
        <v>9.5</v>
      </c>
      <c r="L315" s="27" t="s">
        <v>358</v>
      </c>
    </row>
    <row r="316" spans="1:12" x14ac:dyDescent="0.25">
      <c r="A316" s="20">
        <v>20</v>
      </c>
      <c r="B316" s="20">
        <v>4</v>
      </c>
      <c r="C316" s="20" t="s">
        <v>21</v>
      </c>
      <c r="D316" s="20" t="s">
        <v>317</v>
      </c>
      <c r="E316" s="21">
        <v>74293</v>
      </c>
      <c r="F316" s="20">
        <v>125</v>
      </c>
      <c r="G316" s="21">
        <v>65</v>
      </c>
      <c r="H316" s="20">
        <v>87.49</v>
      </c>
      <c r="I316" s="32">
        <f t="shared" si="4"/>
        <v>0.12018052075661809</v>
      </c>
      <c r="J316" s="22">
        <v>52</v>
      </c>
      <c r="K316" s="22">
        <v>10</v>
      </c>
      <c r="L316" s="27" t="s">
        <v>358</v>
      </c>
    </row>
    <row r="317" spans="1:12" x14ac:dyDescent="0.25">
      <c r="A317" s="20">
        <v>20</v>
      </c>
      <c r="B317" s="20">
        <v>5</v>
      </c>
      <c r="C317" s="20" t="s">
        <v>21</v>
      </c>
      <c r="D317" s="20" t="s">
        <v>318</v>
      </c>
      <c r="E317" s="21">
        <v>61374</v>
      </c>
      <c r="F317" s="20">
        <v>135</v>
      </c>
      <c r="G317" s="21">
        <v>78</v>
      </c>
      <c r="H317" s="20">
        <v>127.09</v>
      </c>
      <c r="I317" s="32">
        <f t="shared" si="4"/>
        <v>0.1571163219418181</v>
      </c>
      <c r="J317" s="22">
        <v>57.78</v>
      </c>
      <c r="K317" s="22">
        <v>10</v>
      </c>
      <c r="L317" s="27" t="s">
        <v>358</v>
      </c>
    </row>
    <row r="318" spans="1:12" x14ac:dyDescent="0.25">
      <c r="A318" s="20">
        <v>20</v>
      </c>
      <c r="B318" s="20">
        <v>6</v>
      </c>
      <c r="C318" s="20" t="s">
        <v>21</v>
      </c>
      <c r="D318" s="20" t="s">
        <v>319</v>
      </c>
      <c r="E318" s="21">
        <v>30156</v>
      </c>
      <c r="F318" s="20">
        <v>82</v>
      </c>
      <c r="G318" s="21">
        <v>31</v>
      </c>
      <c r="H318" s="20">
        <v>102.8</v>
      </c>
      <c r="I318" s="32">
        <f t="shared" si="4"/>
        <v>0.19422810907092644</v>
      </c>
      <c r="J318" s="22">
        <v>37.799999999999997</v>
      </c>
      <c r="K318" s="22">
        <v>10</v>
      </c>
      <c r="L318" s="27" t="s">
        <v>358</v>
      </c>
    </row>
    <row r="319" spans="1:12" x14ac:dyDescent="0.25">
      <c r="A319" s="20">
        <v>20</v>
      </c>
      <c r="B319" s="20">
        <v>7</v>
      </c>
      <c r="C319" s="20" t="s">
        <v>21</v>
      </c>
      <c r="D319" s="20" t="s">
        <v>320</v>
      </c>
      <c r="E319" s="21">
        <v>56253</v>
      </c>
      <c r="F319" s="20">
        <v>383</v>
      </c>
      <c r="G319" s="21">
        <v>142</v>
      </c>
      <c r="H319" s="20">
        <v>252.43</v>
      </c>
      <c r="I319" s="32">
        <f t="shared" si="4"/>
        <v>0.48632326910818729</v>
      </c>
      <c r="J319" s="22">
        <v>37.08</v>
      </c>
      <c r="K319" s="22">
        <v>9.5</v>
      </c>
      <c r="L319" s="27" t="s">
        <v>358</v>
      </c>
    </row>
    <row r="320" spans="1:12" x14ac:dyDescent="0.25">
      <c r="A320" s="20">
        <v>20</v>
      </c>
      <c r="B320" s="20">
        <v>8</v>
      </c>
      <c r="C320" s="20" t="s">
        <v>21</v>
      </c>
      <c r="D320" s="20" t="s">
        <v>321</v>
      </c>
      <c r="E320" s="21">
        <v>12557</v>
      </c>
      <c r="F320" s="20">
        <v>142</v>
      </c>
      <c r="G320" s="21">
        <v>55</v>
      </c>
      <c r="H320" s="20">
        <v>438</v>
      </c>
      <c r="I320" s="32">
        <f t="shared" si="4"/>
        <v>0.80774525307455147</v>
      </c>
      <c r="J320" s="22">
        <v>38.729999999999997</v>
      </c>
      <c r="K320" s="22">
        <v>8.5</v>
      </c>
      <c r="L320" s="27" t="s">
        <v>358</v>
      </c>
    </row>
    <row r="321" spans="1:12" x14ac:dyDescent="0.25">
      <c r="A321" s="20">
        <v>20</v>
      </c>
      <c r="B321" s="20">
        <v>9</v>
      </c>
      <c r="C321" s="20" t="s">
        <v>21</v>
      </c>
      <c r="D321" s="20" t="s">
        <v>322</v>
      </c>
      <c r="E321" s="21">
        <v>29740</v>
      </c>
      <c r="F321" s="20">
        <v>228</v>
      </c>
      <c r="G321" s="21">
        <v>90</v>
      </c>
      <c r="H321" s="20">
        <v>302.62</v>
      </c>
      <c r="I321" s="32">
        <f t="shared" si="4"/>
        <v>0.54760303583437409</v>
      </c>
      <c r="J321" s="22">
        <v>39.47</v>
      </c>
      <c r="K321" s="22">
        <v>9.5</v>
      </c>
      <c r="L321" s="27" t="s">
        <v>358</v>
      </c>
    </row>
    <row r="322" spans="1:12" x14ac:dyDescent="0.25">
      <c r="A322" s="20">
        <v>20</v>
      </c>
      <c r="B322" s="20">
        <v>10</v>
      </c>
      <c r="C322" s="20" t="s">
        <v>21</v>
      </c>
      <c r="D322" s="20" t="s">
        <v>323</v>
      </c>
      <c r="E322" s="21">
        <v>13247</v>
      </c>
      <c r="F322" s="20">
        <v>76</v>
      </c>
      <c r="G322" s="21">
        <v>26</v>
      </c>
      <c r="H322" s="20">
        <v>196.27</v>
      </c>
      <c r="I322" s="32">
        <f t="shared" si="4"/>
        <v>0.40979628810835877</v>
      </c>
      <c r="J322" s="22">
        <v>34.21</v>
      </c>
      <c r="K322" s="22">
        <v>9.5</v>
      </c>
      <c r="L322" s="27" t="s">
        <v>358</v>
      </c>
    </row>
    <row r="323" spans="1:12" x14ac:dyDescent="0.25">
      <c r="A323" s="20">
        <v>20</v>
      </c>
      <c r="B323" s="20">
        <v>11</v>
      </c>
      <c r="C323" s="20" t="s">
        <v>21</v>
      </c>
      <c r="D323" s="20" t="s">
        <v>324</v>
      </c>
      <c r="E323" s="21">
        <v>23717</v>
      </c>
      <c r="F323" s="20">
        <v>592</v>
      </c>
      <c r="G323" s="21">
        <v>245</v>
      </c>
      <c r="H323" s="20">
        <v>1033.01</v>
      </c>
      <c r="I323" s="32">
        <f t="shared" si="4"/>
        <v>1.7829284599955428</v>
      </c>
      <c r="J323" s="22">
        <v>41.39</v>
      </c>
      <c r="K323" s="22">
        <v>8.5</v>
      </c>
      <c r="L323" s="27" t="s">
        <v>358</v>
      </c>
    </row>
    <row r="324" spans="1:12" x14ac:dyDescent="0.25">
      <c r="A324" s="20">
        <v>21</v>
      </c>
      <c r="B324" s="20">
        <v>1</v>
      </c>
      <c r="C324" s="20" t="s">
        <v>19</v>
      </c>
      <c r="D324" s="20" t="s">
        <v>19</v>
      </c>
      <c r="E324" s="21">
        <v>189965</v>
      </c>
      <c r="F324" s="20">
        <v>922</v>
      </c>
      <c r="G324" s="21">
        <v>386</v>
      </c>
      <c r="H324" s="20">
        <v>203.2</v>
      </c>
      <c r="I324" s="32">
        <f t="shared" si="4"/>
        <v>0.34668040353298163</v>
      </c>
      <c r="J324" s="22">
        <v>41.87</v>
      </c>
      <c r="K324" s="22">
        <v>10</v>
      </c>
      <c r="L324" s="27" t="s">
        <v>358</v>
      </c>
    </row>
    <row r="325" spans="1:12" x14ac:dyDescent="0.25">
      <c r="A325" s="20">
        <v>21</v>
      </c>
      <c r="B325" s="20">
        <v>2</v>
      </c>
      <c r="C325" s="20" t="s">
        <v>19</v>
      </c>
      <c r="D325" s="20" t="s">
        <v>325</v>
      </c>
      <c r="E325" s="21">
        <v>76872</v>
      </c>
      <c r="F325" s="20">
        <v>215</v>
      </c>
      <c r="G325" s="21">
        <v>90</v>
      </c>
      <c r="H325" s="20">
        <v>117.08</v>
      </c>
      <c r="I325" s="32">
        <f t="shared" si="4"/>
        <v>0.1997755080802224</v>
      </c>
      <c r="J325" s="22">
        <v>41.86</v>
      </c>
      <c r="K325" s="22">
        <v>10</v>
      </c>
      <c r="L325" s="27" t="s">
        <v>358</v>
      </c>
    </row>
    <row r="326" spans="1:12" x14ac:dyDescent="0.25">
      <c r="A326" s="20">
        <v>21</v>
      </c>
      <c r="B326" s="20">
        <v>3</v>
      </c>
      <c r="C326" s="20" t="s">
        <v>19</v>
      </c>
      <c r="D326" s="20" t="s">
        <v>326</v>
      </c>
      <c r="E326" s="21">
        <v>26434</v>
      </c>
      <c r="F326" s="20">
        <v>255</v>
      </c>
      <c r="G326" s="21">
        <v>108</v>
      </c>
      <c r="H326" s="20">
        <v>408.56</v>
      </c>
      <c r="I326" s="32">
        <f t="shared" si="4"/>
        <v>0.68904765507625454</v>
      </c>
      <c r="J326" s="22">
        <v>42.35</v>
      </c>
      <c r="K326" s="22">
        <v>9</v>
      </c>
      <c r="L326" s="27" t="s">
        <v>358</v>
      </c>
    </row>
    <row r="327" spans="1:12" x14ac:dyDescent="0.25">
      <c r="A327" s="20">
        <v>21</v>
      </c>
      <c r="B327" s="20">
        <v>4</v>
      </c>
      <c r="C327" s="20" t="s">
        <v>19</v>
      </c>
      <c r="D327" s="20" t="s">
        <v>327</v>
      </c>
      <c r="E327" s="21">
        <v>9009</v>
      </c>
      <c r="F327" s="20">
        <v>260</v>
      </c>
      <c r="G327" s="21">
        <v>84</v>
      </c>
      <c r="H327" s="20">
        <v>932.4</v>
      </c>
      <c r="I327" s="32">
        <f t="shared" ref="I327:I347" si="5">((F327/E327)/14)*1000</f>
        <v>2.0614306328592042</v>
      </c>
      <c r="J327" s="22">
        <v>32.31</v>
      </c>
      <c r="K327" s="22">
        <v>8.5</v>
      </c>
      <c r="L327" s="27" t="s">
        <v>358</v>
      </c>
    </row>
    <row r="328" spans="1:12" x14ac:dyDescent="0.25">
      <c r="A328" s="20">
        <v>21</v>
      </c>
      <c r="B328" s="20">
        <v>5</v>
      </c>
      <c r="C328" s="20" t="s">
        <v>19</v>
      </c>
      <c r="D328" s="20" t="s">
        <v>328</v>
      </c>
      <c r="E328" s="21">
        <v>21605</v>
      </c>
      <c r="F328" s="20">
        <v>51</v>
      </c>
      <c r="G328" s="21">
        <v>10</v>
      </c>
      <c r="H328" s="20">
        <v>46.29</v>
      </c>
      <c r="I328" s="32">
        <f t="shared" si="5"/>
        <v>0.16861176315006449</v>
      </c>
      <c r="J328" s="22">
        <v>19.61</v>
      </c>
      <c r="K328" s="22">
        <v>8</v>
      </c>
      <c r="L328" s="27" t="s">
        <v>358</v>
      </c>
    </row>
    <row r="329" spans="1:12" x14ac:dyDescent="0.25">
      <c r="A329" s="20">
        <v>21</v>
      </c>
      <c r="B329" s="20">
        <v>6</v>
      </c>
      <c r="C329" s="20" t="s">
        <v>19</v>
      </c>
      <c r="D329" s="20" t="s">
        <v>329</v>
      </c>
      <c r="E329" s="21">
        <v>30602</v>
      </c>
      <c r="F329" s="20">
        <v>86</v>
      </c>
      <c r="G329" s="21">
        <v>15</v>
      </c>
      <c r="H329" s="20">
        <v>49.02</v>
      </c>
      <c r="I329" s="32">
        <f t="shared" si="5"/>
        <v>0.20073384559365867</v>
      </c>
      <c r="J329" s="22">
        <v>17.440000000000001</v>
      </c>
      <c r="K329" s="22">
        <v>8</v>
      </c>
      <c r="L329" s="27" t="s">
        <v>358</v>
      </c>
    </row>
    <row r="330" spans="1:12" x14ac:dyDescent="0.25">
      <c r="A330" s="20">
        <v>21</v>
      </c>
      <c r="B330" s="20">
        <v>7</v>
      </c>
      <c r="C330" s="20" t="s">
        <v>19</v>
      </c>
      <c r="D330" s="20" t="s">
        <v>330</v>
      </c>
      <c r="E330" s="21">
        <v>46418</v>
      </c>
      <c r="F330" s="20">
        <v>207</v>
      </c>
      <c r="G330" s="21">
        <v>144</v>
      </c>
      <c r="H330" s="20">
        <v>310.22000000000003</v>
      </c>
      <c r="I330" s="32">
        <f t="shared" si="5"/>
        <v>0.31853406621815433</v>
      </c>
      <c r="J330" s="22">
        <v>69.569999999999993</v>
      </c>
      <c r="K330" s="22">
        <v>10</v>
      </c>
      <c r="L330" s="27" t="s">
        <v>358</v>
      </c>
    </row>
    <row r="331" spans="1:12" x14ac:dyDescent="0.25">
      <c r="A331" s="20">
        <v>22</v>
      </c>
      <c r="B331" s="20">
        <v>1</v>
      </c>
      <c r="C331" s="20" t="s">
        <v>20</v>
      </c>
      <c r="D331" s="20" t="s">
        <v>20</v>
      </c>
      <c r="E331" s="21">
        <v>165266</v>
      </c>
      <c r="F331" s="20">
        <v>1792</v>
      </c>
      <c r="G331" s="21">
        <v>570</v>
      </c>
      <c r="H331" s="20">
        <v>344.9</v>
      </c>
      <c r="I331" s="32">
        <f t="shared" si="5"/>
        <v>0.77450897341255909</v>
      </c>
      <c r="J331" s="22">
        <v>31.81</v>
      </c>
      <c r="K331" s="22">
        <v>9</v>
      </c>
      <c r="L331" s="27" t="s">
        <v>358</v>
      </c>
    </row>
    <row r="332" spans="1:12" x14ac:dyDescent="0.25">
      <c r="A332" s="20">
        <v>22</v>
      </c>
      <c r="B332" s="20">
        <v>2</v>
      </c>
      <c r="C332" s="20" t="s">
        <v>20</v>
      </c>
      <c r="D332" s="20" t="s">
        <v>0</v>
      </c>
      <c r="E332" s="21">
        <v>25499</v>
      </c>
      <c r="F332" s="20">
        <v>757</v>
      </c>
      <c r="G332" s="21">
        <v>230</v>
      </c>
      <c r="H332" s="20">
        <v>902</v>
      </c>
      <c r="I332" s="32">
        <f t="shared" si="5"/>
        <v>2.1205313373633699</v>
      </c>
      <c r="J332" s="22">
        <v>30.38</v>
      </c>
      <c r="K332" s="22">
        <v>8.5</v>
      </c>
      <c r="L332" s="27" t="s">
        <v>358</v>
      </c>
    </row>
    <row r="333" spans="1:12" x14ac:dyDescent="0.25">
      <c r="A333" s="20">
        <v>22</v>
      </c>
      <c r="B333" s="20">
        <v>3</v>
      </c>
      <c r="C333" s="20" t="s">
        <v>20</v>
      </c>
      <c r="D333" s="20" t="s">
        <v>331</v>
      </c>
      <c r="E333" s="21">
        <v>31242</v>
      </c>
      <c r="F333" s="20">
        <v>152</v>
      </c>
      <c r="G333" s="21">
        <v>45</v>
      </c>
      <c r="H333" s="20">
        <v>144.04</v>
      </c>
      <c r="I333" s="32">
        <f t="shared" si="5"/>
        <v>0.34751753591776635</v>
      </c>
      <c r="J333" s="22">
        <v>29.61</v>
      </c>
      <c r="K333" s="22">
        <v>10</v>
      </c>
      <c r="L333" s="27" t="s">
        <v>358</v>
      </c>
    </row>
    <row r="334" spans="1:12" x14ac:dyDescent="0.25">
      <c r="A334" s="20">
        <v>22</v>
      </c>
      <c r="B334" s="20">
        <v>4</v>
      </c>
      <c r="C334" s="20" t="s">
        <v>20</v>
      </c>
      <c r="D334" s="20" t="s">
        <v>332</v>
      </c>
      <c r="E334" s="21">
        <v>17533</v>
      </c>
      <c r="F334" s="20">
        <v>153</v>
      </c>
      <c r="G334" s="21">
        <v>52</v>
      </c>
      <c r="H334" s="20">
        <v>296.58</v>
      </c>
      <c r="I334" s="32">
        <f t="shared" si="5"/>
        <v>0.62331440304405561</v>
      </c>
      <c r="J334" s="22">
        <v>33.99</v>
      </c>
      <c r="K334" s="22">
        <v>9</v>
      </c>
      <c r="L334" s="27" t="s">
        <v>358</v>
      </c>
    </row>
    <row r="335" spans="1:12" x14ac:dyDescent="0.25">
      <c r="A335" s="20">
        <v>22</v>
      </c>
      <c r="B335" s="20">
        <v>5</v>
      </c>
      <c r="C335" s="20" t="s">
        <v>20</v>
      </c>
      <c r="D335" s="20" t="s">
        <v>333</v>
      </c>
      <c r="E335" s="21">
        <v>52313</v>
      </c>
      <c r="F335" s="20">
        <v>1397</v>
      </c>
      <c r="G335" s="21">
        <v>495</v>
      </c>
      <c r="H335" s="20">
        <v>946.23</v>
      </c>
      <c r="I335" s="32">
        <f t="shared" si="5"/>
        <v>1.9074745146658438</v>
      </c>
      <c r="J335" s="22">
        <v>35.43</v>
      </c>
      <c r="K335" s="22">
        <v>8.5</v>
      </c>
      <c r="L335" s="27" t="s">
        <v>358</v>
      </c>
    </row>
    <row r="336" spans="1:12" x14ac:dyDescent="0.25">
      <c r="A336" s="20">
        <v>22</v>
      </c>
      <c r="B336" s="20">
        <v>6</v>
      </c>
      <c r="C336" s="20" t="s">
        <v>20</v>
      </c>
      <c r="D336" s="20" t="s">
        <v>334</v>
      </c>
      <c r="E336" s="21">
        <v>18103</v>
      </c>
      <c r="F336" s="20">
        <v>128</v>
      </c>
      <c r="G336" s="21">
        <v>52</v>
      </c>
      <c r="H336" s="20">
        <v>287.25</v>
      </c>
      <c r="I336" s="32">
        <f t="shared" si="5"/>
        <v>0.50504651951925883</v>
      </c>
      <c r="J336" s="22">
        <v>40.630000000000003</v>
      </c>
      <c r="K336" s="22">
        <v>9.5</v>
      </c>
      <c r="L336" s="27" t="s">
        <v>358</v>
      </c>
    </row>
    <row r="337" spans="1:12" x14ac:dyDescent="0.25">
      <c r="A337" s="20">
        <v>22</v>
      </c>
      <c r="B337" s="20">
        <v>7</v>
      </c>
      <c r="C337" s="20" t="s">
        <v>20</v>
      </c>
      <c r="D337" s="20" t="s">
        <v>335</v>
      </c>
      <c r="E337" s="21">
        <v>19762</v>
      </c>
      <c r="F337" s="20">
        <v>193</v>
      </c>
      <c r="G337" s="21">
        <v>64</v>
      </c>
      <c r="H337" s="20">
        <v>323.85000000000002</v>
      </c>
      <c r="I337" s="32">
        <f t="shared" si="5"/>
        <v>0.6975869995807249</v>
      </c>
      <c r="J337" s="22">
        <v>33.159999999999997</v>
      </c>
      <c r="K337" s="22">
        <v>9</v>
      </c>
      <c r="L337" s="27" t="s">
        <v>358</v>
      </c>
    </row>
    <row r="338" spans="1:12" x14ac:dyDescent="0.25">
      <c r="A338" s="20">
        <v>22</v>
      </c>
      <c r="B338" s="20">
        <v>8</v>
      </c>
      <c r="C338" s="20" t="s">
        <v>20</v>
      </c>
      <c r="D338" s="20" t="s">
        <v>336</v>
      </c>
      <c r="E338" s="21">
        <v>6800</v>
      </c>
      <c r="F338" s="20">
        <v>46</v>
      </c>
      <c r="G338" s="21">
        <v>25</v>
      </c>
      <c r="H338" s="20">
        <v>367.65</v>
      </c>
      <c r="I338" s="32">
        <f t="shared" si="5"/>
        <v>0.48319327731092437</v>
      </c>
      <c r="J338" s="22">
        <v>54.35</v>
      </c>
      <c r="K338" s="22">
        <v>9.5</v>
      </c>
      <c r="L338" s="27" t="s">
        <v>358</v>
      </c>
    </row>
    <row r="339" spans="1:12" x14ac:dyDescent="0.25">
      <c r="A339" s="20">
        <v>22</v>
      </c>
      <c r="B339" s="20">
        <v>9</v>
      </c>
      <c r="C339" s="20" t="s">
        <v>20</v>
      </c>
      <c r="D339" s="20" t="s">
        <v>337</v>
      </c>
      <c r="E339" s="21">
        <v>8329</v>
      </c>
      <c r="F339" s="20">
        <v>78</v>
      </c>
      <c r="G339" s="21">
        <v>29</v>
      </c>
      <c r="H339" s="20">
        <v>348.18</v>
      </c>
      <c r="I339" s="32">
        <f t="shared" si="5"/>
        <v>0.66891926659005541</v>
      </c>
      <c r="J339" s="22">
        <v>37.18</v>
      </c>
      <c r="K339" s="22">
        <v>9</v>
      </c>
      <c r="L339" s="27" t="s">
        <v>358</v>
      </c>
    </row>
    <row r="340" spans="1:12" x14ac:dyDescent="0.25">
      <c r="A340" s="20">
        <v>22</v>
      </c>
      <c r="B340" s="20">
        <v>10</v>
      </c>
      <c r="C340" s="20" t="s">
        <v>20</v>
      </c>
      <c r="D340" s="20" t="s">
        <v>338</v>
      </c>
      <c r="E340" s="21">
        <v>10451</v>
      </c>
      <c r="F340" s="20">
        <v>60</v>
      </c>
      <c r="G340" s="21">
        <v>20</v>
      </c>
      <c r="H340" s="20">
        <v>191.37</v>
      </c>
      <c r="I340" s="32">
        <f t="shared" si="5"/>
        <v>0.41007695777574255</v>
      </c>
      <c r="J340" s="22">
        <v>33.33</v>
      </c>
      <c r="K340" s="22">
        <v>9.5</v>
      </c>
      <c r="L340" s="27" t="s">
        <v>358</v>
      </c>
    </row>
    <row r="341" spans="1:12" x14ac:dyDescent="0.25">
      <c r="A341" s="20">
        <v>22</v>
      </c>
      <c r="B341" s="20">
        <v>11</v>
      </c>
      <c r="C341" s="20" t="s">
        <v>20</v>
      </c>
      <c r="D341" s="20" t="s">
        <v>339</v>
      </c>
      <c r="E341" s="21">
        <v>36853</v>
      </c>
      <c r="F341" s="20">
        <v>64</v>
      </c>
      <c r="G341" s="21">
        <v>26</v>
      </c>
      <c r="H341" s="20">
        <v>70.55</v>
      </c>
      <c r="I341" s="32">
        <f t="shared" si="5"/>
        <v>0.12404495078904219</v>
      </c>
      <c r="J341" s="22">
        <v>40.630000000000003</v>
      </c>
      <c r="K341" s="22">
        <v>10</v>
      </c>
      <c r="L341" s="27" t="s">
        <v>358</v>
      </c>
    </row>
    <row r="342" spans="1:12" x14ac:dyDescent="0.25">
      <c r="A342" s="20">
        <v>22</v>
      </c>
      <c r="B342" s="20">
        <v>12</v>
      </c>
      <c r="C342" s="20" t="s">
        <v>20</v>
      </c>
      <c r="D342" s="20" t="s">
        <v>340</v>
      </c>
      <c r="E342" s="21">
        <v>31342</v>
      </c>
      <c r="F342" s="20">
        <v>235</v>
      </c>
      <c r="G342" s="21">
        <v>83</v>
      </c>
      <c r="H342" s="20">
        <v>264.82</v>
      </c>
      <c r="I342" s="32">
        <f t="shared" si="5"/>
        <v>0.53556615039609112</v>
      </c>
      <c r="J342" s="22">
        <v>35.32</v>
      </c>
      <c r="K342" s="22">
        <v>9.5</v>
      </c>
      <c r="L342" s="27" t="s">
        <v>358</v>
      </c>
    </row>
    <row r="343" spans="1:12" x14ac:dyDescent="0.25">
      <c r="A343" s="20">
        <v>22</v>
      </c>
      <c r="B343" s="20">
        <v>13</v>
      </c>
      <c r="C343" s="20" t="s">
        <v>20</v>
      </c>
      <c r="D343" s="20" t="s">
        <v>341</v>
      </c>
      <c r="E343" s="21">
        <v>29487</v>
      </c>
      <c r="F343" s="20">
        <v>92</v>
      </c>
      <c r="G343" s="21">
        <v>33</v>
      </c>
      <c r="H343" s="20">
        <v>111.91</v>
      </c>
      <c r="I343" s="32">
        <f t="shared" si="5"/>
        <v>0.22285849938713914</v>
      </c>
      <c r="J343" s="22">
        <v>35.869999999999997</v>
      </c>
      <c r="K343" s="22">
        <v>10</v>
      </c>
      <c r="L343" s="27" t="s">
        <v>358</v>
      </c>
    </row>
    <row r="344" spans="1:12" x14ac:dyDescent="0.25">
      <c r="A344" s="20">
        <v>22</v>
      </c>
      <c r="B344" s="20">
        <v>14</v>
      </c>
      <c r="C344" s="20" t="s">
        <v>20</v>
      </c>
      <c r="D344" s="20" t="s">
        <v>342</v>
      </c>
      <c r="E344" s="21">
        <v>50520</v>
      </c>
      <c r="F344" s="20">
        <v>255</v>
      </c>
      <c r="G344" s="21">
        <v>70</v>
      </c>
      <c r="H344" s="20">
        <v>138.56</v>
      </c>
      <c r="I344" s="32">
        <f t="shared" si="5"/>
        <v>0.36053613844587717</v>
      </c>
      <c r="J344" s="22">
        <v>27.45</v>
      </c>
      <c r="K344" s="22">
        <v>10</v>
      </c>
      <c r="L344" s="27" t="s">
        <v>358</v>
      </c>
    </row>
    <row r="345" spans="1:12" x14ac:dyDescent="0.25">
      <c r="A345" s="20">
        <v>22</v>
      </c>
      <c r="B345" s="20">
        <v>15</v>
      </c>
      <c r="C345" s="20" t="s">
        <v>20</v>
      </c>
      <c r="D345" s="20" t="s">
        <v>343</v>
      </c>
      <c r="E345" s="21">
        <v>11137</v>
      </c>
      <c r="F345" s="20">
        <v>20</v>
      </c>
      <c r="G345" s="21">
        <v>9</v>
      </c>
      <c r="H345" s="20">
        <v>80.81</v>
      </c>
      <c r="I345" s="32">
        <f t="shared" si="5"/>
        <v>0.12827255352172298</v>
      </c>
      <c r="J345" s="22">
        <v>45</v>
      </c>
      <c r="K345" s="22">
        <v>10</v>
      </c>
      <c r="L345" s="27" t="s">
        <v>358</v>
      </c>
    </row>
    <row r="346" spans="1:12" x14ac:dyDescent="0.25">
      <c r="A346" s="20">
        <v>22</v>
      </c>
      <c r="B346" s="20">
        <v>16</v>
      </c>
      <c r="C346" s="20" t="s">
        <v>20</v>
      </c>
      <c r="D346" s="20" t="s">
        <v>344</v>
      </c>
      <c r="E346" s="21">
        <v>13854</v>
      </c>
      <c r="F346" s="20">
        <v>55</v>
      </c>
      <c r="G346" s="21">
        <v>15</v>
      </c>
      <c r="H346" s="20">
        <v>108.27</v>
      </c>
      <c r="I346" s="32">
        <f t="shared" si="5"/>
        <v>0.28356946936418564</v>
      </c>
      <c r="J346" s="22">
        <v>27.27</v>
      </c>
      <c r="K346" s="22">
        <v>10</v>
      </c>
      <c r="L346" s="27" t="s">
        <v>358</v>
      </c>
    </row>
    <row r="347" spans="1:12" x14ac:dyDescent="0.25">
      <c r="A347" s="20">
        <v>22</v>
      </c>
      <c r="B347" s="20">
        <v>17</v>
      </c>
      <c r="C347" s="20" t="s">
        <v>20</v>
      </c>
      <c r="D347" s="20" t="s">
        <v>345</v>
      </c>
      <c r="E347" s="21">
        <v>23623</v>
      </c>
      <c r="F347" s="21">
        <v>236</v>
      </c>
      <c r="G347" s="21">
        <v>105</v>
      </c>
      <c r="H347" s="20">
        <v>444.48</v>
      </c>
      <c r="I347" s="32">
        <f t="shared" si="5"/>
        <v>0.71359026614497967</v>
      </c>
      <c r="J347" s="22">
        <v>44.49</v>
      </c>
      <c r="K347" s="22">
        <v>9</v>
      </c>
      <c r="L347" s="27" t="s">
        <v>358</v>
      </c>
    </row>
    <row r="348" spans="1:12" x14ac:dyDescent="0.25">
      <c r="A348" s="36" t="s">
        <v>365</v>
      </c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</row>
    <row r="349" spans="1:12" x14ac:dyDescent="0.25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</row>
    <row r="350" spans="1:12" ht="15.75" x14ac:dyDescent="0.25">
      <c r="A350" s="33" t="s">
        <v>366</v>
      </c>
    </row>
    <row r="351" spans="1:12" x14ac:dyDescent="0.25">
      <c r="C351" s="13"/>
    </row>
    <row r="352" spans="1:12" ht="15" customHeight="1" x14ac:dyDescent="0.25">
      <c r="C352" s="7"/>
      <c r="D352" s="12"/>
      <c r="E352" s="12"/>
      <c r="F352" s="12"/>
    </row>
    <row r="353" spans="3:5" x14ac:dyDescent="0.25">
      <c r="C353" s="7"/>
      <c r="D353" s="10"/>
      <c r="E353" s="10"/>
    </row>
    <row r="354" spans="3:5" x14ac:dyDescent="0.25">
      <c r="C354" s="7"/>
      <c r="D354" s="10"/>
      <c r="E354" s="10"/>
    </row>
  </sheetData>
  <mergeCells count="12">
    <mergeCell ref="A1:H3"/>
    <mergeCell ref="A348:L349"/>
    <mergeCell ref="N5:P5"/>
    <mergeCell ref="A7:D7"/>
    <mergeCell ref="A4:F5"/>
    <mergeCell ref="N7:S8"/>
    <mergeCell ref="N9:O9"/>
    <mergeCell ref="P9:Q9"/>
    <mergeCell ref="R9:S9"/>
    <mergeCell ref="N10:O10"/>
    <mergeCell ref="P10:Q10"/>
    <mergeCell ref="R10:S10"/>
  </mergeCells>
  <pageMargins left="0.7" right="0.16770833333333332" top="1.2314583333333333" bottom="0.75" header="0.3" footer="0.3"/>
  <pageSetup paperSize="5" scale="46" orientation="portrait" r:id="rId1"/>
  <headerFooter>
    <oddHeader>&amp;L&amp;G&amp;R&amp;G</oddHeader>
  </headerFooter>
  <colBreaks count="1" manualBreakCount="1">
    <brk id="12" max="1048575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Semáforo</vt:lpstr>
      <vt:lpstr>Semáforo!Área_de_impresión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admin</cp:lastModifiedBy>
  <cp:lastPrinted>2021-06-12T03:15:27Z</cp:lastPrinted>
  <dcterms:created xsi:type="dcterms:W3CDTF">2020-07-05T16:37:57Z</dcterms:created>
  <dcterms:modified xsi:type="dcterms:W3CDTF">2021-09-04T02:25:16Z</dcterms:modified>
</cp:coreProperties>
</file>