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1\Octubre\"/>
    </mc:Choice>
  </mc:AlternateContent>
  <xr:revisionPtr revIDLastSave="0" documentId="13_ncr:1_{341BA5AA-D6C3-4781-A449-6CC8D76C4B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H7" i="5"/>
  <c r="G7" i="5"/>
  <c r="J7" i="5" s="1"/>
  <c r="F7" i="5"/>
  <c r="I7" i="5" s="1"/>
  <c r="E7" i="5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<sst xmlns="http://schemas.openxmlformats.org/spreadsheetml/2006/main" count="1041" uniqueCount="369">
  <si>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</si>
  <si>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</si>
  <si>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</si>
  <si>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</si>
  <si>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</si>
  <si>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</si>
  <si>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</si>
  <si>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</si>
  <si>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</si>
  <si>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</si>
  <si>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</si>
  <si>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</si>
  <si>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</si>
  <si>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</si>
  <si>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</si>
  <si>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</si>
  <si>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</si>
  <si>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</si>
  <si>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</si>
  <si>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</si>
  <si>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</si>
  <si>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</si>
  <si>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</si>
  <si>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</si>
  <si>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</si>
  <si>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</si>
  <si>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</si>
  <si>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</si>
  <si>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</si>
  <si>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</si>
  <si>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</si>
  <si>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</si>
  <si>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</si>
  <si>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</si>
  <si>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</si>
  <si>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</si>
  <si>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</si>
  <si>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</si>
  <si>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</si>
  <si>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</si>
  <si>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</si>
  <si>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</si>
  <si>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</si>
  <si>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</si>
  <si>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</si>
  <si>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</si>
  <si>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</si>
  <si>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</si>
  <si>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</si>
  <si>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</si>
  <si>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</si>
  <si>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</si>
  <si>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</si>
  <si>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</si>
  <si>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</si>
  <si>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</si>
  <si>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</si>
  <si>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</si>
  <si>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</si>
  <si>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</si>
  <si>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</si>
  <si>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</si>
  <si>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</si>
  <si>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</si>
  <si>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</si>
  <si>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</si>
  <si>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</si>
  <si>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</si>
  <si>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</si>
  <si>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</si>
  <si>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</si>
  <si>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</si>
  <si>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</si>
  <si>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</si>
  <si>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</si>
  <si>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</si>
  <si>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</si>
  <si>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</si>
  <si>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</si>
  <si>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</si>
  <si>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</si>
  <si>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</si>
  <si>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</si>
  <si>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</si>
  <si>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</si>
  <si>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</si>
  <si>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</si>
  <si>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</si>
  <si>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</si>
  <si>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</si>
  <si>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</si>
  <si>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</si>
  <si>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</si>
  <si>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</si>
  <si>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</si>
  <si>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</si>
  <si>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</si>
  <si>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</si>
  <si>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</si>
  <si>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</si>
  <si>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</si>
  <si>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</si>
  <si>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</si>
  <si>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</si>
  <si>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</si>
  <si>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</si>
  <si>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</si>
  <si>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</si>
  <si>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</si>
  <si>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</si>
  <si>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</si>
  <si>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</si>
  <si>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</si>
  <si>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</si>
  <si>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</si>
  <si>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</si>
  <si>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</si>
  <si>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</si>
  <si>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</si>
  <si>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</si>
  <si>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</si>
  <si>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</si>
  <si>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</si>
  <si>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</si>
  <si>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</si>
  <si>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</si>
  <si>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</si>
  <si>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</si>
  <si>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</si>
  <si>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</si>
  <si>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</si>
  <si>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</si>
  <si>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</si>
  <si>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</si>
  <si>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</si>
  <si>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</si>
  <si>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</si>
  <si>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</si>
  <si>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</si>
  <si>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</si>
  <si>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</si>
  <si>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</si>
  <si>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</si>
  <si>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</si>
  <si>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</si>
  <si>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</si>
  <si>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</si>
  <si>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</si>
  <si>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</si>
  <si>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</si>
  <si>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</si>
  <si>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</si>
  <si>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</si>
  <si>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</si>
  <si>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</si>
  <si>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</si>
  <si>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</si>
  <si>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</si>
  <si>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</si>
  <si>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</si>
  <si>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</si>
  <si>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</si>
  <si>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</si>
  <si>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</si>
  <si>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</si>
  <si>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</si>
  <si>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</si>
  <si>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</si>
  <si>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</si>
  <si>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</si>
  <si>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</si>
  <si>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</si>
  <si>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</si>
  <si>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</si>
  <si>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</si>
  <si>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</si>
  <si>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</si>
  <si>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</si>
  <si>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</si>
  <si>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</si>
  <si>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</si>
  <si>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</si>
  <si>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</si>
  <si>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</si>
  <si>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</si>
  <si>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</si>
  <si>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</si>
  <si>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</si>
  <si>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</si>
  <si>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</si>
  <si>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</si>
  <si>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</si>
  <si>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</si>
  <si>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</si>
  <si>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</si>
  <si>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</si>
  <si>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</si>
  <si>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</si>
  <si>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</si>
  <si>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</si>
  <si>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</si>
  <si>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</si>
  <si>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</si>
  <si>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</si>
  <si>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</si>
  <si>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</si>
  <si>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</si>
  <si>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</si>
  <si>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</si>
  <si>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</si>
  <si>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</si>
  <si>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</si>
  <si>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</si>
  <si>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</si>
  <si>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</si>
  <si>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</si>
  <si>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</si>
  <si>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</si>
  <si>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</si>
  <si>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</si>
  <si>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</si>
  <si>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</si>
  <si>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</si>
  <si>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</si>
  <si>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</si>
  <si>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</si>
  <si>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</si>
  <si>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</si>
  <si>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</si>
  <si>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</si>
  <si>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</si>
  <si>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</si>
  <si>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</si>
  <si>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</si>
  <si>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</si>
  <si>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</si>
  <si>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</si>
  <si>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</si>
  <si>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</si>
  <si>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</si>
  <si>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</si>
  <si>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</si>
  <si>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</si>
  <si>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</si>
  <si>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</si>
  <si>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</si>
  <si>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</si>
  <si>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</si>
  <si>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</si>
  <si>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</si>
  <si>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</si>
  <si>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</si>
  <si>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</si>
  <si>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</si>
  <si>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</si>
  <si>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</si>
  <si>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</si>
  <si>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</si>
  <si>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</si>
  <si>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</si>
  <si>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</si>
  <si>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</si>
  <si>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</si>
  <si>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</si>
  <si>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</si>
  <si>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</si>
  <si>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</si>
  <si>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</si>
  <si>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</si>
  <si>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</si>
  <si>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</si>
  <si>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</si>
  <si>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</si>
  <si>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</si>
  <si>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</si>
  <si>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</si>
  <si>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</si>
  <si>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</si>
  <si>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</si>
  <si>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</si>
  <si>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</si>
  <si>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</si>
  <si>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</si>
  <si>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</si>
  <si>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</si>
  <si>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</si>
  <si>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</si>
  <si>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</si>
  <si>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</si>
  <si>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</si>
  <si>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</si>
  <si>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</si>
  <si>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</si>
  <si>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</si>
  <si>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</si>
  <si>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</si>
  <si>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</si>
  <si>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</si>
  <si>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</si>
  <si>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</si>
  <si>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</si>
  <si>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</si>
  <si>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</si>
  <si>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</si>
  <si>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</si>
  <si>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</si>
  <si>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</si>
  <si>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</si>
  <si>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</si>
  <si>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</si>
  <si>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</si>
  <si>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</si>
  <si>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</si>
  <si>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</si>
  <si>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</si>
  <si>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</si>
  <si>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</si>
  <si>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</si>
  <si>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</si>
  <si>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</si>
  <si>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</si>
  <si>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</si>
  <si>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</si>
  <si>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</si>
  <si>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</si>
  <si>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</si>
  <si>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</si>
  <si>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</si>
  <si>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</si>
  <si>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</si>
  <si>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</si>
  <si>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</si>
  <si>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</si>
  <si>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</si>
  <si>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</si>
  <si>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</si>
  <si>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</si>
  <si>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</si>
  <si>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</si>
  <si>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</si>
  <si>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</si>
  <si>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</si>
  <si>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</si>
  <si>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</si>
  <si>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</si>
  <si>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</si>
  <si>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</si>
  <si>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</si>
  <si>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</si>
  <si>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</si>
  <si>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</si>
  <si>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</si>
  <si>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</si>
  <si>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</si>
  <si>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</si>
  <si>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</si>
  <si>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</si>
  <si>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</si>
  <si>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</si>
  <si>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</si>
  <si>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</si>
  <si>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</si>
  <si>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</si>
  <si>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</si>
  <si>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</si>
  <si>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</si>
  <si>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Nota: El reporte se construyó de acuerdo a las variables resultado analizado y fecha de resultado analizado.</t>
  </si>
  <si>
    <t>Datos actualizados al 15 de Octubre del 2021  a las 12:01:00 a.m.</t>
  </si>
  <si>
    <t>Registros  COVID-19,  del 01 al 14 de  Octubre del 2021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</si>
</sst>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0" fontId="10" fillId="0" borderId="0" xfId="0" applyFont="1"/>
    <xf numFmtId="2" fontId="1" fillId="2" borderId="5" xfId="0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682337</xdr:colOff>
      <xdr:row>17</xdr:row>
      <xdr:rowOff>121228</xdr:rowOff>
    </xdr:from>
    <xdr:to>
      <xdr:col>24</xdr:col>
      <xdr:colOff>207819</xdr:colOff>
      <xdr:row>74</xdr:row>
      <xdr:rowOff>170350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FA32A7-9858-4BE7-8546-6097C5593C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818" r="3575"/>
        <a:stretch/>
      </xdr:blipFill>
      <xdr:spPr>
        <a:xfrm>
          <a:off x="13307292" y="4139046"/>
          <a:ext cx="11301845" cy="10907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70" zoomScaleNormal="100" zoomScaleSheetLayoutView="70" workbookViewId="0">
      <selection activeCell="B9" sqref="B9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5" t="s">
        <v>368</v>
      </c>
      <c r="B1" s="35"/>
      <c r="C1" s="35"/>
      <c r="D1" s="35"/>
      <c r="E1" s="35"/>
      <c r="F1" s="35"/>
      <c r="G1" s="35"/>
      <c r="H1" s="35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5"/>
      <c r="B2" s="35"/>
      <c r="C2" s="35"/>
      <c r="D2" s="35"/>
      <c r="E2" s="35"/>
      <c r="F2" s="35"/>
      <c r="G2" s="35"/>
      <c r="H2" s="35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5"/>
      <c r="B3" s="35"/>
      <c r="C3" s="35"/>
      <c r="D3" s="35"/>
      <c r="E3" s="35"/>
      <c r="F3" s="35"/>
      <c r="G3" s="35"/>
      <c r="H3" s="35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1" t="s">
        <v>367</v>
      </c>
      <c r="B4" s="41"/>
      <c r="C4" s="41"/>
      <c r="D4" s="41"/>
      <c r="E4" s="41"/>
      <c r="F4" s="41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2"/>
      <c r="B5" s="42"/>
      <c r="C5" s="42"/>
      <c r="D5" s="42"/>
      <c r="E5" s="42"/>
      <c r="F5" s="42"/>
      <c r="G5" s="26"/>
      <c r="L5"/>
      <c r="N5" s="38"/>
      <c r="O5" s="38"/>
      <c r="P5" s="38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9" t="s">
        <v>346</v>
      </c>
      <c r="B7" s="39"/>
      <c r="C7" s="39"/>
      <c r="D7" s="40"/>
      <c r="E7" s="16">
        <f>SUM(E8:E347)</f>
        <v>17109746</v>
      </c>
      <c r="F7" s="17">
        <f>SUM(F8:F347)</f>
        <v>170254</v>
      </c>
      <c r="G7" s="16">
        <f>SUM(G8:G347)</f>
        <v>23037</v>
      </c>
      <c r="H7" s="18">
        <f>(G7/E7)*100000</f>
        <v>134.64255986032754</v>
      </c>
      <c r="I7" s="34">
        <f t="shared" ref="I7:I70" si="0">((F7/E7)/14)*1000</f>
        <v>0.71076449644547612</v>
      </c>
      <c r="J7" s="19">
        <f>(G7/F7)*100</f>
        <v>13.530959625030835</v>
      </c>
      <c r="K7" s="19"/>
      <c r="L7" s="19"/>
      <c r="N7" s="43" t="s">
        <v>362</v>
      </c>
      <c r="O7" s="43"/>
      <c r="P7" s="43"/>
      <c r="Q7" s="43"/>
      <c r="R7" s="43"/>
      <c r="S7" s="43"/>
    </row>
    <row r="8" spans="1:24" ht="15" customHeight="1" thickBot="1" x14ac:dyDescent="0.3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60778</v>
      </c>
      <c r="G8" s="21">
        <v>2940</v>
      </c>
      <c r="H8" s="20">
        <v>243.99</v>
      </c>
      <c r="I8" s="32">
        <f t="shared" si="0"/>
        <v>3.6028343703925714</v>
      </c>
      <c r="J8" s="22">
        <v>4.84</v>
      </c>
      <c r="K8" s="22">
        <v>5.5</v>
      </c>
      <c r="L8" s="28" t="s">
        <v>359</v>
      </c>
      <c r="N8" s="43"/>
      <c r="O8" s="43"/>
      <c r="P8" s="43"/>
      <c r="Q8" s="43"/>
      <c r="R8" s="43"/>
      <c r="S8" s="43"/>
    </row>
    <row r="9" spans="1:24" ht="17.25" customHeight="1" thickBot="1" x14ac:dyDescent="0.3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2785</v>
      </c>
      <c r="G9" s="21">
        <v>302</v>
      </c>
      <c r="H9" s="20">
        <v>347.21</v>
      </c>
      <c r="I9" s="32">
        <f t="shared" si="0"/>
        <v>2.2870610649410374</v>
      </c>
      <c r="J9" s="22">
        <v>10.84</v>
      </c>
      <c r="K9" s="22">
        <v>6.5</v>
      </c>
      <c r="L9" s="28" t="s">
        <v>359</v>
      </c>
      <c r="N9" s="44" t="s">
        <v>354</v>
      </c>
      <c r="O9" s="45"/>
      <c r="P9" s="44" t="s">
        <v>353</v>
      </c>
      <c r="Q9" s="45"/>
      <c r="R9" s="44" t="s">
        <v>352</v>
      </c>
      <c r="S9" s="45"/>
    </row>
    <row r="10" spans="1:24" ht="20.25" customHeight="1" thickBot="1" x14ac:dyDescent="0.4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3564</v>
      </c>
      <c r="G10" s="21">
        <v>419</v>
      </c>
      <c r="H10" s="20">
        <v>470.78</v>
      </c>
      <c r="I10" s="32">
        <f t="shared" si="0"/>
        <v>2.8603209915779439</v>
      </c>
      <c r="J10" s="22">
        <v>11.76</v>
      </c>
      <c r="K10" s="22">
        <v>6.5</v>
      </c>
      <c r="L10" s="28" t="s">
        <v>359</v>
      </c>
      <c r="N10" s="46">
        <v>59</v>
      </c>
      <c r="O10" s="47"/>
      <c r="P10" s="48">
        <v>89</v>
      </c>
      <c r="Q10" s="49"/>
      <c r="R10" s="50">
        <v>192</v>
      </c>
      <c r="S10" s="51"/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68</v>
      </c>
      <c r="G11" s="23">
        <v>5</v>
      </c>
      <c r="H11" s="22">
        <v>59.46</v>
      </c>
      <c r="I11" s="32">
        <f t="shared" si="0"/>
        <v>0.57761242206479446</v>
      </c>
      <c r="J11" s="22">
        <v>7.35</v>
      </c>
      <c r="K11" s="22">
        <v>7.5</v>
      </c>
      <c r="L11" s="28" t="s">
        <v>359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1210</v>
      </c>
      <c r="G12" s="21">
        <v>418</v>
      </c>
      <c r="H12" s="20">
        <v>560.95000000000005</v>
      </c>
      <c r="I12" s="32">
        <f t="shared" si="0"/>
        <v>1.1598503888853742</v>
      </c>
      <c r="J12" s="22">
        <v>34.549999999999997</v>
      </c>
      <c r="K12" s="22">
        <v>8.5</v>
      </c>
      <c r="L12" s="27" t="s">
        <v>358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3960</v>
      </c>
      <c r="G13" s="21">
        <v>863</v>
      </c>
      <c r="H13" s="20">
        <v>699.6</v>
      </c>
      <c r="I13" s="32">
        <f t="shared" si="0"/>
        <v>2.2930148744863881</v>
      </c>
      <c r="J13" s="22">
        <v>21.79</v>
      </c>
      <c r="K13" s="22">
        <v>7.5</v>
      </c>
      <c r="L13" s="28" t="s">
        <v>359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3984</v>
      </c>
      <c r="G14" s="21">
        <v>749</v>
      </c>
      <c r="H14" s="20">
        <v>1119.1500000000001</v>
      </c>
      <c r="I14" s="32">
        <f t="shared" si="0"/>
        <v>4.2520310278730022</v>
      </c>
      <c r="J14" s="22">
        <v>18.8</v>
      </c>
      <c r="K14" s="22">
        <v>7.5</v>
      </c>
      <c r="L14" s="28" t="s">
        <v>359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9559</v>
      </c>
      <c r="G15" s="21">
        <v>1051</v>
      </c>
      <c r="H15" s="20">
        <v>207.21</v>
      </c>
      <c r="I15" s="32">
        <f t="shared" si="0"/>
        <v>1.3461332642358628</v>
      </c>
      <c r="J15" s="22">
        <v>10.99</v>
      </c>
      <c r="K15" s="22">
        <v>6.5</v>
      </c>
      <c r="L15" s="28" t="s">
        <v>359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288</v>
      </c>
      <c r="G16" s="21">
        <v>85</v>
      </c>
      <c r="H16" s="20">
        <v>152.54</v>
      </c>
      <c r="I16" s="32">
        <f t="shared" si="0"/>
        <v>0.36917302678299035</v>
      </c>
      <c r="J16" s="22">
        <v>29.51</v>
      </c>
      <c r="K16" s="22">
        <v>10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1142</v>
      </c>
      <c r="G17" s="21">
        <v>147</v>
      </c>
      <c r="H17" s="20">
        <v>52.22</v>
      </c>
      <c r="I17" s="32">
        <f t="shared" si="0"/>
        <v>0.28975358259245726</v>
      </c>
      <c r="J17" s="22">
        <v>12.87</v>
      </c>
      <c r="K17" s="22">
        <v>7</v>
      </c>
      <c r="L17" s="28" t="s">
        <v>359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1719</v>
      </c>
      <c r="G18" s="21">
        <v>40</v>
      </c>
      <c r="H18" s="20">
        <v>103.26</v>
      </c>
      <c r="I18" s="32">
        <f t="shared" si="0"/>
        <v>3.1695633414831126</v>
      </c>
      <c r="J18" s="22">
        <v>2.33</v>
      </c>
      <c r="K18" s="22">
        <v>5.5</v>
      </c>
      <c r="L18" s="28" t="s">
        <v>359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95</v>
      </c>
      <c r="G19" s="21">
        <v>7</v>
      </c>
      <c r="H19" s="20">
        <v>41.49</v>
      </c>
      <c r="I19" s="32">
        <f t="shared" si="0"/>
        <v>0.40218790218790218</v>
      </c>
      <c r="J19" s="22">
        <v>7.37</v>
      </c>
      <c r="K19" s="22">
        <v>6.5</v>
      </c>
      <c r="L19" s="28" t="s">
        <v>359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2545</v>
      </c>
      <c r="G20" s="21">
        <v>226</v>
      </c>
      <c r="H20" s="20">
        <v>359.27</v>
      </c>
      <c r="I20" s="32">
        <f t="shared" si="0"/>
        <v>2.8897992923682043</v>
      </c>
      <c r="J20" s="22">
        <v>8.8800000000000008</v>
      </c>
      <c r="K20" s="22">
        <v>6.5</v>
      </c>
      <c r="L20" s="28" t="s">
        <v>359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931</v>
      </c>
      <c r="G21" s="21">
        <v>122</v>
      </c>
      <c r="H21" s="20">
        <v>81.16</v>
      </c>
      <c r="I21" s="32">
        <f t="shared" si="0"/>
        <v>0.44238368302710179</v>
      </c>
      <c r="J21" s="22">
        <v>13.1</v>
      </c>
      <c r="K21" s="22">
        <v>7.5</v>
      </c>
      <c r="L21" s="28" t="s">
        <v>359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5510</v>
      </c>
      <c r="G22" s="21">
        <v>684</v>
      </c>
      <c r="H22" s="20">
        <v>143.88999999999999</v>
      </c>
      <c r="I22" s="32">
        <f t="shared" si="0"/>
        <v>0.82792129248280522</v>
      </c>
      <c r="J22" s="22">
        <v>12.41</v>
      </c>
      <c r="K22" s="22">
        <v>6.5</v>
      </c>
      <c r="L22" s="28" t="s">
        <v>359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1649</v>
      </c>
      <c r="G23" s="21">
        <v>242</v>
      </c>
      <c r="H23" s="20">
        <v>145.06</v>
      </c>
      <c r="I23" s="32">
        <f t="shared" si="0"/>
        <v>0.70601815181659466</v>
      </c>
      <c r="J23" s="22">
        <v>14.68</v>
      </c>
      <c r="K23" s="22">
        <v>7</v>
      </c>
      <c r="L23" s="28" t="s">
        <v>359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1534</v>
      </c>
      <c r="G24" s="21">
        <v>147</v>
      </c>
      <c r="H24" s="20">
        <v>99.16</v>
      </c>
      <c r="I24" s="32">
        <f t="shared" si="0"/>
        <v>0.73909901228619612</v>
      </c>
      <c r="J24" s="22">
        <v>9.58</v>
      </c>
      <c r="K24" s="22">
        <v>7</v>
      </c>
      <c r="L24" s="28" t="s">
        <v>359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722</v>
      </c>
      <c r="G25" s="21">
        <v>246</v>
      </c>
      <c r="H25" s="20">
        <v>904.38</v>
      </c>
      <c r="I25" s="32">
        <f t="shared" si="0"/>
        <v>1.8959386997326779</v>
      </c>
      <c r="J25" s="22">
        <v>34.07</v>
      </c>
      <c r="K25" s="22">
        <v>8.5</v>
      </c>
      <c r="L25" s="27" t="s">
        <v>358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278</v>
      </c>
      <c r="G26" s="21">
        <v>92</v>
      </c>
      <c r="H26" s="20">
        <v>727.91</v>
      </c>
      <c r="I26" s="32">
        <f t="shared" si="0"/>
        <v>1.5711007878109704</v>
      </c>
      <c r="J26" s="22">
        <v>33.090000000000003</v>
      </c>
      <c r="K26" s="22">
        <v>8.5</v>
      </c>
      <c r="L26" s="27" t="s">
        <v>358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167</v>
      </c>
      <c r="G27" s="21">
        <v>35</v>
      </c>
      <c r="H27" s="20">
        <v>63.59</v>
      </c>
      <c r="I27" s="32">
        <f t="shared" si="0"/>
        <v>0.21672943601030956</v>
      </c>
      <c r="J27" s="22">
        <v>20.96</v>
      </c>
      <c r="K27" s="22">
        <v>9</v>
      </c>
      <c r="L27" s="27" t="s">
        <v>358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54</v>
      </c>
      <c r="G28" s="21">
        <v>11</v>
      </c>
      <c r="H28" s="20">
        <v>138.56</v>
      </c>
      <c r="I28" s="32">
        <f t="shared" si="0"/>
        <v>0.48584744390261458</v>
      </c>
      <c r="J28" s="22">
        <v>20.37</v>
      </c>
      <c r="K28" s="22">
        <v>8.5</v>
      </c>
      <c r="L28" s="27" t="s">
        <v>358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92</v>
      </c>
      <c r="G29" s="21">
        <v>12</v>
      </c>
      <c r="H29" s="20">
        <v>88.83</v>
      </c>
      <c r="I29" s="32">
        <f t="shared" si="0"/>
        <v>0.48644818798049977</v>
      </c>
      <c r="J29" s="22">
        <v>13.04</v>
      </c>
      <c r="K29" s="22">
        <v>7.5</v>
      </c>
      <c r="L29" s="28" t="s">
        <v>359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34</v>
      </c>
      <c r="G30" s="21">
        <v>2</v>
      </c>
      <c r="H30" s="20">
        <v>14.7</v>
      </c>
      <c r="I30" s="32">
        <f t="shared" si="0"/>
        <v>0.17854517192849792</v>
      </c>
      <c r="J30" s="22">
        <v>5.88</v>
      </c>
      <c r="K30" s="22">
        <v>5</v>
      </c>
      <c r="L30" s="29" t="s">
        <v>360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198</v>
      </c>
      <c r="G31" s="21">
        <v>27</v>
      </c>
      <c r="H31" s="20">
        <v>63.98</v>
      </c>
      <c r="I31" s="32">
        <f t="shared" si="0"/>
        <v>0.3351149715152274</v>
      </c>
      <c r="J31" s="22">
        <v>13.64</v>
      </c>
      <c r="K31" s="22">
        <v>8</v>
      </c>
      <c r="L31" s="27" t="s">
        <v>358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424</v>
      </c>
      <c r="G32" s="21">
        <v>150</v>
      </c>
      <c r="H32" s="20">
        <v>673.98</v>
      </c>
      <c r="I32" s="32">
        <f t="shared" si="0"/>
        <v>1.360788743966314</v>
      </c>
      <c r="J32" s="22">
        <v>35.380000000000003</v>
      </c>
      <c r="K32" s="22">
        <v>8.5</v>
      </c>
      <c r="L32" s="27" t="s">
        <v>358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1542</v>
      </c>
      <c r="G33" s="21">
        <v>104</v>
      </c>
      <c r="H33" s="20">
        <v>176</v>
      </c>
      <c r="I33" s="32">
        <f t="shared" si="0"/>
        <v>1.8639531763357726</v>
      </c>
      <c r="J33" s="22">
        <v>6.74</v>
      </c>
      <c r="K33" s="22">
        <v>6.5</v>
      </c>
      <c r="L33" s="28" t="s">
        <v>359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382</v>
      </c>
      <c r="G34" s="21">
        <v>39</v>
      </c>
      <c r="H34" s="20">
        <v>166.01</v>
      </c>
      <c r="I34" s="32">
        <f t="shared" si="0"/>
        <v>1.1614896256476368</v>
      </c>
      <c r="J34" s="22">
        <v>10.210000000000001</v>
      </c>
      <c r="K34" s="22">
        <v>6.5</v>
      </c>
      <c r="L34" s="28" t="s">
        <v>359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162</v>
      </c>
      <c r="G35" s="21">
        <v>14</v>
      </c>
      <c r="H35" s="20">
        <v>71.209999999999994</v>
      </c>
      <c r="I35" s="32">
        <f t="shared" si="0"/>
        <v>0.58854730539792333</v>
      </c>
      <c r="J35" s="22">
        <v>8.64</v>
      </c>
      <c r="K35" s="22">
        <v>7.5</v>
      </c>
      <c r="L35" s="28" t="s">
        <v>359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234</v>
      </c>
      <c r="G36" s="21">
        <v>27</v>
      </c>
      <c r="H36" s="20">
        <v>58.59</v>
      </c>
      <c r="I36" s="32">
        <f t="shared" si="0"/>
        <v>0.36270747177391854</v>
      </c>
      <c r="J36" s="22">
        <v>11.54</v>
      </c>
      <c r="K36" s="22">
        <v>8</v>
      </c>
      <c r="L36" s="27" t="s">
        <v>358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41</v>
      </c>
      <c r="G37" s="21">
        <v>7</v>
      </c>
      <c r="H37" s="20">
        <v>48.43</v>
      </c>
      <c r="I37" s="32">
        <f t="shared" si="0"/>
        <v>0.20259919948608984</v>
      </c>
      <c r="J37" s="22">
        <v>17.07</v>
      </c>
      <c r="K37" s="22">
        <v>8</v>
      </c>
      <c r="L37" s="27" t="s">
        <v>358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367</v>
      </c>
      <c r="G38" s="21">
        <v>60</v>
      </c>
      <c r="H38" s="20">
        <v>162.24</v>
      </c>
      <c r="I38" s="32">
        <f t="shared" si="0"/>
        <v>0.7088390491126958</v>
      </c>
      <c r="J38" s="22">
        <v>16.350000000000001</v>
      </c>
      <c r="K38" s="22">
        <v>8</v>
      </c>
      <c r="L38" s="27" t="s">
        <v>358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184</v>
      </c>
      <c r="G39" s="21">
        <v>57</v>
      </c>
      <c r="H39" s="20">
        <v>659.57</v>
      </c>
      <c r="I39" s="32">
        <f t="shared" si="0"/>
        <v>1.5208119813535228</v>
      </c>
      <c r="J39" s="22">
        <v>30.98</v>
      </c>
      <c r="K39" s="22">
        <v>8.5</v>
      </c>
      <c r="L39" s="27" t="s">
        <v>358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590</v>
      </c>
      <c r="G40" s="21">
        <v>73</v>
      </c>
      <c r="H40" s="20">
        <v>253.31</v>
      </c>
      <c r="I40" s="32">
        <f t="shared" si="0"/>
        <v>1.4623289199089886</v>
      </c>
      <c r="J40" s="22">
        <v>12.37</v>
      </c>
      <c r="K40" s="22">
        <v>6.5</v>
      </c>
      <c r="L40" s="28" t="s">
        <v>359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198</v>
      </c>
      <c r="G41" s="21">
        <v>25</v>
      </c>
      <c r="H41" s="20">
        <v>143.5</v>
      </c>
      <c r="I41" s="32">
        <f t="shared" si="0"/>
        <v>0.81178149138199651</v>
      </c>
      <c r="J41" s="22">
        <v>12.63</v>
      </c>
      <c r="K41" s="22">
        <v>6.5</v>
      </c>
      <c r="L41" s="28" t="s">
        <v>359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102</v>
      </c>
      <c r="G42" s="21">
        <v>43</v>
      </c>
      <c r="H42" s="20">
        <v>336.83</v>
      </c>
      <c r="I42" s="32">
        <f t="shared" si="0"/>
        <v>0.57071238333967456</v>
      </c>
      <c r="J42" s="22">
        <v>42.16</v>
      </c>
      <c r="K42" s="22">
        <v>9.5</v>
      </c>
      <c r="L42" s="27" t="s">
        <v>358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67</v>
      </c>
      <c r="G43" s="21">
        <v>3</v>
      </c>
      <c r="H43" s="20">
        <v>11.21</v>
      </c>
      <c r="I43" s="32">
        <f t="shared" si="0"/>
        <v>0.17877822427861653</v>
      </c>
      <c r="J43" s="22">
        <v>4.4800000000000004</v>
      </c>
      <c r="K43" s="22">
        <v>4</v>
      </c>
      <c r="L43" s="29" t="s">
        <v>360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625</v>
      </c>
      <c r="G44" s="21">
        <v>81</v>
      </c>
      <c r="H44" s="20">
        <v>197.51</v>
      </c>
      <c r="I44" s="32">
        <f t="shared" si="0"/>
        <v>1.0885846657609641</v>
      </c>
      <c r="J44" s="22">
        <v>12.96</v>
      </c>
      <c r="K44" s="22">
        <v>6.5</v>
      </c>
      <c r="L44" s="28" t="s">
        <v>359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121</v>
      </c>
      <c r="G45" s="21">
        <v>13</v>
      </c>
      <c r="H45" s="20">
        <v>83.54</v>
      </c>
      <c r="I45" s="32">
        <f t="shared" si="0"/>
        <v>0.55538215800392898</v>
      </c>
      <c r="J45" s="22">
        <v>10.74</v>
      </c>
      <c r="K45" s="22">
        <v>7.5</v>
      </c>
      <c r="L45" s="28" t="s">
        <v>359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151</v>
      </c>
      <c r="G46" s="21">
        <v>24</v>
      </c>
      <c r="H46" s="20">
        <v>85.32</v>
      </c>
      <c r="I46" s="32">
        <f t="shared" si="0"/>
        <v>0.38343753015444154</v>
      </c>
      <c r="J46" s="22">
        <v>15.89</v>
      </c>
      <c r="K46" s="22">
        <v>9</v>
      </c>
      <c r="L46" s="27" t="s">
        <v>358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56</v>
      </c>
      <c r="G47" s="21">
        <v>7</v>
      </c>
      <c r="H47" s="20">
        <v>55.05</v>
      </c>
      <c r="I47" s="32">
        <f t="shared" si="0"/>
        <v>0.31456432840515886</v>
      </c>
      <c r="J47" s="22">
        <v>12.5</v>
      </c>
      <c r="K47" s="22">
        <v>8</v>
      </c>
      <c r="L47" s="27" t="s">
        <v>358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12</v>
      </c>
      <c r="G48" s="21">
        <v>1</v>
      </c>
      <c r="H48" s="20">
        <v>21.89</v>
      </c>
      <c r="I48" s="32">
        <f t="shared" si="0"/>
        <v>0.18759966232060779</v>
      </c>
      <c r="J48" s="22">
        <v>8.33</v>
      </c>
      <c r="K48" s="22">
        <v>6</v>
      </c>
      <c r="L48" s="28" t="s">
        <v>359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2025</v>
      </c>
      <c r="G49" s="21">
        <v>631</v>
      </c>
      <c r="H49" s="20">
        <v>550.03</v>
      </c>
      <c r="I49" s="32">
        <f t="shared" si="0"/>
        <v>1.2608338314405259</v>
      </c>
      <c r="J49" s="22">
        <v>31.16</v>
      </c>
      <c r="K49" s="22">
        <v>8.5</v>
      </c>
      <c r="L49" s="27" t="s">
        <v>358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83</v>
      </c>
      <c r="G50" s="21">
        <v>23</v>
      </c>
      <c r="H50" s="20">
        <v>68.75</v>
      </c>
      <c r="I50" s="32">
        <f t="shared" si="0"/>
        <v>0.17721562230440097</v>
      </c>
      <c r="J50" s="22">
        <v>27.71</v>
      </c>
      <c r="K50" s="22">
        <v>10</v>
      </c>
      <c r="L50" s="27" t="s">
        <v>358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440</v>
      </c>
      <c r="G51" s="21">
        <v>165</v>
      </c>
      <c r="H51" s="20">
        <v>176.44</v>
      </c>
      <c r="I51" s="32">
        <f t="shared" si="0"/>
        <v>0.33607334953614237</v>
      </c>
      <c r="J51" s="22">
        <v>37.5</v>
      </c>
      <c r="K51" s="22">
        <v>10</v>
      </c>
      <c r="L51" s="27" t="s">
        <v>358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260</v>
      </c>
      <c r="G52" s="21">
        <v>92</v>
      </c>
      <c r="H52" s="20">
        <v>154.61000000000001</v>
      </c>
      <c r="I52" s="32">
        <f t="shared" si="0"/>
        <v>0.31209862316492015</v>
      </c>
      <c r="J52" s="22">
        <v>35.380000000000003</v>
      </c>
      <c r="K52" s="22">
        <v>10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72</v>
      </c>
      <c r="G53" s="21">
        <v>24</v>
      </c>
      <c r="H53" s="20">
        <v>102.28</v>
      </c>
      <c r="I53" s="32">
        <f t="shared" si="0"/>
        <v>0.21918075105937362</v>
      </c>
      <c r="J53" s="22">
        <v>33.33</v>
      </c>
      <c r="K53" s="22">
        <v>10</v>
      </c>
      <c r="L53" s="27" t="s">
        <v>358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805</v>
      </c>
      <c r="G54" s="21">
        <v>356</v>
      </c>
      <c r="H54" s="20">
        <v>321.04000000000002</v>
      </c>
      <c r="I54" s="32">
        <f t="shared" si="0"/>
        <v>0.51852720238793049</v>
      </c>
      <c r="J54" s="22">
        <v>44.22</v>
      </c>
      <c r="K54" s="22">
        <v>9.5</v>
      </c>
      <c r="L54" s="27" t="s">
        <v>358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145</v>
      </c>
      <c r="G55" s="21">
        <v>29</v>
      </c>
      <c r="H55" s="20">
        <v>41.03</v>
      </c>
      <c r="I55" s="32">
        <f t="shared" si="0"/>
        <v>0.14652532867147</v>
      </c>
      <c r="J55" s="22">
        <v>20</v>
      </c>
      <c r="K55" s="22">
        <v>8</v>
      </c>
      <c r="L55" s="27" t="s">
        <v>358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45</v>
      </c>
      <c r="G56" s="21">
        <v>5</v>
      </c>
      <c r="H56" s="20">
        <v>44.98</v>
      </c>
      <c r="I56" s="32">
        <f t="shared" si="0"/>
        <v>0.2891584845525112</v>
      </c>
      <c r="J56" s="22">
        <v>11.11</v>
      </c>
      <c r="K56" s="22">
        <v>7</v>
      </c>
      <c r="L56" s="28" t="s">
        <v>359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136</v>
      </c>
      <c r="G57" s="21">
        <v>37</v>
      </c>
      <c r="H57" s="20">
        <v>92.26</v>
      </c>
      <c r="I57" s="32">
        <f t="shared" si="0"/>
        <v>0.24222735174261206</v>
      </c>
      <c r="J57" s="22">
        <v>27.21</v>
      </c>
      <c r="K57" s="22">
        <v>10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73</v>
      </c>
      <c r="G58" s="21">
        <v>19</v>
      </c>
      <c r="H58" s="20">
        <v>175.68</v>
      </c>
      <c r="I58" s="32">
        <f t="shared" si="0"/>
        <v>0.48213460141338088</v>
      </c>
      <c r="J58" s="22">
        <v>26.03</v>
      </c>
      <c r="K58" s="22">
        <v>9.5</v>
      </c>
      <c r="L58" s="27" t="s">
        <v>358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109</v>
      </c>
      <c r="G59" s="21">
        <v>24</v>
      </c>
      <c r="H59" s="20">
        <v>84.46</v>
      </c>
      <c r="I59" s="32">
        <f t="shared" si="0"/>
        <v>0.27398086658388593</v>
      </c>
      <c r="J59" s="22">
        <v>22.02</v>
      </c>
      <c r="K59" s="22">
        <v>9</v>
      </c>
      <c r="L59" s="27" t="s">
        <v>358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114</v>
      </c>
      <c r="G60" s="21">
        <v>31</v>
      </c>
      <c r="H60" s="20">
        <v>73.540000000000006</v>
      </c>
      <c r="I60" s="32">
        <f t="shared" si="0"/>
        <v>0.19317384629462062</v>
      </c>
      <c r="J60" s="22">
        <v>27.19</v>
      </c>
      <c r="K60" s="22">
        <v>10</v>
      </c>
      <c r="L60" s="27" t="s">
        <v>358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302</v>
      </c>
      <c r="G61" s="21">
        <v>100</v>
      </c>
      <c r="H61" s="20">
        <v>285.01</v>
      </c>
      <c r="I61" s="32">
        <f t="shared" si="0"/>
        <v>0.61479831765122617</v>
      </c>
      <c r="J61" s="22">
        <v>33.11</v>
      </c>
      <c r="K61" s="22">
        <v>9</v>
      </c>
      <c r="L61" s="27" t="s">
        <v>358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173</v>
      </c>
      <c r="G62" s="21">
        <v>72</v>
      </c>
      <c r="H62" s="20">
        <v>357.09</v>
      </c>
      <c r="I62" s="32">
        <f t="shared" si="0"/>
        <v>0.61286231498997457</v>
      </c>
      <c r="J62" s="22">
        <v>41.62</v>
      </c>
      <c r="K62" s="22">
        <v>9</v>
      </c>
      <c r="L62" s="27" t="s">
        <v>358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189</v>
      </c>
      <c r="G63" s="21">
        <v>84</v>
      </c>
      <c r="H63" s="20">
        <v>288.89</v>
      </c>
      <c r="I63" s="32">
        <f t="shared" si="0"/>
        <v>0.46428448601987826</v>
      </c>
      <c r="J63" s="22">
        <v>44.44</v>
      </c>
      <c r="K63" s="22">
        <v>9.5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295</v>
      </c>
      <c r="G64" s="21">
        <v>79</v>
      </c>
      <c r="H64" s="20">
        <v>340.55</v>
      </c>
      <c r="I64" s="32">
        <f t="shared" si="0"/>
        <v>0.90832953579742093</v>
      </c>
      <c r="J64" s="22">
        <v>26.78</v>
      </c>
      <c r="K64" s="22">
        <v>8.5</v>
      </c>
      <c r="L64" s="27" t="s">
        <v>358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2211</v>
      </c>
      <c r="G65" s="21">
        <v>554</v>
      </c>
      <c r="H65" s="20">
        <v>329.38</v>
      </c>
      <c r="I65" s="32">
        <f t="shared" si="0"/>
        <v>0.93897232006427978</v>
      </c>
      <c r="J65" s="22">
        <v>25.06</v>
      </c>
      <c r="K65" s="22">
        <v>8.5</v>
      </c>
      <c r="L65" s="27" t="s">
        <v>358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359</v>
      </c>
      <c r="G66" s="21">
        <v>73</v>
      </c>
      <c r="H66" s="20">
        <v>58</v>
      </c>
      <c r="I66" s="32">
        <f t="shared" si="0"/>
        <v>0.20375083146230666</v>
      </c>
      <c r="J66" s="22">
        <v>20.329999999999998</v>
      </c>
      <c r="K66" s="22">
        <v>9</v>
      </c>
      <c r="L66" s="27" t="s">
        <v>358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76</v>
      </c>
      <c r="G67" s="21">
        <v>26</v>
      </c>
      <c r="H67" s="20">
        <v>101.16</v>
      </c>
      <c r="I67" s="32">
        <f t="shared" si="0"/>
        <v>0.211203806114906</v>
      </c>
      <c r="J67" s="22">
        <v>34.21</v>
      </c>
      <c r="K67" s="22">
        <v>10</v>
      </c>
      <c r="L67" s="27" t="s">
        <v>358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147</v>
      </c>
      <c r="G68" s="21">
        <v>37</v>
      </c>
      <c r="H68" s="20">
        <v>142.35</v>
      </c>
      <c r="I68" s="32">
        <f t="shared" si="0"/>
        <v>0.40395491093756009</v>
      </c>
      <c r="J68" s="22">
        <v>25.17</v>
      </c>
      <c r="K68" s="22">
        <v>9.5</v>
      </c>
      <c r="L68" s="27" t="s">
        <v>358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144</v>
      </c>
      <c r="G69" s="21">
        <v>32</v>
      </c>
      <c r="H69" s="20">
        <v>66.66</v>
      </c>
      <c r="I69" s="32">
        <f t="shared" si="0"/>
        <v>0.21427678608629402</v>
      </c>
      <c r="J69" s="22">
        <v>22.22</v>
      </c>
      <c r="K69" s="22">
        <v>9</v>
      </c>
      <c r="L69" s="27" t="s">
        <v>358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129</v>
      </c>
      <c r="G70" s="21">
        <v>28</v>
      </c>
      <c r="H70" s="20">
        <v>44.15</v>
      </c>
      <c r="I70" s="32">
        <f t="shared" si="0"/>
        <v>0.14528532235321678</v>
      </c>
      <c r="J70" s="22">
        <v>21.71</v>
      </c>
      <c r="K70" s="22">
        <v>8</v>
      </c>
      <c r="L70" s="27" t="s">
        <v>358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161</v>
      </c>
      <c r="G71" s="21">
        <v>27</v>
      </c>
      <c r="H71" s="20">
        <v>51.81</v>
      </c>
      <c r="I71" s="32">
        <f t="shared" ref="I71:I134" si="1">((F71/E71)/14)*1000</f>
        <v>0.22067006946310011</v>
      </c>
      <c r="J71" s="22">
        <v>16.77</v>
      </c>
      <c r="K71" s="22">
        <v>8</v>
      </c>
      <c r="L71" s="27" t="s">
        <v>358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173</v>
      </c>
      <c r="G72" s="21">
        <v>45</v>
      </c>
      <c r="H72" s="20">
        <v>259.2</v>
      </c>
      <c r="I72" s="32">
        <f t="shared" si="1"/>
        <v>0.71177598393772579</v>
      </c>
      <c r="J72" s="22">
        <v>26.01</v>
      </c>
      <c r="K72" s="22">
        <v>9</v>
      </c>
      <c r="L72" s="27" t="s">
        <v>358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414</v>
      </c>
      <c r="G73" s="21">
        <v>155</v>
      </c>
      <c r="H73" s="20">
        <v>230.22</v>
      </c>
      <c r="I73" s="32">
        <f t="shared" si="1"/>
        <v>0.43922746890396835</v>
      </c>
      <c r="J73" s="22">
        <v>37.44</v>
      </c>
      <c r="K73" s="22">
        <v>9.5</v>
      </c>
      <c r="L73" s="27" t="s">
        <v>358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91</v>
      </c>
      <c r="G74" s="21">
        <v>28</v>
      </c>
      <c r="H74" s="20">
        <v>139.33000000000001</v>
      </c>
      <c r="I74" s="32">
        <f t="shared" si="1"/>
        <v>0.32344745222929933</v>
      </c>
      <c r="J74" s="22">
        <v>30.77</v>
      </c>
      <c r="K74" s="22">
        <v>10</v>
      </c>
      <c r="L74" s="27" t="s">
        <v>358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285</v>
      </c>
      <c r="G75" s="21">
        <v>48</v>
      </c>
      <c r="H75" s="20">
        <v>67.44</v>
      </c>
      <c r="I75" s="32">
        <f t="shared" si="1"/>
        <v>0.28602741045836644</v>
      </c>
      <c r="J75" s="22">
        <v>16.84</v>
      </c>
      <c r="K75" s="22">
        <v>9</v>
      </c>
      <c r="L75" s="27" t="s">
        <v>358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28</v>
      </c>
      <c r="G76" s="21">
        <v>7</v>
      </c>
      <c r="H76" s="20">
        <v>38.520000000000003</v>
      </c>
      <c r="I76" s="32">
        <f t="shared" si="1"/>
        <v>0.11005943209333041</v>
      </c>
      <c r="J76" s="22">
        <v>25</v>
      </c>
      <c r="K76" s="22">
        <v>8</v>
      </c>
      <c r="L76" s="27" t="s">
        <v>358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178</v>
      </c>
      <c r="G77" s="21">
        <v>54</v>
      </c>
      <c r="H77" s="20">
        <v>66.48</v>
      </c>
      <c r="I77" s="32">
        <f t="shared" si="1"/>
        <v>0.15651626450193534</v>
      </c>
      <c r="J77" s="22">
        <v>30.34</v>
      </c>
      <c r="K77" s="22">
        <v>10</v>
      </c>
      <c r="L77" s="27" t="s">
        <v>358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33</v>
      </c>
      <c r="G78" s="21">
        <v>5</v>
      </c>
      <c r="H78" s="20">
        <v>28.03</v>
      </c>
      <c r="I78" s="32">
        <f t="shared" si="1"/>
        <v>0.13214165585507665</v>
      </c>
      <c r="J78" s="22">
        <v>15.15</v>
      </c>
      <c r="K78" s="22">
        <v>8</v>
      </c>
      <c r="L78" s="27" t="s">
        <v>358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583</v>
      </c>
      <c r="G79" s="21">
        <v>178</v>
      </c>
      <c r="H79" s="20">
        <v>378.93</v>
      </c>
      <c r="I79" s="32">
        <f t="shared" si="1"/>
        <v>0.88650864612034619</v>
      </c>
      <c r="J79" s="22">
        <v>30.53</v>
      </c>
      <c r="K79" s="22">
        <v>8.5</v>
      </c>
      <c r="L79" s="27" t="s">
        <v>358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215</v>
      </c>
      <c r="G80" s="21">
        <v>18</v>
      </c>
      <c r="H80" s="20">
        <v>29.47</v>
      </c>
      <c r="I80" s="32">
        <f t="shared" si="1"/>
        <v>0.25143081676423745</v>
      </c>
      <c r="J80" s="22">
        <v>8.3699999999999992</v>
      </c>
      <c r="K80" s="22">
        <v>7</v>
      </c>
      <c r="L80" s="28" t="s">
        <v>359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120</v>
      </c>
      <c r="G81" s="21">
        <v>6</v>
      </c>
      <c r="H81" s="20">
        <v>28.02</v>
      </c>
      <c r="I81" s="32">
        <f t="shared" si="1"/>
        <v>0.40025349387945702</v>
      </c>
      <c r="J81" s="22">
        <v>5</v>
      </c>
      <c r="K81" s="22">
        <v>6.5</v>
      </c>
      <c r="L81" s="28" t="s">
        <v>359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248</v>
      </c>
      <c r="G82" s="21">
        <v>102</v>
      </c>
      <c r="H82" s="20">
        <v>391.42</v>
      </c>
      <c r="I82" s="32">
        <f t="shared" si="1"/>
        <v>0.67977611244812597</v>
      </c>
      <c r="J82" s="22">
        <v>41.13</v>
      </c>
      <c r="K82" s="22">
        <v>9</v>
      </c>
      <c r="L82" s="27" t="s">
        <v>358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24</v>
      </c>
      <c r="G83" s="21">
        <v>1</v>
      </c>
      <c r="H83" s="20">
        <v>7.22</v>
      </c>
      <c r="I83" s="32">
        <f t="shared" si="1"/>
        <v>0.12377514182568335</v>
      </c>
      <c r="J83" s="22">
        <v>4.17</v>
      </c>
      <c r="K83" s="22">
        <v>4</v>
      </c>
      <c r="L83" s="29" t="s">
        <v>360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227</v>
      </c>
      <c r="G84" s="21">
        <v>64</v>
      </c>
      <c r="H84" s="20">
        <v>236.03</v>
      </c>
      <c r="I84" s="32">
        <f t="shared" si="1"/>
        <v>0.59798213956428969</v>
      </c>
      <c r="J84" s="22">
        <v>28.19</v>
      </c>
      <c r="K84" s="22">
        <v>9.5</v>
      </c>
      <c r="L84" s="27" t="s">
        <v>358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40</v>
      </c>
      <c r="G85" s="21">
        <v>9</v>
      </c>
      <c r="H85" s="20">
        <v>70.180000000000007</v>
      </c>
      <c r="I85" s="32">
        <f t="shared" si="1"/>
        <v>0.22277917014759119</v>
      </c>
      <c r="J85" s="22">
        <v>22.5</v>
      </c>
      <c r="K85" s="22">
        <v>9</v>
      </c>
      <c r="L85" s="27" t="s">
        <v>358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291</v>
      </c>
      <c r="G86" s="21">
        <v>67</v>
      </c>
      <c r="H86" s="20">
        <v>103.28</v>
      </c>
      <c r="I86" s="32">
        <f t="shared" si="1"/>
        <v>0.32041612254650437</v>
      </c>
      <c r="J86" s="22">
        <v>23.02</v>
      </c>
      <c r="K86" s="22">
        <v>9</v>
      </c>
      <c r="L86" s="27" t="s">
        <v>358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186</v>
      </c>
      <c r="G87" s="21">
        <v>39</v>
      </c>
      <c r="H87" s="20">
        <v>106.12</v>
      </c>
      <c r="I87" s="32">
        <f t="shared" si="1"/>
        <v>0.36150619808207357</v>
      </c>
      <c r="J87" s="22">
        <v>20.97</v>
      </c>
      <c r="K87" s="22">
        <v>9</v>
      </c>
      <c r="L87" s="27" t="s">
        <v>358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154</v>
      </c>
      <c r="G88" s="21">
        <v>51</v>
      </c>
      <c r="H88" s="20">
        <v>190.86</v>
      </c>
      <c r="I88" s="32">
        <f t="shared" si="1"/>
        <v>0.41166124022304557</v>
      </c>
      <c r="J88" s="22">
        <v>33.119999999999997</v>
      </c>
      <c r="K88" s="22">
        <v>9.5</v>
      </c>
      <c r="L88" s="27" t="s">
        <v>358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109</v>
      </c>
      <c r="G89" s="21">
        <v>22</v>
      </c>
      <c r="H89" s="20">
        <v>99.11</v>
      </c>
      <c r="I89" s="32">
        <f t="shared" si="1"/>
        <v>0.35075525006596775</v>
      </c>
      <c r="J89" s="22">
        <v>20.18</v>
      </c>
      <c r="K89" s="22">
        <v>9</v>
      </c>
      <c r="L89" s="27" t="s">
        <v>358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85</v>
      </c>
      <c r="G90" s="21">
        <v>10</v>
      </c>
      <c r="H90" s="20">
        <v>55.94</v>
      </c>
      <c r="I90" s="32">
        <f t="shared" si="1"/>
        <v>0.33966033966033965</v>
      </c>
      <c r="J90" s="22">
        <v>11.76</v>
      </c>
      <c r="K90" s="22">
        <v>8</v>
      </c>
      <c r="L90" s="27" t="s">
        <v>358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48</v>
      </c>
      <c r="G91" s="21">
        <v>8</v>
      </c>
      <c r="H91" s="20">
        <v>27.19</v>
      </c>
      <c r="I91" s="32">
        <f t="shared" si="1"/>
        <v>0.11654672066664724</v>
      </c>
      <c r="J91" s="22">
        <v>16.670000000000002</v>
      </c>
      <c r="K91" s="22">
        <v>8</v>
      </c>
      <c r="L91" s="27" t="s">
        <v>358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93</v>
      </c>
      <c r="G92" s="21">
        <v>9</v>
      </c>
      <c r="H92" s="20">
        <v>22.91</v>
      </c>
      <c r="I92" s="32">
        <f t="shared" si="1"/>
        <v>0.16908967934778657</v>
      </c>
      <c r="J92" s="22">
        <v>9.68</v>
      </c>
      <c r="K92" s="22">
        <v>6</v>
      </c>
      <c r="L92" s="28" t="s">
        <v>359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134</v>
      </c>
      <c r="G93" s="21">
        <v>14</v>
      </c>
      <c r="H93" s="20">
        <v>14.01</v>
      </c>
      <c r="I93" s="32">
        <f t="shared" si="1"/>
        <v>9.5777498863535648E-2</v>
      </c>
      <c r="J93" s="22">
        <v>10.45</v>
      </c>
      <c r="K93" s="22">
        <v>5</v>
      </c>
      <c r="L93" s="29" t="s">
        <v>360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2</v>
      </c>
      <c r="G94" s="21">
        <v>0</v>
      </c>
      <c r="H94" s="20">
        <v>0</v>
      </c>
      <c r="I94" s="32">
        <f t="shared" si="1"/>
        <v>2.7367268746579094E-2</v>
      </c>
      <c r="J94" s="22">
        <v>0</v>
      </c>
      <c r="K94" s="22">
        <v>4</v>
      </c>
      <c r="L94" s="29" t="s">
        <v>360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5</v>
      </c>
      <c r="G95" s="21">
        <v>1</v>
      </c>
      <c r="H95" s="20">
        <v>38.43</v>
      </c>
      <c r="I95" s="32">
        <f t="shared" si="1"/>
        <v>0.13725705501262764</v>
      </c>
      <c r="J95" s="22">
        <v>20</v>
      </c>
      <c r="K95" s="22">
        <v>8</v>
      </c>
      <c r="L95" s="27" t="s">
        <v>358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17</v>
      </c>
      <c r="G96" s="21">
        <v>1</v>
      </c>
      <c r="H96" s="20">
        <v>4.59</v>
      </c>
      <c r="I96" s="32">
        <f t="shared" si="1"/>
        <v>5.5726742280207173E-2</v>
      </c>
      <c r="J96" s="22">
        <v>5.88</v>
      </c>
      <c r="K96" s="22">
        <v>5</v>
      </c>
      <c r="L96" s="29" t="s">
        <v>360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84</v>
      </c>
      <c r="G97" s="21">
        <v>15</v>
      </c>
      <c r="H97" s="20">
        <v>16.04</v>
      </c>
      <c r="I97" s="32">
        <f t="shared" si="1"/>
        <v>6.4142996119348733E-2</v>
      </c>
      <c r="J97" s="22">
        <v>17.86</v>
      </c>
      <c r="K97" s="22">
        <v>7</v>
      </c>
      <c r="L97" s="28" t="s">
        <v>359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65</v>
      </c>
      <c r="G98" s="21">
        <v>7</v>
      </c>
      <c r="H98" s="20">
        <v>11.42</v>
      </c>
      <c r="I98" s="32">
        <f t="shared" si="1"/>
        <v>7.577205899495941E-2</v>
      </c>
      <c r="J98" s="22">
        <v>10.77</v>
      </c>
      <c r="K98" s="22">
        <v>5</v>
      </c>
      <c r="L98" s="29" t="s">
        <v>360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12</v>
      </c>
      <c r="G99" s="21">
        <v>0</v>
      </c>
      <c r="H99" s="20">
        <v>0</v>
      </c>
      <c r="I99" s="32">
        <f t="shared" si="1"/>
        <v>8.2895827576678641E-2</v>
      </c>
      <c r="J99" s="22">
        <v>0</v>
      </c>
      <c r="K99" s="22">
        <v>4</v>
      </c>
      <c r="L99" s="29" t="s">
        <v>360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1</v>
      </c>
      <c r="G100" s="21">
        <v>0</v>
      </c>
      <c r="H100" s="20">
        <v>0</v>
      </c>
      <c r="I100" s="32">
        <f t="shared" si="1"/>
        <v>9.9013822329597212E-3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15</v>
      </c>
      <c r="G101" s="21">
        <v>1</v>
      </c>
      <c r="H101" s="20">
        <v>6.73</v>
      </c>
      <c r="I101" s="32">
        <f t="shared" si="1"/>
        <v>7.2096667211397042E-2</v>
      </c>
      <c r="J101" s="22">
        <v>6.67</v>
      </c>
      <c r="K101" s="22">
        <v>5</v>
      </c>
      <c r="L101" s="29" t="s">
        <v>360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79</v>
      </c>
      <c r="G102" s="21">
        <v>6</v>
      </c>
      <c r="H102" s="20">
        <v>37.26</v>
      </c>
      <c r="I102" s="32">
        <f t="shared" si="1"/>
        <v>0.35046625320521352</v>
      </c>
      <c r="J102" s="22">
        <v>7.59</v>
      </c>
      <c r="K102" s="22">
        <v>7</v>
      </c>
      <c r="L102" s="28" t="s">
        <v>359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3</v>
      </c>
      <c r="G103" s="21">
        <v>0</v>
      </c>
      <c r="H103" s="20">
        <v>0</v>
      </c>
      <c r="I103" s="32">
        <f t="shared" si="1"/>
        <v>4.389301808392345E-2</v>
      </c>
      <c r="J103" s="22">
        <v>0</v>
      </c>
      <c r="K103" s="22">
        <v>4</v>
      </c>
      <c r="L103" s="29" t="s">
        <v>360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25</v>
      </c>
      <c r="G104" s="21">
        <v>5</v>
      </c>
      <c r="H104" s="20">
        <v>31.74</v>
      </c>
      <c r="I104" s="32">
        <f t="shared" si="1"/>
        <v>0.11336428934194298</v>
      </c>
      <c r="J104" s="22">
        <v>20</v>
      </c>
      <c r="K104" s="22">
        <v>8</v>
      </c>
      <c r="L104" s="27" t="s">
        <v>358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63</v>
      </c>
      <c r="G105" s="21">
        <v>15</v>
      </c>
      <c r="H105" s="20">
        <v>47.16</v>
      </c>
      <c r="I105" s="32">
        <f t="shared" si="1"/>
        <v>0.14148718754912751</v>
      </c>
      <c r="J105" s="22">
        <v>23.81</v>
      </c>
      <c r="K105" s="22">
        <v>8</v>
      </c>
      <c r="L105" s="27" t="s">
        <v>358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2</v>
      </c>
      <c r="G106" s="21">
        <v>0</v>
      </c>
      <c r="H106" s="20">
        <v>0</v>
      </c>
      <c r="I106" s="32">
        <f t="shared" si="1"/>
        <v>1.809692714177133E-2</v>
      </c>
      <c r="J106" s="22">
        <v>0</v>
      </c>
      <c r="K106" s="22">
        <v>4</v>
      </c>
      <c r="L106" s="29" t="s">
        <v>360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4</v>
      </c>
      <c r="G107" s="21">
        <v>0</v>
      </c>
      <c r="H107" s="20">
        <v>0</v>
      </c>
      <c r="I107" s="32">
        <f t="shared" si="1"/>
        <v>3.5696437495537942E-2</v>
      </c>
      <c r="J107" s="22">
        <v>0</v>
      </c>
      <c r="K107" s="22">
        <v>4</v>
      </c>
      <c r="L107" s="29" t="s">
        <v>360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2</v>
      </c>
      <c r="G108" s="21">
        <v>0</v>
      </c>
      <c r="H108" s="20">
        <v>0</v>
      </c>
      <c r="I108" s="32">
        <f t="shared" si="1"/>
        <v>4.8524844720496889E-2</v>
      </c>
      <c r="J108" s="22">
        <v>0</v>
      </c>
      <c r="K108" s="22">
        <v>4</v>
      </c>
      <c r="L108" s="29" t="s">
        <v>360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19</v>
      </c>
      <c r="G109" s="21">
        <v>2</v>
      </c>
      <c r="H109" s="20">
        <v>14.93</v>
      </c>
      <c r="I109" s="32">
        <f t="shared" si="1"/>
        <v>0.10127931769722814</v>
      </c>
      <c r="J109" s="22">
        <v>10.53</v>
      </c>
      <c r="K109" s="22">
        <v>5</v>
      </c>
      <c r="L109" s="29" t="s">
        <v>360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19</v>
      </c>
      <c r="G110" s="21">
        <v>2</v>
      </c>
      <c r="H110" s="20">
        <v>16.91</v>
      </c>
      <c r="I110" s="32">
        <f t="shared" si="1"/>
        <v>0.11473984250446882</v>
      </c>
      <c r="J110" s="22">
        <v>10.53</v>
      </c>
      <c r="K110" s="22">
        <v>6</v>
      </c>
      <c r="L110" s="28" t="s">
        <v>359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60</v>
      </c>
      <c r="G111" s="21">
        <v>11</v>
      </c>
      <c r="H111" s="20">
        <v>24.52</v>
      </c>
      <c r="I111" s="32">
        <f t="shared" si="1"/>
        <v>9.5548095726452176E-2</v>
      </c>
      <c r="J111" s="22">
        <v>18.329999999999998</v>
      </c>
      <c r="K111" s="22">
        <v>7</v>
      </c>
      <c r="L111" s="28" t="s">
        <v>359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1217</v>
      </c>
      <c r="G112" s="21">
        <v>206</v>
      </c>
      <c r="H112" s="20">
        <v>173.17</v>
      </c>
      <c r="I112" s="32">
        <f t="shared" si="1"/>
        <v>0.73073782303775581</v>
      </c>
      <c r="J112" s="22">
        <v>16.93</v>
      </c>
      <c r="K112" s="22">
        <v>8</v>
      </c>
      <c r="L112" s="27" t="s">
        <v>358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101</v>
      </c>
      <c r="G113" s="21">
        <v>8</v>
      </c>
      <c r="H113" s="20">
        <v>18.63</v>
      </c>
      <c r="I113" s="32">
        <f t="shared" si="1"/>
        <v>0.1680202555904165</v>
      </c>
      <c r="J113" s="22">
        <v>7.92</v>
      </c>
      <c r="K113" s="22">
        <v>6</v>
      </c>
      <c r="L113" s="28" t="s">
        <v>359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115</v>
      </c>
      <c r="G114" s="21">
        <v>13</v>
      </c>
      <c r="H114" s="20">
        <v>19.84</v>
      </c>
      <c r="I114" s="32">
        <f t="shared" si="1"/>
        <v>0.12536874764252245</v>
      </c>
      <c r="J114" s="22">
        <v>11.3</v>
      </c>
      <c r="K114" s="22">
        <v>6</v>
      </c>
      <c r="L114" s="28" t="s">
        <v>359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36</v>
      </c>
      <c r="G115" s="21">
        <v>8</v>
      </c>
      <c r="H115" s="20">
        <v>26.8</v>
      </c>
      <c r="I115" s="32">
        <f t="shared" si="1"/>
        <v>8.6147896794819642E-2</v>
      </c>
      <c r="J115" s="22">
        <v>22.22</v>
      </c>
      <c r="K115" s="22">
        <v>8</v>
      </c>
      <c r="L115" s="27" t="s">
        <v>358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261</v>
      </c>
      <c r="G116" s="21">
        <v>53</v>
      </c>
      <c r="H116" s="20">
        <v>37.979999999999997</v>
      </c>
      <c r="I116" s="32">
        <f t="shared" si="1"/>
        <v>0.13359075572444065</v>
      </c>
      <c r="J116" s="22">
        <v>20.309999999999999</v>
      </c>
      <c r="K116" s="22">
        <v>8</v>
      </c>
      <c r="L116" s="27" t="s">
        <v>358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76</v>
      </c>
      <c r="G117" s="21">
        <v>6</v>
      </c>
      <c r="H117" s="20">
        <v>10.18</v>
      </c>
      <c r="I117" s="32">
        <f t="shared" si="1"/>
        <v>9.2137741073550161E-2</v>
      </c>
      <c r="J117" s="22">
        <v>7.89</v>
      </c>
      <c r="K117" s="22">
        <v>5</v>
      </c>
      <c r="L117" s="29" t="s">
        <v>360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36</v>
      </c>
      <c r="G118" s="21">
        <v>7</v>
      </c>
      <c r="H118" s="20">
        <v>27.27</v>
      </c>
      <c r="I118" s="32">
        <f t="shared" si="1"/>
        <v>0.10018032458425165</v>
      </c>
      <c r="J118" s="22">
        <v>19.440000000000001</v>
      </c>
      <c r="K118" s="22">
        <v>8</v>
      </c>
      <c r="L118" s="27" t="s">
        <v>358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23</v>
      </c>
      <c r="G119" s="21">
        <v>7</v>
      </c>
      <c r="H119" s="20">
        <v>56.18</v>
      </c>
      <c r="I119" s="32">
        <f t="shared" si="1"/>
        <v>0.13186107575705455</v>
      </c>
      <c r="J119" s="22">
        <v>30.43</v>
      </c>
      <c r="K119" s="22">
        <v>10</v>
      </c>
      <c r="L119" s="27" t="s">
        <v>358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4474</v>
      </c>
      <c r="G120" s="21">
        <v>794</v>
      </c>
      <c r="H120" s="20">
        <v>396.03</v>
      </c>
      <c r="I120" s="32">
        <f t="shared" si="1"/>
        <v>1.5939440103118272</v>
      </c>
      <c r="J120" s="22">
        <v>17.75</v>
      </c>
      <c r="K120" s="22">
        <v>7.5</v>
      </c>
      <c r="L120" s="28" t="s">
        <v>359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120</v>
      </c>
      <c r="G121" s="21">
        <v>14</v>
      </c>
      <c r="H121" s="20">
        <v>65.97</v>
      </c>
      <c r="I121" s="32">
        <f t="shared" si="1"/>
        <v>0.40389353366452602</v>
      </c>
      <c r="J121" s="22">
        <v>11.67</v>
      </c>
      <c r="K121" s="22">
        <v>7.5</v>
      </c>
      <c r="L121" s="28" t="s">
        <v>359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175</v>
      </c>
      <c r="G122" s="21">
        <v>29</v>
      </c>
      <c r="H122" s="20">
        <v>74.73</v>
      </c>
      <c r="I122" s="32">
        <f t="shared" si="1"/>
        <v>0.32209853638425062</v>
      </c>
      <c r="J122" s="22">
        <v>16.57</v>
      </c>
      <c r="K122" s="22">
        <v>9</v>
      </c>
      <c r="L122" s="27" t="s">
        <v>358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90</v>
      </c>
      <c r="G123" s="21">
        <v>20</v>
      </c>
      <c r="H123" s="20">
        <v>56.44</v>
      </c>
      <c r="I123" s="32">
        <f t="shared" si="1"/>
        <v>0.18140845524653412</v>
      </c>
      <c r="J123" s="22">
        <v>22.22</v>
      </c>
      <c r="K123" s="22">
        <v>9</v>
      </c>
      <c r="L123" s="27" t="s">
        <v>358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43</v>
      </c>
      <c r="G124" s="21">
        <v>22</v>
      </c>
      <c r="H124" s="20">
        <v>246.64</v>
      </c>
      <c r="I124" s="32">
        <f t="shared" si="1"/>
        <v>0.3443305573350417</v>
      </c>
      <c r="J124" s="22">
        <v>51.16</v>
      </c>
      <c r="K124" s="22">
        <v>10</v>
      </c>
      <c r="L124" s="27" t="s">
        <v>358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39</v>
      </c>
      <c r="G125" s="21">
        <v>6</v>
      </c>
      <c r="H125" s="20">
        <v>21.65</v>
      </c>
      <c r="I125" s="32">
        <f t="shared" si="1"/>
        <v>0.10049474335188623</v>
      </c>
      <c r="J125" s="22">
        <v>15.38</v>
      </c>
      <c r="K125" s="22">
        <v>7</v>
      </c>
      <c r="L125" s="28" t="s">
        <v>359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42</v>
      </c>
      <c r="G126" s="21">
        <v>7</v>
      </c>
      <c r="H126" s="20">
        <v>36.619999999999997</v>
      </c>
      <c r="I126" s="32">
        <f t="shared" si="1"/>
        <v>0.15693659761456369</v>
      </c>
      <c r="J126" s="22">
        <v>16.670000000000002</v>
      </c>
      <c r="K126" s="22">
        <v>8</v>
      </c>
      <c r="L126" s="27" t="s">
        <v>358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5</v>
      </c>
      <c r="G127" s="21">
        <v>1</v>
      </c>
      <c r="H127" s="20">
        <v>10.27</v>
      </c>
      <c r="I127" s="32">
        <f t="shared" si="1"/>
        <v>3.6671409502295624E-2</v>
      </c>
      <c r="J127" s="22">
        <v>20</v>
      </c>
      <c r="K127" s="22">
        <v>6</v>
      </c>
      <c r="L127" s="28" t="s">
        <v>359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200</v>
      </c>
      <c r="G128" s="21">
        <v>45</v>
      </c>
      <c r="H128" s="20">
        <v>73.59</v>
      </c>
      <c r="I128" s="32">
        <f t="shared" si="1"/>
        <v>0.23362520909456214</v>
      </c>
      <c r="J128" s="22">
        <v>22.5</v>
      </c>
      <c r="K128" s="22">
        <v>9</v>
      </c>
      <c r="L128" s="27" t="s">
        <v>358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87</v>
      </c>
      <c r="G129" s="23">
        <v>19</v>
      </c>
      <c r="H129" s="22">
        <v>215.76</v>
      </c>
      <c r="I129" s="32">
        <f t="shared" si="1"/>
        <v>0.70568768047759645</v>
      </c>
      <c r="J129" s="22">
        <v>21.84</v>
      </c>
      <c r="K129" s="22">
        <v>8</v>
      </c>
      <c r="L129" s="27" t="s">
        <v>358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26</v>
      </c>
      <c r="G130" s="21">
        <v>9</v>
      </c>
      <c r="H130" s="20">
        <v>43.72</v>
      </c>
      <c r="I130" s="32">
        <f t="shared" si="1"/>
        <v>9.0218258787605393E-2</v>
      </c>
      <c r="J130" s="22">
        <v>34.619999999999997</v>
      </c>
      <c r="K130" s="22">
        <v>9</v>
      </c>
      <c r="L130" s="27" t="s">
        <v>358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33</v>
      </c>
      <c r="G131" s="21">
        <v>5</v>
      </c>
      <c r="H131" s="20">
        <v>15.01</v>
      </c>
      <c r="I131" s="32">
        <f t="shared" si="1"/>
        <v>7.0778694326122479E-2</v>
      </c>
      <c r="J131" s="22">
        <v>15.15</v>
      </c>
      <c r="K131" s="22">
        <v>7</v>
      </c>
      <c r="L131" s="28" t="s">
        <v>359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41</v>
      </c>
      <c r="G132" s="21">
        <v>5</v>
      </c>
      <c r="H132" s="20">
        <v>29.42</v>
      </c>
      <c r="I132" s="32">
        <f t="shared" si="1"/>
        <v>0.17233987103933551</v>
      </c>
      <c r="J132" s="22">
        <v>12.2</v>
      </c>
      <c r="K132" s="22">
        <v>7</v>
      </c>
      <c r="L132" s="28" t="s">
        <v>359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180</v>
      </c>
      <c r="G133" s="21">
        <v>44</v>
      </c>
      <c r="H133" s="20">
        <v>95.27</v>
      </c>
      <c r="I133" s="32">
        <f t="shared" si="1"/>
        <v>0.27837749225182645</v>
      </c>
      <c r="J133" s="22">
        <v>24.44</v>
      </c>
      <c r="K133" s="22">
        <v>9</v>
      </c>
      <c r="L133" s="27" t="s">
        <v>358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20</v>
      </c>
      <c r="G134" s="21">
        <v>2</v>
      </c>
      <c r="H134" s="20">
        <v>13.63</v>
      </c>
      <c r="I134" s="32">
        <f t="shared" si="1"/>
        <v>9.7334021160416201E-2</v>
      </c>
      <c r="J134" s="22">
        <v>10</v>
      </c>
      <c r="K134" s="22">
        <v>5</v>
      </c>
      <c r="L134" s="29" t="s">
        <v>360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31</v>
      </c>
      <c r="G135" s="21">
        <v>2</v>
      </c>
      <c r="H135" s="20">
        <v>12.77</v>
      </c>
      <c r="I135" s="32">
        <f t="shared" ref="I135:I198" si="2">((F135/E135)/14)*1000</f>
        <v>0.14142464803510982</v>
      </c>
      <c r="J135" s="22">
        <v>6.45</v>
      </c>
      <c r="K135" s="22">
        <v>5</v>
      </c>
      <c r="L135" s="29" t="s">
        <v>360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145</v>
      </c>
      <c r="G136" s="21">
        <v>40</v>
      </c>
      <c r="H136" s="20">
        <v>71.58</v>
      </c>
      <c r="I136" s="32">
        <f t="shared" si="2"/>
        <v>0.18535278387098422</v>
      </c>
      <c r="J136" s="22">
        <v>27.59</v>
      </c>
      <c r="K136" s="22">
        <v>10</v>
      </c>
      <c r="L136" s="27" t="s">
        <v>358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15</v>
      </c>
      <c r="G137" s="21">
        <v>1</v>
      </c>
      <c r="H137" s="20">
        <v>10.51</v>
      </c>
      <c r="I137" s="32">
        <f t="shared" si="2"/>
        <v>0.1125923257070798</v>
      </c>
      <c r="J137" s="22">
        <v>6.67</v>
      </c>
      <c r="K137" s="22">
        <v>5</v>
      </c>
      <c r="L137" s="29" t="s">
        <v>360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57</v>
      </c>
      <c r="G138" s="21">
        <v>19</v>
      </c>
      <c r="H138" s="20">
        <v>60.62</v>
      </c>
      <c r="I138" s="32">
        <f t="shared" si="2"/>
        <v>0.12990327903224336</v>
      </c>
      <c r="J138" s="22">
        <v>33.33</v>
      </c>
      <c r="K138" s="22">
        <v>10</v>
      </c>
      <c r="L138" s="27" t="s">
        <v>358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1266</v>
      </c>
      <c r="G139" s="21">
        <v>328</v>
      </c>
      <c r="H139" s="20">
        <v>275.27999999999997</v>
      </c>
      <c r="I139" s="32">
        <f t="shared" si="2"/>
        <v>0.75893456617238009</v>
      </c>
      <c r="J139" s="22">
        <v>25.91</v>
      </c>
      <c r="K139" s="22">
        <v>9</v>
      </c>
      <c r="L139" s="27" t="s">
        <v>358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112</v>
      </c>
      <c r="G140" s="21">
        <v>16</v>
      </c>
      <c r="H140" s="20">
        <v>34.99</v>
      </c>
      <c r="I140" s="32">
        <f t="shared" si="2"/>
        <v>0.17493603901073673</v>
      </c>
      <c r="J140" s="22">
        <v>14.29</v>
      </c>
      <c r="K140" s="22">
        <v>7</v>
      </c>
      <c r="L140" s="28" t="s">
        <v>359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137</v>
      </c>
      <c r="G141" s="21">
        <v>25</v>
      </c>
      <c r="H141" s="20">
        <v>102.59</v>
      </c>
      <c r="I141" s="32">
        <f t="shared" si="2"/>
        <v>0.40156404800009382</v>
      </c>
      <c r="J141" s="22">
        <v>18.25</v>
      </c>
      <c r="K141" s="22">
        <v>8.5</v>
      </c>
      <c r="L141" s="27" t="s">
        <v>358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255</v>
      </c>
      <c r="G142" s="21">
        <v>56</v>
      </c>
      <c r="H142" s="20">
        <v>227.84</v>
      </c>
      <c r="I142" s="32">
        <f t="shared" si="2"/>
        <v>0.74105072274241079</v>
      </c>
      <c r="J142" s="22">
        <v>21.96</v>
      </c>
      <c r="K142" s="22">
        <v>8</v>
      </c>
      <c r="L142" s="27" t="s">
        <v>358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48</v>
      </c>
      <c r="G143" s="21">
        <v>27</v>
      </c>
      <c r="H143" s="20">
        <v>131.68</v>
      </c>
      <c r="I143" s="32">
        <f t="shared" si="2"/>
        <v>0.16721475948943759</v>
      </c>
      <c r="J143" s="22">
        <v>56.25</v>
      </c>
      <c r="K143" s="22">
        <v>10</v>
      </c>
      <c r="L143" s="27" t="s">
        <v>358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1369</v>
      </c>
      <c r="G144" s="21">
        <v>206</v>
      </c>
      <c r="H144" s="20">
        <v>245.74</v>
      </c>
      <c r="I144" s="32">
        <f t="shared" si="2"/>
        <v>1.1665042024826346</v>
      </c>
      <c r="J144" s="22">
        <v>15.05</v>
      </c>
      <c r="K144" s="22">
        <v>7.5</v>
      </c>
      <c r="L144" s="28" t="s">
        <v>359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402</v>
      </c>
      <c r="G145" s="21">
        <v>82</v>
      </c>
      <c r="H145" s="20">
        <v>217.02</v>
      </c>
      <c r="I145" s="32">
        <f t="shared" si="2"/>
        <v>0.75993875120512677</v>
      </c>
      <c r="J145" s="22">
        <v>20.399999999999999</v>
      </c>
      <c r="K145" s="22">
        <v>8</v>
      </c>
      <c r="L145" s="27" t="s">
        <v>358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160</v>
      </c>
      <c r="G146" s="21">
        <v>23</v>
      </c>
      <c r="H146" s="20">
        <v>92.88</v>
      </c>
      <c r="I146" s="32">
        <f t="shared" si="2"/>
        <v>0.46151804824017401</v>
      </c>
      <c r="J146" s="22">
        <v>14.38</v>
      </c>
      <c r="K146" s="22">
        <v>7.5</v>
      </c>
      <c r="L146" s="28" t="s">
        <v>359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75</v>
      </c>
      <c r="G147" s="21">
        <v>10</v>
      </c>
      <c r="H147" s="20">
        <v>58.45</v>
      </c>
      <c r="I147" s="32">
        <f t="shared" si="2"/>
        <v>0.31310010854137094</v>
      </c>
      <c r="J147" s="22">
        <v>13.33</v>
      </c>
      <c r="K147" s="22">
        <v>8</v>
      </c>
      <c r="L147" s="27" t="s">
        <v>358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67</v>
      </c>
      <c r="G148" s="21">
        <v>11</v>
      </c>
      <c r="H148" s="20">
        <v>91.54</v>
      </c>
      <c r="I148" s="32">
        <f t="shared" si="2"/>
        <v>0.39824534290707214</v>
      </c>
      <c r="J148" s="22">
        <v>16.420000000000002</v>
      </c>
      <c r="K148" s="22">
        <v>8.5</v>
      </c>
      <c r="L148" s="27" t="s">
        <v>358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180</v>
      </c>
      <c r="G149" s="21">
        <v>23</v>
      </c>
      <c r="H149" s="20">
        <v>47.11</v>
      </c>
      <c r="I149" s="32">
        <f t="shared" si="2"/>
        <v>0.26333113890717574</v>
      </c>
      <c r="J149" s="22">
        <v>12.78</v>
      </c>
      <c r="K149" s="22">
        <v>7</v>
      </c>
      <c r="L149" s="28" t="s">
        <v>359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68</v>
      </c>
      <c r="G150" s="21">
        <v>12</v>
      </c>
      <c r="H150" s="20">
        <v>86.15</v>
      </c>
      <c r="I150" s="32">
        <f t="shared" si="2"/>
        <v>0.34868218644241616</v>
      </c>
      <c r="J150" s="22">
        <v>17.649999999999999</v>
      </c>
      <c r="K150" s="22">
        <v>9</v>
      </c>
      <c r="L150" s="27" t="s">
        <v>358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202</v>
      </c>
      <c r="G151" s="21">
        <v>31</v>
      </c>
      <c r="H151" s="20">
        <v>116.25</v>
      </c>
      <c r="I151" s="32">
        <f t="shared" si="2"/>
        <v>0.541084955695321</v>
      </c>
      <c r="J151" s="22">
        <v>15.35</v>
      </c>
      <c r="K151" s="22">
        <v>8.5</v>
      </c>
      <c r="L151" s="27" t="s">
        <v>358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95</v>
      </c>
      <c r="G152" s="21">
        <v>12</v>
      </c>
      <c r="H152" s="20">
        <v>53.36</v>
      </c>
      <c r="I152" s="32">
        <f t="shared" si="2"/>
        <v>0.30172139998729597</v>
      </c>
      <c r="J152" s="22">
        <v>12.63</v>
      </c>
      <c r="K152" s="22">
        <v>7</v>
      </c>
      <c r="L152" s="28" t="s">
        <v>359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467</v>
      </c>
      <c r="G153" s="21">
        <v>64</v>
      </c>
      <c r="H153" s="20">
        <v>97.71</v>
      </c>
      <c r="I153" s="32">
        <f t="shared" si="2"/>
        <v>0.50926158161162205</v>
      </c>
      <c r="J153" s="22">
        <v>13.7</v>
      </c>
      <c r="K153" s="22">
        <v>7.5</v>
      </c>
      <c r="L153" s="28" t="s">
        <v>359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10</v>
      </c>
      <c r="G154" s="21">
        <v>1</v>
      </c>
      <c r="H154" s="20">
        <v>8.02</v>
      </c>
      <c r="I154" s="32">
        <f t="shared" si="2"/>
        <v>5.7257371886630402E-2</v>
      </c>
      <c r="J154" s="22">
        <v>10</v>
      </c>
      <c r="K154" s="22">
        <v>5</v>
      </c>
      <c r="L154" s="29" t="s">
        <v>360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46</v>
      </c>
      <c r="G155" s="21">
        <v>8</v>
      </c>
      <c r="H155" s="20">
        <v>98.99</v>
      </c>
      <c r="I155" s="32">
        <f t="shared" si="2"/>
        <v>0.40654717714851346</v>
      </c>
      <c r="J155" s="22">
        <v>17.39</v>
      </c>
      <c r="K155" s="22">
        <v>8.5</v>
      </c>
      <c r="L155" s="27" t="s">
        <v>358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205</v>
      </c>
      <c r="G156" s="21">
        <v>39</v>
      </c>
      <c r="H156" s="20">
        <v>57.1</v>
      </c>
      <c r="I156" s="32">
        <f t="shared" si="2"/>
        <v>0.21440285145333757</v>
      </c>
      <c r="J156" s="22">
        <v>19.02</v>
      </c>
      <c r="K156" s="22">
        <v>9</v>
      </c>
      <c r="L156" s="27" t="s">
        <v>358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120</v>
      </c>
      <c r="G157" s="21">
        <v>15</v>
      </c>
      <c r="H157" s="20">
        <v>35.380000000000003</v>
      </c>
      <c r="I157" s="32">
        <f t="shared" si="2"/>
        <v>0.2021849453089723</v>
      </c>
      <c r="J157" s="22">
        <v>12.5</v>
      </c>
      <c r="K157" s="22">
        <v>7</v>
      </c>
      <c r="L157" s="28" t="s">
        <v>359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87</v>
      </c>
      <c r="G158" s="21">
        <v>18</v>
      </c>
      <c r="H158" s="20">
        <v>64.959999999999994</v>
      </c>
      <c r="I158" s="32">
        <f t="shared" si="2"/>
        <v>0.2242776712244014</v>
      </c>
      <c r="J158" s="22">
        <v>20.69</v>
      </c>
      <c r="K158" s="22">
        <v>9</v>
      </c>
      <c r="L158" s="27" t="s">
        <v>358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24</v>
      </c>
      <c r="G159" s="21">
        <v>1</v>
      </c>
      <c r="H159" s="20">
        <v>10.63</v>
      </c>
      <c r="I159" s="32">
        <f t="shared" si="2"/>
        <v>0.18229324907334266</v>
      </c>
      <c r="J159" s="22">
        <v>4.17</v>
      </c>
      <c r="K159" s="22">
        <v>4</v>
      </c>
      <c r="L159" s="29" t="s">
        <v>360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65</v>
      </c>
      <c r="G160" s="21">
        <v>7</v>
      </c>
      <c r="H160" s="20">
        <v>54.69</v>
      </c>
      <c r="I160" s="32">
        <f t="shared" si="2"/>
        <v>0.3627232142857143</v>
      </c>
      <c r="J160" s="22">
        <v>10.77</v>
      </c>
      <c r="K160" s="22">
        <v>7</v>
      </c>
      <c r="L160" s="28" t="s">
        <v>359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41</v>
      </c>
      <c r="G161" s="21">
        <v>5</v>
      </c>
      <c r="H161" s="20">
        <v>56.26</v>
      </c>
      <c r="I161" s="32">
        <f t="shared" si="2"/>
        <v>0.32949723543782949</v>
      </c>
      <c r="J161" s="22">
        <v>12.2</v>
      </c>
      <c r="K161" s="22">
        <v>8</v>
      </c>
      <c r="L161" s="27" t="s">
        <v>358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23</v>
      </c>
      <c r="G162" s="21">
        <v>0</v>
      </c>
      <c r="H162" s="20">
        <v>0</v>
      </c>
      <c r="I162" s="32">
        <f t="shared" si="2"/>
        <v>0.13564999941021741</v>
      </c>
      <c r="J162" s="22">
        <v>0</v>
      </c>
      <c r="K162" s="22">
        <v>4</v>
      </c>
      <c r="L162" s="29" t="s">
        <v>360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71</v>
      </c>
      <c r="G163" s="21">
        <v>10</v>
      </c>
      <c r="H163" s="20">
        <v>31.95</v>
      </c>
      <c r="I163" s="32">
        <f t="shared" si="2"/>
        <v>0.16201094372515643</v>
      </c>
      <c r="J163" s="22">
        <v>14.08</v>
      </c>
      <c r="K163" s="22">
        <v>7</v>
      </c>
      <c r="L163" s="28" t="s">
        <v>359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41</v>
      </c>
      <c r="G164" s="21">
        <v>3</v>
      </c>
      <c r="H164" s="20">
        <v>11.51</v>
      </c>
      <c r="I164" s="32">
        <f t="shared" si="2"/>
        <v>0.11236940482585484</v>
      </c>
      <c r="J164" s="22">
        <v>7.32</v>
      </c>
      <c r="K164" s="22">
        <v>5</v>
      </c>
      <c r="L164" s="29" t="s">
        <v>360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1403</v>
      </c>
      <c r="G165" s="21">
        <v>377</v>
      </c>
      <c r="H165" s="20">
        <v>342.93</v>
      </c>
      <c r="I165" s="32">
        <f t="shared" si="2"/>
        <v>0.91157762054200864</v>
      </c>
      <c r="J165" s="22">
        <v>26.87</v>
      </c>
      <c r="K165" s="22">
        <v>8.5</v>
      </c>
      <c r="L165" s="27" t="s">
        <v>358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119</v>
      </c>
      <c r="G166" s="21">
        <v>25</v>
      </c>
      <c r="H166" s="20">
        <v>81.37</v>
      </c>
      <c r="I166" s="32">
        <f t="shared" si="2"/>
        <v>0.27665668532743132</v>
      </c>
      <c r="J166" s="22">
        <v>21.01</v>
      </c>
      <c r="K166" s="22">
        <v>9</v>
      </c>
      <c r="L166" s="27" t="s">
        <v>358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102</v>
      </c>
      <c r="G167" s="21">
        <v>12</v>
      </c>
      <c r="H167" s="20">
        <v>74.36</v>
      </c>
      <c r="I167" s="32">
        <f t="shared" si="2"/>
        <v>0.45146327213497867</v>
      </c>
      <c r="J167" s="22">
        <v>11.76</v>
      </c>
      <c r="K167" s="22">
        <v>7.5</v>
      </c>
      <c r="L167" s="28" t="s">
        <v>359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148</v>
      </c>
      <c r="G168" s="21">
        <v>23</v>
      </c>
      <c r="H168" s="20">
        <v>175.65</v>
      </c>
      <c r="I168" s="32">
        <f t="shared" si="2"/>
        <v>0.80734905845643579</v>
      </c>
      <c r="J168" s="22">
        <v>15.54</v>
      </c>
      <c r="K168" s="22">
        <v>7.5</v>
      </c>
      <c r="L168" s="28" t="s">
        <v>359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174</v>
      </c>
      <c r="G169" s="21">
        <v>34</v>
      </c>
      <c r="H169" s="20">
        <v>127.63</v>
      </c>
      <c r="I169" s="32">
        <f t="shared" si="2"/>
        <v>0.46653796653796653</v>
      </c>
      <c r="J169" s="22">
        <v>19.54</v>
      </c>
      <c r="K169" s="22">
        <v>8.5</v>
      </c>
      <c r="L169" s="27" t="s">
        <v>358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288</v>
      </c>
      <c r="G170" s="21">
        <v>57</v>
      </c>
      <c r="H170" s="20">
        <v>101.68</v>
      </c>
      <c r="I170" s="32">
        <f t="shared" si="2"/>
        <v>0.36695377401763418</v>
      </c>
      <c r="J170" s="22">
        <v>19.79</v>
      </c>
      <c r="K170" s="22">
        <v>9</v>
      </c>
      <c r="L170" s="27" t="s">
        <v>358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169</v>
      </c>
      <c r="G171" s="21">
        <v>27</v>
      </c>
      <c r="H171" s="20">
        <v>70</v>
      </c>
      <c r="I171" s="32">
        <f t="shared" si="2"/>
        <v>0.31297455461313384</v>
      </c>
      <c r="J171" s="22">
        <v>15.98</v>
      </c>
      <c r="K171" s="22">
        <v>9</v>
      </c>
      <c r="L171" s="27" t="s">
        <v>358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251</v>
      </c>
      <c r="G172" s="21">
        <v>41</v>
      </c>
      <c r="H172" s="20">
        <v>97.72</v>
      </c>
      <c r="I172" s="32">
        <f t="shared" si="2"/>
        <v>0.42731841521049263</v>
      </c>
      <c r="J172" s="22">
        <v>16.329999999999998</v>
      </c>
      <c r="K172" s="22">
        <v>8.5</v>
      </c>
      <c r="L172" s="27" t="s">
        <v>358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210</v>
      </c>
      <c r="G173" s="21">
        <v>43</v>
      </c>
      <c r="H173" s="20">
        <v>99.35</v>
      </c>
      <c r="I173" s="32">
        <f t="shared" si="2"/>
        <v>0.34657239897414566</v>
      </c>
      <c r="J173" s="22">
        <v>20.48</v>
      </c>
      <c r="K173" s="22">
        <v>9</v>
      </c>
      <c r="L173" s="27" t="s">
        <v>358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791</v>
      </c>
      <c r="G174" s="21">
        <v>108</v>
      </c>
      <c r="H174" s="20">
        <v>219.89</v>
      </c>
      <c r="I174" s="32">
        <f t="shared" si="2"/>
        <v>1.150361396721979</v>
      </c>
      <c r="J174" s="22">
        <v>13.65</v>
      </c>
      <c r="K174" s="22">
        <v>6.5</v>
      </c>
      <c r="L174" s="28" t="s">
        <v>359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549</v>
      </c>
      <c r="G175" s="21">
        <v>99</v>
      </c>
      <c r="H175" s="20">
        <v>115.56</v>
      </c>
      <c r="I175" s="32">
        <f t="shared" si="2"/>
        <v>0.45773115423288757</v>
      </c>
      <c r="J175" s="22">
        <v>18.03</v>
      </c>
      <c r="K175" s="22">
        <v>8.5</v>
      </c>
      <c r="L175" s="27" t="s">
        <v>358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59</v>
      </c>
      <c r="G176" s="21">
        <v>6</v>
      </c>
      <c r="H176" s="20">
        <v>28.58</v>
      </c>
      <c r="I176" s="32">
        <f t="shared" si="2"/>
        <v>0.200737625716191</v>
      </c>
      <c r="J176" s="22">
        <v>10.17</v>
      </c>
      <c r="K176" s="22">
        <v>7</v>
      </c>
      <c r="L176" s="28" t="s">
        <v>359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80</v>
      </c>
      <c r="G177" s="21">
        <v>9</v>
      </c>
      <c r="H177" s="20">
        <v>11.16</v>
      </c>
      <c r="I177" s="32">
        <f t="shared" si="2"/>
        <v>7.088629130012547E-2</v>
      </c>
      <c r="J177" s="22">
        <v>11.25</v>
      </c>
      <c r="K177" s="22">
        <v>5</v>
      </c>
      <c r="L177" s="29" t="s">
        <v>360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45</v>
      </c>
      <c r="G178" s="21">
        <v>17</v>
      </c>
      <c r="H178" s="20">
        <v>32.409999999999997</v>
      </c>
      <c r="I178" s="32">
        <f t="shared" si="2"/>
        <v>6.1280517697813515E-2</v>
      </c>
      <c r="J178" s="22">
        <v>37.78</v>
      </c>
      <c r="K178" s="22">
        <v>9</v>
      </c>
      <c r="L178" s="27" t="s">
        <v>358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38</v>
      </c>
      <c r="G179" s="21">
        <v>4</v>
      </c>
      <c r="H179" s="20">
        <v>4.75</v>
      </c>
      <c r="I179" s="32">
        <f t="shared" si="2"/>
        <v>3.2259926719029622E-2</v>
      </c>
      <c r="J179" s="22">
        <v>10.53</v>
      </c>
      <c r="K179" s="22">
        <v>5</v>
      </c>
      <c r="L179" s="29" t="s">
        <v>360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91</v>
      </c>
      <c r="G180" s="21">
        <v>9</v>
      </c>
      <c r="H180" s="20">
        <v>10.97</v>
      </c>
      <c r="I180" s="32">
        <f t="shared" si="2"/>
        <v>7.9191997953191443E-2</v>
      </c>
      <c r="J180" s="22">
        <v>9.89</v>
      </c>
      <c r="K180" s="22">
        <v>5</v>
      </c>
      <c r="L180" s="29" t="s">
        <v>360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15</v>
      </c>
      <c r="G181" s="21">
        <v>2</v>
      </c>
      <c r="H181" s="20">
        <v>11.72</v>
      </c>
      <c r="I181" s="32">
        <f t="shared" si="2"/>
        <v>6.2770435961601229E-2</v>
      </c>
      <c r="J181" s="22">
        <v>13.33</v>
      </c>
      <c r="K181" s="22">
        <v>5</v>
      </c>
      <c r="L181" s="29" t="s">
        <v>360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27</v>
      </c>
      <c r="G182" s="21">
        <v>2</v>
      </c>
      <c r="H182" s="20">
        <v>3.15</v>
      </c>
      <c r="I182" s="32">
        <f t="shared" si="2"/>
        <v>3.0416708912095712E-2</v>
      </c>
      <c r="J182" s="22">
        <v>7.41</v>
      </c>
      <c r="K182" s="22">
        <v>5</v>
      </c>
      <c r="L182" s="29" t="s">
        <v>360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34</v>
      </c>
      <c r="G183" s="21">
        <v>3</v>
      </c>
      <c r="H183" s="20">
        <v>6.75</v>
      </c>
      <c r="I183" s="32">
        <f t="shared" si="2"/>
        <v>5.4677850967476328E-2</v>
      </c>
      <c r="J183" s="22">
        <v>8.82</v>
      </c>
      <c r="K183" s="22">
        <v>5</v>
      </c>
      <c r="L183" s="29" t="s">
        <v>360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65</v>
      </c>
      <c r="G184" s="21">
        <v>8</v>
      </c>
      <c r="H184" s="20">
        <v>43.59</v>
      </c>
      <c r="I184" s="32">
        <f t="shared" si="2"/>
        <v>0.25298916427948687</v>
      </c>
      <c r="J184" s="22">
        <v>12.31</v>
      </c>
      <c r="K184" s="22">
        <v>7</v>
      </c>
      <c r="L184" s="28" t="s">
        <v>359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109</v>
      </c>
      <c r="G185" s="21">
        <v>27</v>
      </c>
      <c r="H185" s="20">
        <v>84.46</v>
      </c>
      <c r="I185" s="32">
        <f t="shared" si="2"/>
        <v>0.24354711854711852</v>
      </c>
      <c r="J185" s="22">
        <v>24.77</v>
      </c>
      <c r="K185" s="22">
        <v>9</v>
      </c>
      <c r="L185" s="27" t="s">
        <v>358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118</v>
      </c>
      <c r="G186" s="21">
        <v>32</v>
      </c>
      <c r="H186" s="20">
        <v>61.37</v>
      </c>
      <c r="I186" s="32">
        <f t="shared" si="2"/>
        <v>0.16164029281549994</v>
      </c>
      <c r="J186" s="22">
        <v>27.12</v>
      </c>
      <c r="K186" s="22">
        <v>10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34</v>
      </c>
      <c r="G187" s="21">
        <v>6</v>
      </c>
      <c r="H187" s="20">
        <v>30.93</v>
      </c>
      <c r="I187" s="32">
        <f t="shared" si="2"/>
        <v>0.12517764180049629</v>
      </c>
      <c r="J187" s="22">
        <v>17.649999999999999</v>
      </c>
      <c r="K187" s="22">
        <v>8</v>
      </c>
      <c r="L187" s="27" t="s">
        <v>358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424</v>
      </c>
      <c r="G188" s="21">
        <v>64</v>
      </c>
      <c r="H188" s="20">
        <v>58.54</v>
      </c>
      <c r="I188" s="32">
        <f t="shared" si="2"/>
        <v>0.27704233781915405</v>
      </c>
      <c r="J188" s="22">
        <v>15.09</v>
      </c>
      <c r="K188" s="22">
        <v>9</v>
      </c>
      <c r="L188" s="27" t="s">
        <v>358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90</v>
      </c>
      <c r="G189" s="21">
        <v>18</v>
      </c>
      <c r="H189" s="20">
        <v>55.31</v>
      </c>
      <c r="I189" s="32">
        <f t="shared" si="2"/>
        <v>0.19754690641544553</v>
      </c>
      <c r="J189" s="22">
        <v>20</v>
      </c>
      <c r="K189" s="22">
        <v>9</v>
      </c>
      <c r="L189" s="27" t="s">
        <v>358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209</v>
      </c>
      <c r="G190" s="21">
        <v>38</v>
      </c>
      <c r="H190" s="20">
        <v>81.93</v>
      </c>
      <c r="I190" s="32">
        <f t="shared" si="2"/>
        <v>0.32185437398554279</v>
      </c>
      <c r="J190" s="22">
        <v>18.18</v>
      </c>
      <c r="K190" s="22">
        <v>9</v>
      </c>
      <c r="L190" s="27" t="s">
        <v>358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25</v>
      </c>
      <c r="G191" s="21">
        <v>1</v>
      </c>
      <c r="H191" s="20">
        <v>7.83</v>
      </c>
      <c r="I191" s="32">
        <f t="shared" si="2"/>
        <v>0.13977099919491906</v>
      </c>
      <c r="J191" s="22">
        <v>4</v>
      </c>
      <c r="K191" s="22">
        <v>4</v>
      </c>
      <c r="L191" s="29" t="s">
        <v>360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90</v>
      </c>
      <c r="G192" s="21">
        <v>10</v>
      </c>
      <c r="H192" s="20">
        <v>19.149999999999999</v>
      </c>
      <c r="I192" s="32">
        <f t="shared" si="2"/>
        <v>0.12311261521288905</v>
      </c>
      <c r="J192" s="22">
        <v>11.11</v>
      </c>
      <c r="K192" s="22">
        <v>6</v>
      </c>
      <c r="L192" s="28" t="s">
        <v>359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26</v>
      </c>
      <c r="G193" s="21">
        <v>4</v>
      </c>
      <c r="H193" s="20">
        <v>15.45</v>
      </c>
      <c r="I193" s="32">
        <f t="shared" si="2"/>
        <v>7.1737594914356356E-2</v>
      </c>
      <c r="J193" s="22">
        <v>15.38</v>
      </c>
      <c r="K193" s="22">
        <v>7</v>
      </c>
      <c r="L193" s="28" t="s">
        <v>359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46</v>
      </c>
      <c r="G194" s="21">
        <v>10</v>
      </c>
      <c r="H194" s="20">
        <v>42.16</v>
      </c>
      <c r="I194" s="32">
        <f t="shared" si="2"/>
        <v>0.13853836006722123</v>
      </c>
      <c r="J194" s="22">
        <v>21.74</v>
      </c>
      <c r="K194" s="22">
        <v>8</v>
      </c>
      <c r="L194" s="27" t="s">
        <v>358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113</v>
      </c>
      <c r="G195" s="21">
        <v>25</v>
      </c>
      <c r="H195" s="20">
        <v>107.89</v>
      </c>
      <c r="I195" s="32">
        <f t="shared" si="2"/>
        <v>0.34834183122992407</v>
      </c>
      <c r="J195" s="22">
        <v>22.12</v>
      </c>
      <c r="K195" s="22">
        <v>9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11</v>
      </c>
      <c r="G196" s="21">
        <v>1</v>
      </c>
      <c r="H196" s="20">
        <v>4.01</v>
      </c>
      <c r="I196" s="32">
        <f t="shared" si="2"/>
        <v>3.1521876182070356E-2</v>
      </c>
      <c r="J196" s="22">
        <v>9.09</v>
      </c>
      <c r="K196" s="22">
        <v>5</v>
      </c>
      <c r="L196" s="29" t="s">
        <v>360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81</v>
      </c>
      <c r="G197" s="21">
        <v>29</v>
      </c>
      <c r="H197" s="20">
        <v>127.37</v>
      </c>
      <c r="I197" s="32">
        <f t="shared" si="2"/>
        <v>0.25411605260516013</v>
      </c>
      <c r="J197" s="22">
        <v>35.799999999999997</v>
      </c>
      <c r="K197" s="22">
        <v>10</v>
      </c>
      <c r="L197" s="27" t="s">
        <v>358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16</v>
      </c>
      <c r="G198" s="21">
        <v>3</v>
      </c>
      <c r="H198" s="20">
        <v>16.68</v>
      </c>
      <c r="I198" s="32">
        <f t="shared" si="2"/>
        <v>6.3537952012961738E-2</v>
      </c>
      <c r="J198" s="22">
        <v>18.75</v>
      </c>
      <c r="K198" s="22">
        <v>7</v>
      </c>
      <c r="L198" s="28" t="s">
        <v>359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11</v>
      </c>
      <c r="G199" s="21">
        <v>0</v>
      </c>
      <c r="H199" s="20">
        <v>0</v>
      </c>
      <c r="I199" s="32">
        <f t="shared" ref="I199:I262" si="3">((F199/E199)/14)*1000</f>
        <v>2.881240505002881E-2</v>
      </c>
      <c r="J199" s="22">
        <v>0</v>
      </c>
      <c r="K199" s="22">
        <v>4</v>
      </c>
      <c r="L199" s="29" t="s">
        <v>360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54</v>
      </c>
      <c r="G200" s="21">
        <v>11</v>
      </c>
      <c r="H200" s="20">
        <v>78.47</v>
      </c>
      <c r="I200" s="32">
        <f t="shared" si="3"/>
        <v>0.27515643152681246</v>
      </c>
      <c r="J200" s="22">
        <v>20.37</v>
      </c>
      <c r="K200" s="22">
        <v>9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23</v>
      </c>
      <c r="G201" s="21">
        <v>10</v>
      </c>
      <c r="H201" s="20">
        <v>164.34</v>
      </c>
      <c r="I201" s="32">
        <f t="shared" si="3"/>
        <v>0.26998473999295691</v>
      </c>
      <c r="J201" s="22">
        <v>43.48</v>
      </c>
      <c r="K201" s="22">
        <v>10</v>
      </c>
      <c r="L201" s="27" t="s">
        <v>358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36</v>
      </c>
      <c r="G202" s="21">
        <v>5</v>
      </c>
      <c r="H202" s="20">
        <v>35.5</v>
      </c>
      <c r="I202" s="32">
        <f t="shared" si="3"/>
        <v>0.18256503879507074</v>
      </c>
      <c r="J202" s="22">
        <v>13.89</v>
      </c>
      <c r="K202" s="22">
        <v>7</v>
      </c>
      <c r="L202" s="28" t="s">
        <v>359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79</v>
      </c>
      <c r="G203" s="21">
        <v>19</v>
      </c>
      <c r="H203" s="20">
        <v>55.38</v>
      </c>
      <c r="I203" s="32">
        <f t="shared" si="3"/>
        <v>0.16448121791054721</v>
      </c>
      <c r="J203" s="22">
        <v>24.05</v>
      </c>
      <c r="K203" s="22">
        <v>9</v>
      </c>
      <c r="L203" s="27" t="s">
        <v>358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1497</v>
      </c>
      <c r="G204" s="21">
        <v>232</v>
      </c>
      <c r="H204" s="20">
        <v>174.51</v>
      </c>
      <c r="I204" s="32">
        <f t="shared" si="3"/>
        <v>0.80431287932190576</v>
      </c>
      <c r="J204" s="22">
        <v>15.5</v>
      </c>
      <c r="K204" s="22">
        <v>8</v>
      </c>
      <c r="L204" s="27" t="s">
        <v>358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295</v>
      </c>
      <c r="G205" s="21">
        <v>87</v>
      </c>
      <c r="H205" s="20">
        <v>93.71</v>
      </c>
      <c r="I205" s="32">
        <f t="shared" si="3"/>
        <v>0.22696497814981229</v>
      </c>
      <c r="J205" s="22">
        <v>29.49</v>
      </c>
      <c r="K205" s="22">
        <v>10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16</v>
      </c>
      <c r="G206" s="21">
        <v>2</v>
      </c>
      <c r="H206" s="20">
        <v>8.9499999999999993</v>
      </c>
      <c r="I206" s="32">
        <f t="shared" si="3"/>
        <v>5.1118537498642168E-2</v>
      </c>
      <c r="J206" s="22">
        <v>12.5</v>
      </c>
      <c r="K206" s="22">
        <v>5</v>
      </c>
      <c r="L206" s="29" t="s">
        <v>360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31</v>
      </c>
      <c r="G207" s="21">
        <v>6</v>
      </c>
      <c r="H207" s="20">
        <v>9.06</v>
      </c>
      <c r="I207" s="32">
        <f t="shared" si="3"/>
        <v>3.3424189625131537E-2</v>
      </c>
      <c r="J207" s="22">
        <v>19.350000000000001</v>
      </c>
      <c r="K207" s="22">
        <v>6</v>
      </c>
      <c r="L207" s="28" t="s">
        <v>359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56</v>
      </c>
      <c r="G208" s="21">
        <v>13</v>
      </c>
      <c r="H208" s="20">
        <v>25.83</v>
      </c>
      <c r="I208" s="32">
        <f t="shared" si="3"/>
        <v>7.9478620251152446E-2</v>
      </c>
      <c r="J208" s="22">
        <v>23.21</v>
      </c>
      <c r="K208" s="22">
        <v>8</v>
      </c>
      <c r="L208" s="27" t="s">
        <v>358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55</v>
      </c>
      <c r="G209" s="21">
        <v>11</v>
      </c>
      <c r="H209" s="20">
        <v>26.81</v>
      </c>
      <c r="I209" s="32">
        <f t="shared" si="3"/>
        <v>9.5734755545653291E-2</v>
      </c>
      <c r="J209" s="22">
        <v>20</v>
      </c>
      <c r="K209" s="22">
        <v>8</v>
      </c>
      <c r="L209" s="27" t="s">
        <v>358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46</v>
      </c>
      <c r="G210" s="21">
        <v>5</v>
      </c>
      <c r="H210" s="20">
        <v>11.5</v>
      </c>
      <c r="I210" s="32">
        <f t="shared" si="3"/>
        <v>7.5545818538943876E-2</v>
      </c>
      <c r="J210" s="22">
        <v>10.87</v>
      </c>
      <c r="K210" s="22">
        <v>5</v>
      </c>
      <c r="L210" s="29" t="s">
        <v>360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38</v>
      </c>
      <c r="G211" s="21">
        <v>0</v>
      </c>
      <c r="H211" s="20">
        <v>0</v>
      </c>
      <c r="I211" s="32">
        <f t="shared" si="3"/>
        <v>4.2970675906115863E-2</v>
      </c>
      <c r="J211" s="22">
        <v>0</v>
      </c>
      <c r="K211" s="22">
        <v>4</v>
      </c>
      <c r="L211" s="29" t="s">
        <v>360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51</v>
      </c>
      <c r="G212" s="21">
        <v>6</v>
      </c>
      <c r="H212" s="20">
        <v>10.82</v>
      </c>
      <c r="I212" s="32">
        <f t="shared" si="3"/>
        <v>6.5692697290627072E-2</v>
      </c>
      <c r="J212" s="22">
        <v>11.76</v>
      </c>
      <c r="K212" s="22">
        <v>5</v>
      </c>
      <c r="L212" s="29" t="s">
        <v>360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101</v>
      </c>
      <c r="G213" s="21">
        <v>35</v>
      </c>
      <c r="H213" s="20">
        <v>80.010000000000005</v>
      </c>
      <c r="I213" s="32">
        <f t="shared" si="3"/>
        <v>0.16492434707920614</v>
      </c>
      <c r="J213" s="22">
        <v>34.65</v>
      </c>
      <c r="K213" s="22">
        <v>10</v>
      </c>
      <c r="L213" s="27" t="s">
        <v>358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167</v>
      </c>
      <c r="G214" s="21">
        <v>36</v>
      </c>
      <c r="H214" s="20">
        <v>75.260000000000005</v>
      </c>
      <c r="I214" s="32">
        <f t="shared" si="3"/>
        <v>0.24935868529739386</v>
      </c>
      <c r="J214" s="22">
        <v>21.56</v>
      </c>
      <c r="K214" s="22">
        <v>9</v>
      </c>
      <c r="L214" s="27" t="s">
        <v>358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91</v>
      </c>
      <c r="G215" s="21">
        <v>6</v>
      </c>
      <c r="H215" s="20">
        <v>9.89</v>
      </c>
      <c r="I215" s="32">
        <f t="shared" si="3"/>
        <v>0.10717760153016637</v>
      </c>
      <c r="J215" s="22">
        <v>6.59</v>
      </c>
      <c r="K215" s="22">
        <v>5</v>
      </c>
      <c r="L215" s="29" t="s">
        <v>360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15</v>
      </c>
      <c r="G216" s="21">
        <v>6</v>
      </c>
      <c r="H216" s="20">
        <v>16.829999999999998</v>
      </c>
      <c r="I216" s="32">
        <f t="shared" si="3"/>
        <v>3.0055783534239548E-2</v>
      </c>
      <c r="J216" s="22">
        <v>40</v>
      </c>
      <c r="K216" s="22">
        <v>8</v>
      </c>
      <c r="L216" s="27" t="s">
        <v>358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24</v>
      </c>
      <c r="G217" s="21">
        <v>6</v>
      </c>
      <c r="H217" s="20">
        <v>32.47</v>
      </c>
      <c r="I217" s="32">
        <f t="shared" si="3"/>
        <v>9.2759359032829086E-2</v>
      </c>
      <c r="J217" s="22">
        <v>25</v>
      </c>
      <c r="K217" s="22">
        <v>8</v>
      </c>
      <c r="L217" s="27" t="s">
        <v>358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18</v>
      </c>
      <c r="G218" s="21">
        <v>2</v>
      </c>
      <c r="H218" s="20">
        <v>5.13</v>
      </c>
      <c r="I218" s="32">
        <f t="shared" si="3"/>
        <v>3.2987332864180159E-2</v>
      </c>
      <c r="J218" s="22">
        <v>11.11</v>
      </c>
      <c r="K218" s="22">
        <v>5</v>
      </c>
      <c r="L218" s="29" t="s">
        <v>360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64</v>
      </c>
      <c r="G219" s="21">
        <v>23</v>
      </c>
      <c r="H219" s="20">
        <v>89.88</v>
      </c>
      <c r="I219" s="32">
        <f t="shared" si="3"/>
        <v>0.17863422966779616</v>
      </c>
      <c r="J219" s="22">
        <v>35.94</v>
      </c>
      <c r="K219" s="22">
        <v>10</v>
      </c>
      <c r="L219" s="27" t="s">
        <v>358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80</v>
      </c>
      <c r="G220" s="21">
        <v>16</v>
      </c>
      <c r="H220" s="20">
        <v>31.34</v>
      </c>
      <c r="I220" s="32">
        <f t="shared" si="3"/>
        <v>0.11194165600888818</v>
      </c>
      <c r="J220" s="22">
        <v>20</v>
      </c>
      <c r="K220" s="22">
        <v>8</v>
      </c>
      <c r="L220" s="27" t="s">
        <v>358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38</v>
      </c>
      <c r="G221" s="21">
        <v>12</v>
      </c>
      <c r="H221" s="20">
        <v>20.43</v>
      </c>
      <c r="I221" s="32">
        <f t="shared" si="3"/>
        <v>4.6210046550541624E-2</v>
      </c>
      <c r="J221" s="22">
        <v>31.58</v>
      </c>
      <c r="K221" s="22">
        <v>8</v>
      </c>
      <c r="L221" s="27" t="s">
        <v>358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42</v>
      </c>
      <c r="G222" s="21">
        <v>17</v>
      </c>
      <c r="H222" s="20">
        <v>38.43</v>
      </c>
      <c r="I222" s="32">
        <f t="shared" si="3"/>
        <v>6.7825733083131737E-2</v>
      </c>
      <c r="J222" s="22">
        <v>40.479999999999997</v>
      </c>
      <c r="K222" s="22">
        <v>9</v>
      </c>
      <c r="L222" s="27" t="s">
        <v>358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63</v>
      </c>
      <c r="G223" s="21">
        <v>12</v>
      </c>
      <c r="H223" s="20">
        <v>28.47</v>
      </c>
      <c r="I223" s="32">
        <f t="shared" si="3"/>
        <v>0.10675396768913244</v>
      </c>
      <c r="J223" s="22">
        <v>19.05</v>
      </c>
      <c r="K223" s="22">
        <v>8</v>
      </c>
      <c r="L223" s="27" t="s">
        <v>358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10</v>
      </c>
      <c r="G224" s="21">
        <v>0</v>
      </c>
      <c r="H224" s="20">
        <v>0</v>
      </c>
      <c r="I224" s="32">
        <f t="shared" si="3"/>
        <v>6.0620021580727691E-2</v>
      </c>
      <c r="J224" s="22">
        <v>0</v>
      </c>
      <c r="K224" s="22">
        <v>4</v>
      </c>
      <c r="L224" s="29" t="s">
        <v>360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10</v>
      </c>
      <c r="G225" s="21">
        <v>2</v>
      </c>
      <c r="H225" s="20">
        <v>9.6199999999999992</v>
      </c>
      <c r="I225" s="32">
        <f t="shared" si="3"/>
        <v>3.4343961644663641E-2</v>
      </c>
      <c r="J225" s="22">
        <v>20</v>
      </c>
      <c r="K225" s="22">
        <v>6</v>
      </c>
      <c r="L225" s="28" t="s">
        <v>359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54</v>
      </c>
      <c r="G226" s="21">
        <v>17</v>
      </c>
      <c r="H226" s="20">
        <v>55.47</v>
      </c>
      <c r="I226" s="32">
        <f t="shared" si="3"/>
        <v>0.12584889742382646</v>
      </c>
      <c r="J226" s="22">
        <v>31.48</v>
      </c>
      <c r="K226" s="22">
        <v>10</v>
      </c>
      <c r="L226" s="27" t="s">
        <v>358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82</v>
      </c>
      <c r="G227" s="21">
        <v>29</v>
      </c>
      <c r="H227" s="20">
        <v>154.22999999999999</v>
      </c>
      <c r="I227" s="32">
        <f t="shared" si="3"/>
        <v>0.31150044445795122</v>
      </c>
      <c r="J227" s="22">
        <v>35.369999999999997</v>
      </c>
      <c r="K227" s="22">
        <v>10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15</v>
      </c>
      <c r="G228" s="21">
        <v>1</v>
      </c>
      <c r="H228" s="20">
        <v>3.9</v>
      </c>
      <c r="I228" s="32">
        <f t="shared" si="3"/>
        <v>4.1789015617948108E-2</v>
      </c>
      <c r="J228" s="22">
        <v>6.67</v>
      </c>
      <c r="K228" s="22">
        <v>5</v>
      </c>
      <c r="L228" s="29" t="s">
        <v>360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238</v>
      </c>
      <c r="G229" s="21">
        <v>63</v>
      </c>
      <c r="H229" s="20">
        <v>50.3</v>
      </c>
      <c r="I229" s="32">
        <f t="shared" si="3"/>
        <v>0.13571987417969311</v>
      </c>
      <c r="J229" s="22">
        <v>26.47</v>
      </c>
      <c r="K229" s="22">
        <v>9</v>
      </c>
      <c r="L229" s="27" t="s">
        <v>358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81</v>
      </c>
      <c r="G230" s="21">
        <v>15</v>
      </c>
      <c r="H230" s="20">
        <v>25.5</v>
      </c>
      <c r="I230" s="32">
        <f t="shared" si="3"/>
        <v>9.8366389297736848E-2</v>
      </c>
      <c r="J230" s="22">
        <v>18.52</v>
      </c>
      <c r="K230" s="22">
        <v>8</v>
      </c>
      <c r="L230" s="27" t="s">
        <v>358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3</v>
      </c>
      <c r="G231" s="21">
        <v>0</v>
      </c>
      <c r="H231" s="20">
        <v>0</v>
      </c>
      <c r="I231" s="32">
        <f t="shared" si="3"/>
        <v>1.7062322978399099E-2</v>
      </c>
      <c r="J231" s="22">
        <v>0</v>
      </c>
      <c r="K231" s="22">
        <v>4</v>
      </c>
      <c r="L231" s="29" t="s">
        <v>360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10</v>
      </c>
      <c r="G232" s="21">
        <v>4</v>
      </c>
      <c r="H232" s="20">
        <v>38.229999999999997</v>
      </c>
      <c r="I232" s="32">
        <f t="shared" si="3"/>
        <v>6.8267773514834582E-2</v>
      </c>
      <c r="J232" s="22">
        <v>40</v>
      </c>
      <c r="K232" s="22">
        <v>9</v>
      </c>
      <c r="L232" s="27" t="s">
        <v>358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11</v>
      </c>
      <c r="G233" s="21">
        <v>1</v>
      </c>
      <c r="H233" s="20">
        <v>6.99</v>
      </c>
      <c r="I233" s="32">
        <f t="shared" si="3"/>
        <v>5.493737139660787E-2</v>
      </c>
      <c r="J233" s="22">
        <v>9.09</v>
      </c>
      <c r="K233" s="22">
        <v>5</v>
      </c>
      <c r="L233" s="29" t="s">
        <v>360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51</v>
      </c>
      <c r="G234" s="21">
        <v>16</v>
      </c>
      <c r="H234" s="20">
        <v>152.96</v>
      </c>
      <c r="I234" s="32">
        <f t="shared" si="3"/>
        <v>0.34826550122917238</v>
      </c>
      <c r="J234" s="22">
        <v>31.37</v>
      </c>
      <c r="K234" s="22">
        <v>10</v>
      </c>
      <c r="L234" s="27" t="s">
        <v>358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56</v>
      </c>
      <c r="G235" s="21">
        <v>4</v>
      </c>
      <c r="H235" s="20">
        <v>22.37</v>
      </c>
      <c r="I235" s="32">
        <f t="shared" si="3"/>
        <v>0.22373867322966776</v>
      </c>
      <c r="J235" s="22">
        <v>7.14</v>
      </c>
      <c r="K235" s="22">
        <v>6</v>
      </c>
      <c r="L235" s="28" t="s">
        <v>359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35</v>
      </c>
      <c r="G236" s="21">
        <v>1</v>
      </c>
      <c r="H236" s="20">
        <v>14.29</v>
      </c>
      <c r="I236" s="32">
        <f t="shared" si="3"/>
        <v>0.35714285714285715</v>
      </c>
      <c r="J236" s="22">
        <v>2.86</v>
      </c>
      <c r="K236" s="22">
        <v>4</v>
      </c>
      <c r="L236" s="29" t="s">
        <v>360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714</v>
      </c>
      <c r="G237" s="21">
        <v>155</v>
      </c>
      <c r="H237" s="20">
        <v>155.81</v>
      </c>
      <c r="I237" s="32">
        <f t="shared" si="3"/>
        <v>0.51267101599332521</v>
      </c>
      <c r="J237" s="22">
        <v>21.71</v>
      </c>
      <c r="K237" s="22">
        <v>8.5</v>
      </c>
      <c r="L237" s="27" t="s">
        <v>358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41</v>
      </c>
      <c r="G238" s="21">
        <v>3</v>
      </c>
      <c r="H238" s="20">
        <v>9.3000000000000007</v>
      </c>
      <c r="I238" s="32">
        <f t="shared" si="3"/>
        <v>9.0749323806867732E-2</v>
      </c>
      <c r="J238" s="22">
        <v>7.32</v>
      </c>
      <c r="K238" s="22">
        <v>5</v>
      </c>
      <c r="L238" s="29" t="s">
        <v>360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43</v>
      </c>
      <c r="G239" s="21">
        <v>7</v>
      </c>
      <c r="H239" s="20">
        <v>51.67</v>
      </c>
      <c r="I239" s="32">
        <f t="shared" si="3"/>
        <v>0.22672389248014849</v>
      </c>
      <c r="J239" s="22">
        <v>16.28</v>
      </c>
      <c r="K239" s="22">
        <v>8</v>
      </c>
      <c r="L239" s="27" t="s">
        <v>358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253</v>
      </c>
      <c r="G240" s="21">
        <v>61</v>
      </c>
      <c r="H240" s="20">
        <v>152.49</v>
      </c>
      <c r="I240" s="32">
        <f t="shared" si="3"/>
        <v>0.45175183289824689</v>
      </c>
      <c r="J240" s="22">
        <v>24.11</v>
      </c>
      <c r="K240" s="22">
        <v>8.5</v>
      </c>
      <c r="L240" s="27" t="s">
        <v>358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225</v>
      </c>
      <c r="G241" s="21">
        <v>11</v>
      </c>
      <c r="H241" s="20">
        <v>21.15</v>
      </c>
      <c r="I241" s="32">
        <f t="shared" si="3"/>
        <v>0.30895304737554685</v>
      </c>
      <c r="J241" s="22">
        <v>4.8899999999999997</v>
      </c>
      <c r="K241" s="22">
        <v>5</v>
      </c>
      <c r="L241" s="29" t="s">
        <v>360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202</v>
      </c>
      <c r="G242" s="21">
        <v>26</v>
      </c>
      <c r="H242" s="20">
        <v>17.23</v>
      </c>
      <c r="I242" s="32">
        <f t="shared" si="3"/>
        <v>9.5596503250281101E-2</v>
      </c>
      <c r="J242" s="22">
        <v>12.87</v>
      </c>
      <c r="K242" s="22">
        <v>6</v>
      </c>
      <c r="L242" s="28" t="s">
        <v>359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8</v>
      </c>
      <c r="G243" s="21">
        <v>2</v>
      </c>
      <c r="H243" s="20">
        <v>25.68</v>
      </c>
      <c r="I243" s="32">
        <f t="shared" si="3"/>
        <v>7.3382377222110107E-2</v>
      </c>
      <c r="J243" s="22">
        <v>25</v>
      </c>
      <c r="K243" s="22">
        <v>8</v>
      </c>
      <c r="L243" s="27" t="s">
        <v>358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31</v>
      </c>
      <c r="G244" s="21">
        <v>3</v>
      </c>
      <c r="H244" s="20">
        <v>9.7200000000000006</v>
      </c>
      <c r="I244" s="32">
        <f t="shared" si="3"/>
        <v>7.1743316300081475E-2</v>
      </c>
      <c r="J244" s="22">
        <v>9.68</v>
      </c>
      <c r="K244" s="22">
        <v>5</v>
      </c>
      <c r="L244" s="29" t="s">
        <v>360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26</v>
      </c>
      <c r="G245" s="21">
        <v>3</v>
      </c>
      <c r="H245" s="20">
        <v>7.9</v>
      </c>
      <c r="I245" s="32">
        <f t="shared" si="3"/>
        <v>4.8885044936637458E-2</v>
      </c>
      <c r="J245" s="22">
        <v>11.54</v>
      </c>
      <c r="K245" s="22">
        <v>5</v>
      </c>
      <c r="L245" s="29" t="s">
        <v>360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125</v>
      </c>
      <c r="G246" s="21">
        <v>31</v>
      </c>
      <c r="H246" s="20">
        <v>65.61</v>
      </c>
      <c r="I246" s="32">
        <f t="shared" si="3"/>
        <v>0.18896447467876037</v>
      </c>
      <c r="J246" s="22">
        <v>24.8</v>
      </c>
      <c r="K246" s="22">
        <v>9</v>
      </c>
      <c r="L246" s="27" t="s">
        <v>358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122</v>
      </c>
      <c r="G247" s="21">
        <v>23</v>
      </c>
      <c r="H247" s="20">
        <v>63.36</v>
      </c>
      <c r="I247" s="32">
        <f t="shared" si="3"/>
        <v>0.24007619467424413</v>
      </c>
      <c r="J247" s="22">
        <v>18.850000000000001</v>
      </c>
      <c r="K247" s="22">
        <v>9</v>
      </c>
      <c r="L247" s="27" t="s">
        <v>358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375</v>
      </c>
      <c r="G248" s="21">
        <v>93</v>
      </c>
      <c r="H248" s="20">
        <v>86.4</v>
      </c>
      <c r="I248" s="32">
        <f t="shared" si="3"/>
        <v>0.24885922929292129</v>
      </c>
      <c r="J248" s="22">
        <v>24.8</v>
      </c>
      <c r="K248" s="22">
        <v>9</v>
      </c>
      <c r="L248" s="27" t="s">
        <v>358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277</v>
      </c>
      <c r="G249" s="21">
        <v>67</v>
      </c>
      <c r="H249" s="20">
        <v>86.59</v>
      </c>
      <c r="I249" s="32">
        <f t="shared" si="3"/>
        <v>0.25570536833573654</v>
      </c>
      <c r="J249" s="22">
        <v>24.19</v>
      </c>
      <c r="K249" s="22">
        <v>9</v>
      </c>
      <c r="L249" s="27" t="s">
        <v>358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99</v>
      </c>
      <c r="G250" s="21">
        <v>16</v>
      </c>
      <c r="H250" s="20">
        <v>57.22</v>
      </c>
      <c r="I250" s="32">
        <f t="shared" si="3"/>
        <v>0.25289423401146455</v>
      </c>
      <c r="J250" s="22">
        <v>16.16</v>
      </c>
      <c r="K250" s="22">
        <v>9</v>
      </c>
      <c r="L250" s="27" t="s">
        <v>358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219</v>
      </c>
      <c r="G251" s="21">
        <v>31</v>
      </c>
      <c r="H251" s="20">
        <v>41.75</v>
      </c>
      <c r="I251" s="32">
        <f t="shared" si="3"/>
        <v>0.21069523655591216</v>
      </c>
      <c r="J251" s="22">
        <v>14.16</v>
      </c>
      <c r="K251" s="22">
        <v>7</v>
      </c>
      <c r="L251" s="28" t="s">
        <v>359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86</v>
      </c>
      <c r="G252" s="21">
        <v>26</v>
      </c>
      <c r="H252" s="20">
        <v>46.93</v>
      </c>
      <c r="I252" s="32">
        <f t="shared" si="3"/>
        <v>0.11088590098662665</v>
      </c>
      <c r="J252" s="22">
        <v>30.23</v>
      </c>
      <c r="K252" s="22">
        <v>9</v>
      </c>
      <c r="L252" s="27" t="s">
        <v>358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23</v>
      </c>
      <c r="G253" s="21">
        <v>0</v>
      </c>
      <c r="H253" s="20">
        <v>0</v>
      </c>
      <c r="I253" s="32">
        <f t="shared" si="3"/>
        <v>0.10412988165412582</v>
      </c>
      <c r="J253" s="22">
        <v>0</v>
      </c>
      <c r="K253" s="22">
        <v>4</v>
      </c>
      <c r="L253" s="29" t="s">
        <v>360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54</v>
      </c>
      <c r="G254" s="21">
        <v>8</v>
      </c>
      <c r="H254" s="20">
        <v>62.87</v>
      </c>
      <c r="I254" s="32">
        <f t="shared" si="3"/>
        <v>0.30313917456325501</v>
      </c>
      <c r="J254" s="22">
        <v>14.81</v>
      </c>
      <c r="K254" s="22">
        <v>8</v>
      </c>
      <c r="L254" s="27" t="s">
        <v>358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100</v>
      </c>
      <c r="G255" s="21">
        <v>12</v>
      </c>
      <c r="H255" s="20">
        <v>27.82</v>
      </c>
      <c r="I255" s="32">
        <f t="shared" si="3"/>
        <v>0.16557771721312833</v>
      </c>
      <c r="J255" s="22">
        <v>12</v>
      </c>
      <c r="K255" s="22">
        <v>7</v>
      </c>
      <c r="L255" s="28" t="s">
        <v>359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471</v>
      </c>
      <c r="G256" s="21">
        <v>71</v>
      </c>
      <c r="H256" s="20">
        <v>64.92</v>
      </c>
      <c r="I256" s="32">
        <f t="shared" si="3"/>
        <v>0.30760027377077448</v>
      </c>
      <c r="J256" s="22">
        <v>15.07</v>
      </c>
      <c r="K256" s="22">
        <v>9</v>
      </c>
      <c r="L256" s="27" t="s">
        <v>358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33</v>
      </c>
      <c r="G257" s="21">
        <v>2</v>
      </c>
      <c r="H257" s="20">
        <v>20.21</v>
      </c>
      <c r="I257" s="32">
        <f t="shared" si="3"/>
        <v>0.23816741003767375</v>
      </c>
      <c r="J257" s="22">
        <v>6.06</v>
      </c>
      <c r="K257" s="22">
        <v>6</v>
      </c>
      <c r="L257" s="28" t="s">
        <v>359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468</v>
      </c>
      <c r="G258" s="21">
        <v>72</v>
      </c>
      <c r="H258" s="20">
        <v>100.73</v>
      </c>
      <c r="I258" s="32">
        <f t="shared" si="3"/>
        <v>0.46767636795337625</v>
      </c>
      <c r="J258" s="22">
        <v>15.38</v>
      </c>
      <c r="K258" s="22">
        <v>8.5</v>
      </c>
      <c r="L258" s="27" t="s">
        <v>358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204</v>
      </c>
      <c r="G259" s="21">
        <v>50</v>
      </c>
      <c r="H259" s="20">
        <v>135.69999999999999</v>
      </c>
      <c r="I259" s="32">
        <f t="shared" si="3"/>
        <v>0.39547913072136165</v>
      </c>
      <c r="J259" s="22">
        <v>24.51</v>
      </c>
      <c r="K259" s="22">
        <v>8.5</v>
      </c>
      <c r="L259" s="27" t="s">
        <v>358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66</v>
      </c>
      <c r="G260" s="21">
        <v>9</v>
      </c>
      <c r="H260" s="20">
        <v>19.39</v>
      </c>
      <c r="I260" s="32">
        <f t="shared" si="3"/>
        <v>0.10157690449000699</v>
      </c>
      <c r="J260" s="22">
        <v>13.64</v>
      </c>
      <c r="K260" s="22">
        <v>6</v>
      </c>
      <c r="L260" s="28" t="s">
        <v>359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31</v>
      </c>
      <c r="G261" s="21">
        <v>3</v>
      </c>
      <c r="H261" s="20">
        <v>4.99</v>
      </c>
      <c r="I261" s="32">
        <f t="shared" si="3"/>
        <v>3.6836001368873342E-2</v>
      </c>
      <c r="J261" s="22">
        <v>9.68</v>
      </c>
      <c r="K261" s="22">
        <v>5</v>
      </c>
      <c r="L261" s="29" t="s">
        <v>360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39</v>
      </c>
      <c r="G262" s="21">
        <v>3</v>
      </c>
      <c r="H262" s="20">
        <v>20.57</v>
      </c>
      <c r="I262" s="32">
        <f t="shared" si="3"/>
        <v>0.19099857975415052</v>
      </c>
      <c r="J262" s="22">
        <v>7.69</v>
      </c>
      <c r="K262" s="22">
        <v>6</v>
      </c>
      <c r="L262" s="28" t="s">
        <v>359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8</v>
      </c>
      <c r="G263" s="21">
        <v>0</v>
      </c>
      <c r="H263" s="20">
        <v>0</v>
      </c>
      <c r="I263" s="32">
        <f t="shared" ref="I263:I326" si="4">((F263/E263)/14)*1000</f>
        <v>5.4708336182725845E-2</v>
      </c>
      <c r="J263" s="22">
        <v>0</v>
      </c>
      <c r="K263" s="22">
        <v>4</v>
      </c>
      <c r="L263" s="29" t="s">
        <v>360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143</v>
      </c>
      <c r="G264" s="21">
        <v>34</v>
      </c>
      <c r="H264" s="20">
        <v>120.05</v>
      </c>
      <c r="I264" s="32">
        <f t="shared" si="4"/>
        <v>0.36066119537748365</v>
      </c>
      <c r="J264" s="22">
        <v>23.78</v>
      </c>
      <c r="K264" s="22">
        <v>9</v>
      </c>
      <c r="L264" s="27" t="s">
        <v>358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40</v>
      </c>
      <c r="G265" s="21">
        <v>10</v>
      </c>
      <c r="H265" s="20">
        <v>15.3</v>
      </c>
      <c r="I265" s="32">
        <f t="shared" si="4"/>
        <v>4.3727316454589181E-2</v>
      </c>
      <c r="J265" s="22">
        <v>25</v>
      </c>
      <c r="K265" s="22">
        <v>7</v>
      </c>
      <c r="L265" s="28" t="s">
        <v>359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1809</v>
      </c>
      <c r="G266" s="21">
        <v>474</v>
      </c>
      <c r="H266" s="20">
        <v>207.29</v>
      </c>
      <c r="I266" s="32">
        <f t="shared" si="4"/>
        <v>0.56508364112534415</v>
      </c>
      <c r="J266" s="22">
        <v>26.2</v>
      </c>
      <c r="K266" s="22">
        <v>9.5</v>
      </c>
      <c r="L266" s="27" t="s">
        <v>358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149</v>
      </c>
      <c r="G267" s="21">
        <v>36</v>
      </c>
      <c r="H267" s="20">
        <v>100.34</v>
      </c>
      <c r="I267" s="32">
        <f t="shared" si="4"/>
        <v>0.29664020131716212</v>
      </c>
      <c r="J267" s="22">
        <v>24.16</v>
      </c>
      <c r="K267" s="22">
        <v>9</v>
      </c>
      <c r="L267" s="27" t="s">
        <v>358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129</v>
      </c>
      <c r="G268" s="21">
        <v>28</v>
      </c>
      <c r="H268" s="20">
        <v>34.729999999999997</v>
      </c>
      <c r="I268" s="32">
        <f t="shared" si="4"/>
        <v>0.11430272678458456</v>
      </c>
      <c r="J268" s="22">
        <v>21.71</v>
      </c>
      <c r="K268" s="22">
        <v>8</v>
      </c>
      <c r="L268" s="27" t="s">
        <v>358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133</v>
      </c>
      <c r="G269" s="21">
        <v>25</v>
      </c>
      <c r="H269" s="20">
        <v>59.62</v>
      </c>
      <c r="I269" s="32">
        <f t="shared" si="4"/>
        <v>0.22656808967326497</v>
      </c>
      <c r="J269" s="22">
        <v>18.8</v>
      </c>
      <c r="K269" s="22">
        <v>9</v>
      </c>
      <c r="L269" s="27" t="s">
        <v>358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64</v>
      </c>
      <c r="G270" s="21">
        <v>13</v>
      </c>
      <c r="H270" s="20">
        <v>53.18</v>
      </c>
      <c r="I270" s="32">
        <f t="shared" si="4"/>
        <v>0.18701638731093809</v>
      </c>
      <c r="J270" s="22">
        <v>20.309999999999999</v>
      </c>
      <c r="K270" s="22">
        <v>8</v>
      </c>
      <c r="L270" s="27" t="s">
        <v>358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70</v>
      </c>
      <c r="G271" s="21">
        <v>2</v>
      </c>
      <c r="H271" s="20">
        <v>3.92</v>
      </c>
      <c r="I271" s="32">
        <f t="shared" si="4"/>
        <v>9.8094995193345233E-2</v>
      </c>
      <c r="J271" s="22">
        <v>2.86</v>
      </c>
      <c r="K271" s="22">
        <v>4</v>
      </c>
      <c r="L271" s="29" t="s">
        <v>360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144</v>
      </c>
      <c r="G272" s="21">
        <v>3</v>
      </c>
      <c r="H272" s="20">
        <v>3.7</v>
      </c>
      <c r="I272" s="32">
        <f t="shared" si="4"/>
        <v>0.12688543830988594</v>
      </c>
      <c r="J272" s="22">
        <v>2.08</v>
      </c>
      <c r="K272" s="22">
        <v>4</v>
      </c>
      <c r="L272" s="29" t="s">
        <v>360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39</v>
      </c>
      <c r="G273" s="21">
        <v>3</v>
      </c>
      <c r="H273" s="20">
        <v>3.04</v>
      </c>
      <c r="I273" s="32">
        <f t="shared" si="4"/>
        <v>2.8223197731723309E-2</v>
      </c>
      <c r="J273" s="22">
        <v>7.69</v>
      </c>
      <c r="K273" s="22">
        <v>5</v>
      </c>
      <c r="L273" s="29" t="s">
        <v>360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359</v>
      </c>
      <c r="G274" s="21">
        <v>78</v>
      </c>
      <c r="H274" s="20">
        <v>30.59</v>
      </c>
      <c r="I274" s="32">
        <f t="shared" si="4"/>
        <v>0.10055785802238829</v>
      </c>
      <c r="J274" s="22">
        <v>21.73</v>
      </c>
      <c r="K274" s="22">
        <v>8</v>
      </c>
      <c r="L274" s="27" t="s">
        <v>358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151</v>
      </c>
      <c r="G275" s="21">
        <v>44</v>
      </c>
      <c r="H275" s="20">
        <v>71.39</v>
      </c>
      <c r="I275" s="32">
        <f t="shared" si="4"/>
        <v>0.17499617558026878</v>
      </c>
      <c r="J275" s="22">
        <v>29.14</v>
      </c>
      <c r="K275" s="22">
        <v>10</v>
      </c>
      <c r="L275" s="27" t="s">
        <v>358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14</v>
      </c>
      <c r="G276" s="21">
        <v>7</v>
      </c>
      <c r="H276" s="20">
        <v>26.36</v>
      </c>
      <c r="I276" s="32">
        <f t="shared" si="4"/>
        <v>3.7663364845015257E-2</v>
      </c>
      <c r="J276" s="22">
        <v>50</v>
      </c>
      <c r="K276" s="22">
        <v>9</v>
      </c>
      <c r="L276" s="27" t="s">
        <v>358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15</v>
      </c>
      <c r="G277" s="21">
        <v>2</v>
      </c>
      <c r="H277" s="20">
        <v>2.84</v>
      </c>
      <c r="I277" s="32">
        <f t="shared" si="4"/>
        <v>1.5236253344357608E-2</v>
      </c>
      <c r="J277" s="22">
        <v>13.33</v>
      </c>
      <c r="K277" s="22">
        <v>5</v>
      </c>
      <c r="L277" s="29" t="s">
        <v>360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288</v>
      </c>
      <c r="G278" s="21">
        <v>40</v>
      </c>
      <c r="H278" s="20">
        <v>37.71</v>
      </c>
      <c r="I278" s="32">
        <f t="shared" si="4"/>
        <v>0.19391641125361572</v>
      </c>
      <c r="J278" s="22">
        <v>13.89</v>
      </c>
      <c r="K278" s="22">
        <v>7</v>
      </c>
      <c r="L278" s="28" t="s">
        <v>359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28</v>
      </c>
      <c r="G279" s="21">
        <v>1</v>
      </c>
      <c r="H279" s="20">
        <v>3.39</v>
      </c>
      <c r="I279" s="32">
        <f t="shared" si="4"/>
        <v>6.7704807041299928E-2</v>
      </c>
      <c r="J279" s="22">
        <v>3.57</v>
      </c>
      <c r="K279" s="22">
        <v>4</v>
      </c>
      <c r="L279" s="29" t="s">
        <v>360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83</v>
      </c>
      <c r="G280" s="21">
        <v>6</v>
      </c>
      <c r="H280" s="20">
        <v>7.7</v>
      </c>
      <c r="I280" s="32">
        <f t="shared" si="4"/>
        <v>7.6108804413210288E-2</v>
      </c>
      <c r="J280" s="22">
        <v>7.23</v>
      </c>
      <c r="K280" s="22">
        <v>5</v>
      </c>
      <c r="L280" s="29" t="s">
        <v>360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143</v>
      </c>
      <c r="G281" s="21">
        <v>4</v>
      </c>
      <c r="H281" s="20">
        <v>8.74</v>
      </c>
      <c r="I281" s="32">
        <f t="shared" si="4"/>
        <v>0.22330212308787795</v>
      </c>
      <c r="J281" s="22">
        <v>2.8</v>
      </c>
      <c r="K281" s="22">
        <v>4</v>
      </c>
      <c r="L281" s="29" t="s">
        <v>360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96</v>
      </c>
      <c r="G282" s="21">
        <v>11</v>
      </c>
      <c r="H282" s="20">
        <v>27.44</v>
      </c>
      <c r="I282" s="32">
        <f t="shared" si="4"/>
        <v>0.17102665878043741</v>
      </c>
      <c r="J282" s="22">
        <v>11.46</v>
      </c>
      <c r="K282" s="22">
        <v>7</v>
      </c>
      <c r="L282" s="28" t="s">
        <v>359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405</v>
      </c>
      <c r="G283" s="21">
        <v>38</v>
      </c>
      <c r="H283" s="20">
        <v>86.68</v>
      </c>
      <c r="I283" s="32">
        <f t="shared" si="4"/>
        <v>0.65988210106460976</v>
      </c>
      <c r="J283" s="22">
        <v>9.3800000000000008</v>
      </c>
      <c r="K283" s="22">
        <v>7</v>
      </c>
      <c r="L283" s="28" t="s">
        <v>359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40</v>
      </c>
      <c r="G284" s="21">
        <v>4</v>
      </c>
      <c r="H284" s="20">
        <v>55.54</v>
      </c>
      <c r="I284" s="32">
        <f t="shared" si="4"/>
        <v>0.39671519815924144</v>
      </c>
      <c r="J284" s="22">
        <v>10</v>
      </c>
      <c r="K284" s="22">
        <v>7.5</v>
      </c>
      <c r="L284" s="28" t="s">
        <v>359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423</v>
      </c>
      <c r="G285" s="21">
        <v>66</v>
      </c>
      <c r="H285" s="20">
        <v>123.8</v>
      </c>
      <c r="I285" s="32">
        <f t="shared" si="4"/>
        <v>0.56673392445155435</v>
      </c>
      <c r="J285" s="22">
        <v>15.6</v>
      </c>
      <c r="K285" s="22">
        <v>8.5</v>
      </c>
      <c r="L285" s="27" t="s">
        <v>358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104</v>
      </c>
      <c r="G286" s="21">
        <v>15</v>
      </c>
      <c r="H286" s="20">
        <v>42.68</v>
      </c>
      <c r="I286" s="32">
        <f t="shared" si="4"/>
        <v>0.21136321142011691</v>
      </c>
      <c r="J286" s="22">
        <v>14.42</v>
      </c>
      <c r="K286" s="22">
        <v>7</v>
      </c>
      <c r="L286" s="28" t="s">
        <v>359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352</v>
      </c>
      <c r="G287" s="21">
        <v>25</v>
      </c>
      <c r="H287" s="20">
        <v>29.49</v>
      </c>
      <c r="I287" s="32">
        <f t="shared" si="4"/>
        <v>0.2965938888177363</v>
      </c>
      <c r="J287" s="22">
        <v>7.1</v>
      </c>
      <c r="K287" s="22">
        <v>7</v>
      </c>
      <c r="L287" s="28" t="s">
        <v>359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102</v>
      </c>
      <c r="G288" s="21">
        <v>16</v>
      </c>
      <c r="H288" s="20">
        <v>96.6</v>
      </c>
      <c r="I288" s="32">
        <f t="shared" si="4"/>
        <v>0.43987890392527229</v>
      </c>
      <c r="J288" s="22">
        <v>15.69</v>
      </c>
      <c r="K288" s="22">
        <v>8.5</v>
      </c>
      <c r="L288" s="27" t="s">
        <v>358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161</v>
      </c>
      <c r="G289" s="21">
        <v>34</v>
      </c>
      <c r="H289" s="20">
        <v>142.03</v>
      </c>
      <c r="I289" s="32">
        <f t="shared" si="4"/>
        <v>0.48038765194870298</v>
      </c>
      <c r="J289" s="22">
        <v>21.12</v>
      </c>
      <c r="K289" s="22">
        <v>8.5</v>
      </c>
      <c r="L289" s="27" t="s">
        <v>358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123</v>
      </c>
      <c r="G290" s="21">
        <v>11</v>
      </c>
      <c r="H290" s="20">
        <v>36.590000000000003</v>
      </c>
      <c r="I290" s="32">
        <f t="shared" si="4"/>
        <v>0.29222399087690953</v>
      </c>
      <c r="J290" s="22">
        <v>8.94</v>
      </c>
      <c r="K290" s="22">
        <v>7</v>
      </c>
      <c r="L290" s="28" t="s">
        <v>359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220</v>
      </c>
      <c r="G291" s="21">
        <v>33</v>
      </c>
      <c r="H291" s="20">
        <v>42.99</v>
      </c>
      <c r="I291" s="32">
        <f t="shared" si="4"/>
        <v>0.20469838623235873</v>
      </c>
      <c r="J291" s="22">
        <v>15</v>
      </c>
      <c r="K291" s="22">
        <v>7</v>
      </c>
      <c r="L291" s="28" t="s">
        <v>359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341</v>
      </c>
      <c r="G292" s="21">
        <v>35</v>
      </c>
      <c r="H292" s="20">
        <v>35.57</v>
      </c>
      <c r="I292" s="32">
        <f t="shared" si="4"/>
        <v>0.24753948654067559</v>
      </c>
      <c r="J292" s="22">
        <v>10.26</v>
      </c>
      <c r="K292" s="22">
        <v>7</v>
      </c>
      <c r="L292" s="28" t="s">
        <v>359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105</v>
      </c>
      <c r="G293" s="21">
        <v>21</v>
      </c>
      <c r="H293" s="20">
        <v>69.19</v>
      </c>
      <c r="I293" s="32">
        <f t="shared" si="4"/>
        <v>0.24710068529256721</v>
      </c>
      <c r="J293" s="22">
        <v>20</v>
      </c>
      <c r="K293" s="22">
        <v>9</v>
      </c>
      <c r="L293" s="27" t="s">
        <v>358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581</v>
      </c>
      <c r="G294" s="21">
        <v>88</v>
      </c>
      <c r="H294" s="20">
        <v>129.28</v>
      </c>
      <c r="I294" s="32">
        <f t="shared" si="4"/>
        <v>0.60967547635487518</v>
      </c>
      <c r="J294" s="22">
        <v>15.15</v>
      </c>
      <c r="K294" s="22">
        <v>8</v>
      </c>
      <c r="L294" s="27" t="s">
        <v>358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126</v>
      </c>
      <c r="G295" s="21">
        <v>6</v>
      </c>
      <c r="H295" s="20">
        <v>15.56</v>
      </c>
      <c r="I295" s="32">
        <f t="shared" si="4"/>
        <v>0.23345697906669088</v>
      </c>
      <c r="J295" s="22">
        <v>4.76</v>
      </c>
      <c r="K295" s="22">
        <v>5</v>
      </c>
      <c r="L295" s="29" t="s">
        <v>360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159</v>
      </c>
      <c r="G296" s="21">
        <v>45</v>
      </c>
      <c r="H296" s="20">
        <v>291.58</v>
      </c>
      <c r="I296" s="32">
        <f t="shared" si="4"/>
        <v>0.73589988058983069</v>
      </c>
      <c r="J296" s="22">
        <v>28.3</v>
      </c>
      <c r="K296" s="22">
        <v>9</v>
      </c>
      <c r="L296" s="27" t="s">
        <v>358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1699</v>
      </c>
      <c r="G297" s="21">
        <v>426</v>
      </c>
      <c r="H297" s="20">
        <v>384.32</v>
      </c>
      <c r="I297" s="32">
        <f t="shared" si="4"/>
        <v>1.0948265418431236</v>
      </c>
      <c r="J297" s="22">
        <v>25.07</v>
      </c>
      <c r="K297" s="22">
        <v>8.5</v>
      </c>
      <c r="L297" s="27" t="s">
        <v>358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208</v>
      </c>
      <c r="G298" s="21">
        <v>50</v>
      </c>
      <c r="H298" s="20">
        <v>62.31</v>
      </c>
      <c r="I298" s="32">
        <f t="shared" si="4"/>
        <v>0.18513804355372473</v>
      </c>
      <c r="J298" s="22">
        <v>24.04</v>
      </c>
      <c r="K298" s="22">
        <v>9</v>
      </c>
      <c r="L298" s="27" t="s">
        <v>358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151</v>
      </c>
      <c r="G299" s="21">
        <v>17</v>
      </c>
      <c r="H299" s="20">
        <v>20.61</v>
      </c>
      <c r="I299" s="32">
        <f t="shared" si="4"/>
        <v>0.13075019439350091</v>
      </c>
      <c r="J299" s="22">
        <v>11.26</v>
      </c>
      <c r="K299" s="22">
        <v>6</v>
      </c>
      <c r="L299" s="28" t="s">
        <v>359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389</v>
      </c>
      <c r="G300" s="21">
        <v>82</v>
      </c>
      <c r="H300" s="20">
        <v>76.349999999999994</v>
      </c>
      <c r="I300" s="32">
        <f t="shared" si="4"/>
        <v>0.25871242351689283</v>
      </c>
      <c r="J300" s="22">
        <v>21.08</v>
      </c>
      <c r="K300" s="22">
        <v>9</v>
      </c>
      <c r="L300" s="27" t="s">
        <v>358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170</v>
      </c>
      <c r="G301" s="21">
        <v>41</v>
      </c>
      <c r="H301" s="20">
        <v>62.62</v>
      </c>
      <c r="I301" s="32">
        <f t="shared" si="4"/>
        <v>0.1854579174166803</v>
      </c>
      <c r="J301" s="22">
        <v>24.12</v>
      </c>
      <c r="K301" s="22">
        <v>9</v>
      </c>
      <c r="L301" s="27" t="s">
        <v>358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1921</v>
      </c>
      <c r="G302" s="21">
        <v>457</v>
      </c>
      <c r="H302" s="20">
        <v>688.01</v>
      </c>
      <c r="I302" s="32">
        <f t="shared" si="4"/>
        <v>2.0657646555302489</v>
      </c>
      <c r="J302" s="22">
        <v>23.79</v>
      </c>
      <c r="K302" s="22">
        <v>7.5</v>
      </c>
      <c r="L302" s="28" t="s">
        <v>359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188</v>
      </c>
      <c r="G303" s="21">
        <v>37</v>
      </c>
      <c r="H303" s="20">
        <v>340.32</v>
      </c>
      <c r="I303" s="32">
        <f t="shared" si="4"/>
        <v>1.2351518974035531</v>
      </c>
      <c r="J303" s="22">
        <v>19.68</v>
      </c>
      <c r="K303" s="22">
        <v>7.5</v>
      </c>
      <c r="L303" s="28" t="s">
        <v>359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457</v>
      </c>
      <c r="G304" s="21">
        <v>122</v>
      </c>
      <c r="H304" s="20">
        <v>521.72</v>
      </c>
      <c r="I304" s="32">
        <f t="shared" si="4"/>
        <v>1.3959483896192755</v>
      </c>
      <c r="J304" s="22">
        <v>26.7</v>
      </c>
      <c r="K304" s="22">
        <v>8.5</v>
      </c>
      <c r="L304" s="27" t="s">
        <v>358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663</v>
      </c>
      <c r="G305" s="21">
        <v>321</v>
      </c>
      <c r="H305" s="20">
        <v>645.76</v>
      </c>
      <c r="I305" s="32">
        <f t="shared" si="4"/>
        <v>0.95268749838344879</v>
      </c>
      <c r="J305" s="22">
        <v>48.42</v>
      </c>
      <c r="K305" s="22">
        <v>8.5</v>
      </c>
      <c r="L305" s="27" t="s">
        <v>358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604</v>
      </c>
      <c r="G306" s="21">
        <v>162</v>
      </c>
      <c r="H306" s="20">
        <v>799.13</v>
      </c>
      <c r="I306" s="32">
        <f t="shared" si="4"/>
        <v>2.1281993460367574</v>
      </c>
      <c r="J306" s="22">
        <v>26.82</v>
      </c>
      <c r="K306" s="22">
        <v>8.5</v>
      </c>
      <c r="L306" s="27" t="s">
        <v>358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232</v>
      </c>
      <c r="G307" s="21">
        <v>86</v>
      </c>
      <c r="H307" s="20">
        <v>649.29999999999995</v>
      </c>
      <c r="I307" s="32">
        <f t="shared" si="4"/>
        <v>1.2511459850078199</v>
      </c>
      <c r="J307" s="22">
        <v>37.07</v>
      </c>
      <c r="K307" s="22">
        <v>8.5</v>
      </c>
      <c r="L307" s="27" t="s">
        <v>358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160</v>
      </c>
      <c r="G308" s="21">
        <v>45</v>
      </c>
      <c r="H308" s="20">
        <v>303.70999999999998</v>
      </c>
      <c r="I308" s="32">
        <f t="shared" si="4"/>
        <v>0.77131480249520334</v>
      </c>
      <c r="J308" s="22">
        <v>28.13</v>
      </c>
      <c r="K308" s="22">
        <v>9</v>
      </c>
      <c r="L308" s="27" t="s">
        <v>358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46</v>
      </c>
      <c r="G309" s="21">
        <v>10</v>
      </c>
      <c r="H309" s="20">
        <v>129.33000000000001</v>
      </c>
      <c r="I309" s="32">
        <f t="shared" si="4"/>
        <v>0.42495011455177001</v>
      </c>
      <c r="J309" s="22">
        <v>21.74</v>
      </c>
      <c r="K309" s="22">
        <v>8.5</v>
      </c>
      <c r="L309" s="27" t="s">
        <v>358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155</v>
      </c>
      <c r="G310" s="21">
        <v>47</v>
      </c>
      <c r="H310" s="20">
        <v>122.16</v>
      </c>
      <c r="I310" s="32">
        <f t="shared" si="4"/>
        <v>0.28777138698382171</v>
      </c>
      <c r="J310" s="22">
        <v>30.32</v>
      </c>
      <c r="K310" s="22">
        <v>10</v>
      </c>
      <c r="L310" s="27" t="s">
        <v>358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101</v>
      </c>
      <c r="G311" s="21">
        <v>26</v>
      </c>
      <c r="H311" s="20">
        <v>216.29</v>
      </c>
      <c r="I311" s="32">
        <f t="shared" si="4"/>
        <v>0.60014023078659962</v>
      </c>
      <c r="J311" s="22">
        <v>25.74</v>
      </c>
      <c r="K311" s="22">
        <v>9.5</v>
      </c>
      <c r="L311" s="27" t="s">
        <v>358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122</v>
      </c>
      <c r="G312" s="21">
        <v>28</v>
      </c>
      <c r="H312" s="20">
        <v>207.02</v>
      </c>
      <c r="I312" s="32">
        <f t="shared" si="4"/>
        <v>0.64430947979931341</v>
      </c>
      <c r="J312" s="22">
        <v>22.95</v>
      </c>
      <c r="K312" s="22">
        <v>8</v>
      </c>
      <c r="L312" s="27" t="s">
        <v>358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1501</v>
      </c>
      <c r="G313" s="21">
        <v>299</v>
      </c>
      <c r="H313" s="20">
        <v>252.03</v>
      </c>
      <c r="I313" s="32">
        <f t="shared" si="4"/>
        <v>0.90373233627753791</v>
      </c>
      <c r="J313" s="22">
        <v>19.920000000000002</v>
      </c>
      <c r="K313" s="22">
        <v>7.5</v>
      </c>
      <c r="L313" s="28" t="s">
        <v>359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70</v>
      </c>
      <c r="G314" s="21">
        <v>12</v>
      </c>
      <c r="H314" s="20">
        <v>130.93</v>
      </c>
      <c r="I314" s="32">
        <f t="shared" si="4"/>
        <v>0.54555373704309884</v>
      </c>
      <c r="J314" s="22">
        <v>17.14</v>
      </c>
      <c r="K314" s="22">
        <v>8.5</v>
      </c>
      <c r="L314" s="27" t="s">
        <v>358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104</v>
      </c>
      <c r="G315" s="21">
        <v>29</v>
      </c>
      <c r="H315" s="20">
        <v>157.55000000000001</v>
      </c>
      <c r="I315" s="32">
        <f t="shared" si="4"/>
        <v>0.40357317480151184</v>
      </c>
      <c r="J315" s="22">
        <v>27.88</v>
      </c>
      <c r="K315" s="22">
        <v>9.5</v>
      </c>
      <c r="L315" s="27" t="s">
        <v>358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212</v>
      </c>
      <c r="G316" s="21">
        <v>43</v>
      </c>
      <c r="H316" s="20">
        <v>57.88</v>
      </c>
      <c r="I316" s="32">
        <f t="shared" si="4"/>
        <v>0.20382616320322428</v>
      </c>
      <c r="J316" s="22">
        <v>20.28</v>
      </c>
      <c r="K316" s="22">
        <v>9</v>
      </c>
      <c r="L316" s="27" t="s">
        <v>358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145</v>
      </c>
      <c r="G317" s="21">
        <v>34</v>
      </c>
      <c r="H317" s="20">
        <v>55.4</v>
      </c>
      <c r="I317" s="32">
        <f t="shared" si="4"/>
        <v>0.16875456801158237</v>
      </c>
      <c r="J317" s="22">
        <v>23.45</v>
      </c>
      <c r="K317" s="22">
        <v>9</v>
      </c>
      <c r="L317" s="27" t="s">
        <v>358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84</v>
      </c>
      <c r="G318" s="21">
        <v>20</v>
      </c>
      <c r="H318" s="20">
        <v>66.319999999999993</v>
      </c>
      <c r="I318" s="32">
        <f t="shared" si="4"/>
        <v>0.19896538002387584</v>
      </c>
      <c r="J318" s="22">
        <v>23.81</v>
      </c>
      <c r="K318" s="22">
        <v>9</v>
      </c>
      <c r="L318" s="27" t="s">
        <v>358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436</v>
      </c>
      <c r="G319" s="21">
        <v>115</v>
      </c>
      <c r="H319" s="20">
        <v>204.43</v>
      </c>
      <c r="I319" s="32">
        <f t="shared" si="4"/>
        <v>0.55362126718321059</v>
      </c>
      <c r="J319" s="22">
        <v>26.38</v>
      </c>
      <c r="K319" s="22">
        <v>9.5</v>
      </c>
      <c r="L319" s="27" t="s">
        <v>358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149</v>
      </c>
      <c r="G320" s="21">
        <v>60</v>
      </c>
      <c r="H320" s="20">
        <v>477.82</v>
      </c>
      <c r="I320" s="32">
        <f t="shared" si="4"/>
        <v>0.84756368104301527</v>
      </c>
      <c r="J320" s="22">
        <v>40.270000000000003</v>
      </c>
      <c r="K320" s="22">
        <v>8.5</v>
      </c>
      <c r="L320" s="27" t="s">
        <v>358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198</v>
      </c>
      <c r="G321" s="21">
        <v>61</v>
      </c>
      <c r="H321" s="20">
        <v>205.11</v>
      </c>
      <c r="I321" s="32">
        <f t="shared" si="4"/>
        <v>0.47555000480353543</v>
      </c>
      <c r="J321" s="22">
        <v>30.81</v>
      </c>
      <c r="K321" s="22">
        <v>9.5</v>
      </c>
      <c r="L321" s="27" t="s">
        <v>358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135</v>
      </c>
      <c r="G322" s="21">
        <v>41</v>
      </c>
      <c r="H322" s="20">
        <v>309.5</v>
      </c>
      <c r="I322" s="32">
        <f t="shared" si="4"/>
        <v>0.72792761703458464</v>
      </c>
      <c r="J322" s="22">
        <v>30.37</v>
      </c>
      <c r="K322" s="22">
        <v>9</v>
      </c>
      <c r="L322" s="27" t="s">
        <v>358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283</v>
      </c>
      <c r="G323" s="21">
        <v>49</v>
      </c>
      <c r="H323" s="20">
        <v>206.6</v>
      </c>
      <c r="I323" s="32">
        <f t="shared" si="4"/>
        <v>0.85231208476138276</v>
      </c>
      <c r="J323" s="22">
        <v>17.309999999999999</v>
      </c>
      <c r="K323" s="22">
        <v>7.5</v>
      </c>
      <c r="L323" s="28" t="s">
        <v>359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815</v>
      </c>
      <c r="G324" s="21">
        <v>135</v>
      </c>
      <c r="H324" s="20">
        <v>71.069999999999993</v>
      </c>
      <c r="I324" s="32">
        <f t="shared" si="4"/>
        <v>0.30644742828566168</v>
      </c>
      <c r="J324" s="22">
        <v>16.559999999999999</v>
      </c>
      <c r="K324" s="22">
        <v>9</v>
      </c>
      <c r="L324" s="27" t="s">
        <v>358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52</v>
      </c>
      <c r="G325" s="21">
        <v>7</v>
      </c>
      <c r="H325" s="20">
        <v>9.11</v>
      </c>
      <c r="I325" s="32">
        <f t="shared" si="4"/>
        <v>4.8317797303123557E-2</v>
      </c>
      <c r="J325" s="22">
        <v>13.46</v>
      </c>
      <c r="K325" s="22">
        <v>5</v>
      </c>
      <c r="L325" s="29" t="s">
        <v>360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115</v>
      </c>
      <c r="G326" s="21">
        <v>18</v>
      </c>
      <c r="H326" s="20">
        <v>68.09</v>
      </c>
      <c r="I326" s="32">
        <f t="shared" si="4"/>
        <v>0.31074698170105602</v>
      </c>
      <c r="J326" s="22">
        <v>15.65</v>
      </c>
      <c r="K326" s="22">
        <v>9</v>
      </c>
      <c r="L326" s="27" t="s">
        <v>358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22</v>
      </c>
      <c r="G327" s="21">
        <v>2</v>
      </c>
      <c r="H327" s="20">
        <v>22.2</v>
      </c>
      <c r="I327" s="32">
        <f t="shared" ref="I327:I347" si="5">((F327/E327)/14)*1000</f>
        <v>0.17442874585731727</v>
      </c>
      <c r="J327" s="22">
        <v>9.09</v>
      </c>
      <c r="K327" s="22">
        <v>6</v>
      </c>
      <c r="L327" s="28" t="s">
        <v>359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28</v>
      </c>
      <c r="G328" s="21">
        <v>5</v>
      </c>
      <c r="H328" s="20">
        <v>23.14</v>
      </c>
      <c r="I328" s="32">
        <f t="shared" si="5"/>
        <v>9.257116408238833E-2</v>
      </c>
      <c r="J328" s="22">
        <v>17.86</v>
      </c>
      <c r="K328" s="22">
        <v>7</v>
      </c>
      <c r="L328" s="28" t="s">
        <v>359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83</v>
      </c>
      <c r="G329" s="21">
        <v>19</v>
      </c>
      <c r="H329" s="20">
        <v>62.09</v>
      </c>
      <c r="I329" s="32">
        <f t="shared" si="5"/>
        <v>0.19373150214271712</v>
      </c>
      <c r="J329" s="22">
        <v>22.89</v>
      </c>
      <c r="K329" s="22">
        <v>9</v>
      </c>
      <c r="L329" s="27" t="s">
        <v>358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119</v>
      </c>
      <c r="G330" s="21">
        <v>9</v>
      </c>
      <c r="H330" s="20">
        <v>19.39</v>
      </c>
      <c r="I330" s="32">
        <f t="shared" si="5"/>
        <v>0.18311861777758628</v>
      </c>
      <c r="J330" s="22">
        <v>7.56</v>
      </c>
      <c r="K330" s="22">
        <v>6</v>
      </c>
      <c r="L330" s="28" t="s">
        <v>359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1317</v>
      </c>
      <c r="G331" s="21">
        <v>195</v>
      </c>
      <c r="H331" s="20">
        <v>117.99</v>
      </c>
      <c r="I331" s="32">
        <f t="shared" si="5"/>
        <v>0.56921223101804708</v>
      </c>
      <c r="J331" s="22">
        <v>14.81</v>
      </c>
      <c r="K331" s="22">
        <v>7.5</v>
      </c>
      <c r="L331" s="28" t="s">
        <v>359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323</v>
      </c>
      <c r="G332" s="21">
        <v>85</v>
      </c>
      <c r="H332" s="20">
        <v>333.35</v>
      </c>
      <c r="I332" s="32">
        <f t="shared" si="5"/>
        <v>0.90479738701237589</v>
      </c>
      <c r="J332" s="22">
        <v>26.32</v>
      </c>
      <c r="K332" s="22">
        <v>8.5</v>
      </c>
      <c r="L332" s="27" t="s">
        <v>358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102</v>
      </c>
      <c r="G333" s="21">
        <v>16</v>
      </c>
      <c r="H333" s="20">
        <v>51.21</v>
      </c>
      <c r="I333" s="32">
        <f t="shared" si="5"/>
        <v>0.23320255699744846</v>
      </c>
      <c r="J333" s="22">
        <v>15.69</v>
      </c>
      <c r="K333" s="22">
        <v>8</v>
      </c>
      <c r="L333" s="27" t="s">
        <v>358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65</v>
      </c>
      <c r="G334" s="21">
        <v>12</v>
      </c>
      <c r="H334" s="20">
        <v>68.44</v>
      </c>
      <c r="I334" s="32">
        <f t="shared" si="5"/>
        <v>0.26480677253505636</v>
      </c>
      <c r="J334" s="22">
        <v>18.46</v>
      </c>
      <c r="K334" s="22">
        <v>9</v>
      </c>
      <c r="L334" s="27" t="s">
        <v>358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391</v>
      </c>
      <c r="G335" s="21">
        <v>61</v>
      </c>
      <c r="H335" s="20">
        <v>116.61</v>
      </c>
      <c r="I335" s="32">
        <f t="shared" si="5"/>
        <v>0.53387439887927346</v>
      </c>
      <c r="J335" s="22">
        <v>15.6</v>
      </c>
      <c r="K335" s="22">
        <v>8.5</v>
      </c>
      <c r="L335" s="27" t="s">
        <v>358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44</v>
      </c>
      <c r="G336" s="21">
        <v>5</v>
      </c>
      <c r="H336" s="20">
        <v>27.62</v>
      </c>
      <c r="I336" s="32">
        <f t="shared" si="5"/>
        <v>0.17360974108474522</v>
      </c>
      <c r="J336" s="22">
        <v>11.36</v>
      </c>
      <c r="K336" s="22">
        <v>7</v>
      </c>
      <c r="L336" s="28" t="s">
        <v>359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77</v>
      </c>
      <c r="G337" s="21">
        <v>19</v>
      </c>
      <c r="H337" s="20">
        <v>96.14</v>
      </c>
      <c r="I337" s="32">
        <f t="shared" si="5"/>
        <v>0.27831191174982289</v>
      </c>
      <c r="J337" s="22">
        <v>24.68</v>
      </c>
      <c r="K337" s="22">
        <v>9</v>
      </c>
      <c r="L337" s="27" t="s">
        <v>358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29</v>
      </c>
      <c r="G338" s="21">
        <v>3</v>
      </c>
      <c r="H338" s="20">
        <v>44.12</v>
      </c>
      <c r="I338" s="32">
        <f t="shared" si="5"/>
        <v>0.30462184873949583</v>
      </c>
      <c r="J338" s="22">
        <v>10.34</v>
      </c>
      <c r="K338" s="22">
        <v>7</v>
      </c>
      <c r="L338" s="28" t="s">
        <v>359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28</v>
      </c>
      <c r="G339" s="21">
        <v>6</v>
      </c>
      <c r="H339" s="20">
        <v>72.040000000000006</v>
      </c>
      <c r="I339" s="32">
        <f t="shared" si="5"/>
        <v>0.24012486492976348</v>
      </c>
      <c r="J339" s="22">
        <v>21.43</v>
      </c>
      <c r="K339" s="22">
        <v>9</v>
      </c>
      <c r="L339" s="27" t="s">
        <v>358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25</v>
      </c>
      <c r="G340" s="21">
        <v>2</v>
      </c>
      <c r="H340" s="20">
        <v>19.14</v>
      </c>
      <c r="I340" s="32">
        <f t="shared" si="5"/>
        <v>0.17086539907322609</v>
      </c>
      <c r="J340" s="22">
        <v>8</v>
      </c>
      <c r="K340" s="22">
        <v>6</v>
      </c>
      <c r="L340" s="28" t="s">
        <v>359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87</v>
      </c>
      <c r="G341" s="21">
        <v>28</v>
      </c>
      <c r="H341" s="20">
        <v>75.98</v>
      </c>
      <c r="I341" s="32">
        <f t="shared" si="5"/>
        <v>0.16862360497885423</v>
      </c>
      <c r="J341" s="22">
        <v>32.18</v>
      </c>
      <c r="K341" s="22">
        <v>10</v>
      </c>
      <c r="L341" s="27" t="s">
        <v>358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119</v>
      </c>
      <c r="G342" s="21">
        <v>33</v>
      </c>
      <c r="H342" s="20">
        <v>105.29</v>
      </c>
      <c r="I342" s="32">
        <f t="shared" si="5"/>
        <v>0.2712015825409993</v>
      </c>
      <c r="J342" s="22">
        <v>27.73</v>
      </c>
      <c r="K342" s="22">
        <v>10</v>
      </c>
      <c r="L342" s="27" t="s">
        <v>358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42</v>
      </c>
      <c r="G343" s="21">
        <v>11</v>
      </c>
      <c r="H343" s="20">
        <v>37.299999999999997</v>
      </c>
      <c r="I343" s="32">
        <f t="shared" si="5"/>
        <v>0.10173974972021568</v>
      </c>
      <c r="J343" s="22">
        <v>26.19</v>
      </c>
      <c r="K343" s="22">
        <v>9</v>
      </c>
      <c r="L343" s="27" t="s">
        <v>358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142</v>
      </c>
      <c r="G344" s="21">
        <v>28</v>
      </c>
      <c r="H344" s="20">
        <v>55.42</v>
      </c>
      <c r="I344" s="32">
        <f t="shared" si="5"/>
        <v>0.20076914376201788</v>
      </c>
      <c r="J344" s="22">
        <v>19.72</v>
      </c>
      <c r="K344" s="22">
        <v>9</v>
      </c>
      <c r="L344" s="27" t="s">
        <v>358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40</v>
      </c>
      <c r="G345" s="21">
        <v>13</v>
      </c>
      <c r="H345" s="20">
        <v>116.73</v>
      </c>
      <c r="I345" s="32">
        <f t="shared" si="5"/>
        <v>0.25654510704344596</v>
      </c>
      <c r="J345" s="22">
        <v>32.5</v>
      </c>
      <c r="K345" s="22">
        <v>10</v>
      </c>
      <c r="L345" s="27" t="s">
        <v>358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90</v>
      </c>
      <c r="G346" s="21">
        <v>30</v>
      </c>
      <c r="H346" s="20">
        <v>216.54</v>
      </c>
      <c r="I346" s="32">
        <f t="shared" si="5"/>
        <v>0.4640227680504857</v>
      </c>
      <c r="J346" s="22">
        <v>33.33</v>
      </c>
      <c r="K346" s="22">
        <v>9.5</v>
      </c>
      <c r="L346" s="27" t="s">
        <v>358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160</v>
      </c>
      <c r="G347" s="21">
        <v>45</v>
      </c>
      <c r="H347" s="20">
        <v>190.49</v>
      </c>
      <c r="I347" s="32">
        <f t="shared" si="5"/>
        <v>0.48379001094574903</v>
      </c>
      <c r="J347" s="22">
        <v>28.13</v>
      </c>
      <c r="K347" s="22">
        <v>9.5</v>
      </c>
      <c r="L347" s="27" t="s">
        <v>358</v>
      </c>
    </row>
    <row r="348" spans="1:12" x14ac:dyDescent="0.25">
      <c r="A348" s="36" t="s">
        <v>365</v>
      </c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</row>
    <row r="349" spans="1:12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</row>
    <row r="350" spans="1:12" ht="15.75" x14ac:dyDescent="0.25">
      <c r="A350" s="33" t="s">
        <v>366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12">
    <mergeCell ref="A1:H3"/>
    <mergeCell ref="A348:L349"/>
    <mergeCell ref="N5:P5"/>
    <mergeCell ref="A7:D7"/>
    <mergeCell ref="A4:F5"/>
    <mergeCell ref="N7:S8"/>
    <mergeCell ref="N9:O9"/>
    <mergeCell ref="P9:Q9"/>
    <mergeCell ref="R9:S9"/>
    <mergeCell ref="N10:O10"/>
    <mergeCell ref="P10:Q10"/>
    <mergeCell ref="R10:S10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2021-06-12T03:15:27Z</cp:lastPrinted>
  <dcterms:created xsi:type="dcterms:W3CDTF">2020-07-05T16:37:57Z</dcterms:created>
  <dcterms:modified xsi:type="dcterms:W3CDTF">2021-10-16T15:19:08Z</dcterms:modified>
</cp:coreProperties>
</file>