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olina\Documents\reportes covid sql\"/>
    </mc:Choice>
  </mc:AlternateContent>
  <xr:revisionPtr revIDLastSave="0" documentId="13_ncr:1_{3DF95F16-E273-4BBC-8735-08179DFE67E8}" xr6:coauthVersionLast="45" xr6:coauthVersionMax="45" xr10:uidLastSave="{00000000-0000-0000-0000-000000000000}"/>
  <bookViews>
    <workbookView xWindow="-120" yWindow="-120" windowWidth="29040" windowHeight="15990" xr2:uid="{A6B39F88-9DA0-4611-90C4-F755D28AE9C8}"/>
  </bookViews>
  <sheets>
    <sheet name="Semaforo" sheetId="5" r:id="rId1"/>
  </sheets>
  <definedNames>
    <definedName name="_xlnm._FilterDatabase" localSheetId="0" hidden="1">Semaforo!$A$6:$J$347</definedName>
  </definedNames>
  <calcPr calcId="191029" iterate="1" iterateCount="100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5" l="1"/>
  <c r="G8" i="5" l="1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D7" i="5" l="1"/>
  <c r="E7" i="5"/>
  <c r="H7" i="5" l="1"/>
  <c r="F7" i="5"/>
  <c r="G7" i="5" l="1"/>
</calcChain>
</file>

<file path=xl/sharedStrings.xml><?xml version="1.0" encoding="utf-8"?>
<sst xmlns="http://schemas.openxmlformats.org/spreadsheetml/2006/main" count="1044" uniqueCount="372">
  <si>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</si>
  <si>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</si>
  <si>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</si>
  <si>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</si>
  <si>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</si>
  <si>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</si>
  <si>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</si>
  <si>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</si>
  <si>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</si>
  <si>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</si>
  <si>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</si>
  <si>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</si>
  <si>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</si>
  <si>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</si>
  <si>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</si>
  <si>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</si>
  <si>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</si>
  <si>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</si>
  <si>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</si>
  <si>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</si>
  <si>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</si>
  <si>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</si>
  <si>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</si>
  <si>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</si>
  <si>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</si>
  <si>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</si>
  <si>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</si>
  <si>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</si>
  <si>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</si>
  <si>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</si>
  <si>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</si>
  <si>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</si>
  <si>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</si>
  <si>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</si>
  <si>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</si>
  <si>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</si>
  <si>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</si>
  <si>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</si>
  <si>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</si>
  <si>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</si>
  <si>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</si>
  <si>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</si>
  <si>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</si>
  <si>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</si>
  <si>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</si>
  <si>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</si>
  <si>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</si>
  <si>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</si>
  <si>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</si>
  <si>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</si>
  <si>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</si>
  <si>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</si>
  <si>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</si>
  <si>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</si>
  <si>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</si>
  <si>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</si>
  <si>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</si>
  <si>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</si>
  <si>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</si>
  <si>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</si>
  <si>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</si>
  <si>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</si>
  <si>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</si>
  <si>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</si>
  <si>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</si>
  <si>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</si>
  <si>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</si>
  <si>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</si>
  <si>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</si>
  <si>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</si>
  <si>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</si>
  <si>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</si>
  <si>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</si>
  <si>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</si>
  <si>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</si>
  <si>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</si>
  <si>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</si>
  <si>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</si>
  <si>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</si>
  <si>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</si>
  <si>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</si>
  <si>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</si>
  <si>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</si>
  <si>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</si>
  <si>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</si>
  <si>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</si>
  <si>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</si>
  <si>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</si>
  <si>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</si>
  <si>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</si>
  <si>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</si>
  <si>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</si>
  <si>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</si>
  <si>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</si>
  <si>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</si>
  <si>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</si>
  <si>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</si>
  <si>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</si>
  <si>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</si>
  <si>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</si>
  <si>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</si>
  <si>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</si>
  <si>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</si>
  <si>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</si>
  <si>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</si>
  <si>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</si>
  <si>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</si>
  <si>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</si>
  <si>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</si>
  <si>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</si>
  <si>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</si>
  <si>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</si>
  <si>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</si>
  <si>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</si>
  <si>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</si>
  <si>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</si>
  <si>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</si>
  <si>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</si>
  <si>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</si>
  <si>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</si>
  <si>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</si>
  <si>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</si>
  <si>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</si>
  <si>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</si>
  <si>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</si>
  <si>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</si>
  <si>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</si>
  <si>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</si>
  <si>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</si>
  <si>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</si>
  <si>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</si>
  <si>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</si>
  <si>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</si>
  <si>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</si>
  <si>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</si>
  <si>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</si>
  <si>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</si>
  <si>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</si>
  <si>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</si>
  <si>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</si>
  <si>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</si>
  <si>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</si>
  <si>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</si>
  <si>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</si>
  <si>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</si>
  <si>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</si>
  <si>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</si>
  <si>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</si>
  <si>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</si>
  <si>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</si>
  <si>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</si>
  <si>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</si>
  <si>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</si>
  <si>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</si>
  <si>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</si>
  <si>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</si>
  <si>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</si>
  <si>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</si>
  <si>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</si>
  <si>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</si>
  <si>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</si>
  <si>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</si>
  <si>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</si>
  <si>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</si>
  <si>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</si>
  <si>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</si>
  <si>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</si>
  <si>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</si>
  <si>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</si>
  <si>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</si>
  <si>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</si>
  <si>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</si>
  <si>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</si>
  <si>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</si>
  <si>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</si>
  <si>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</si>
  <si>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</si>
  <si>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</si>
  <si>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</si>
  <si>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</si>
  <si>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</si>
  <si>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</si>
  <si>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</si>
  <si>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</si>
  <si>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</si>
  <si>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</si>
  <si>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</si>
  <si>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</si>
  <si>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</si>
  <si>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</si>
  <si>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</si>
  <si>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</si>
  <si>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</si>
  <si>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</si>
  <si>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</si>
  <si>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</si>
  <si>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</si>
  <si>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</si>
  <si>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</si>
  <si>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</si>
  <si>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</si>
  <si>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</si>
  <si>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</si>
  <si>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</si>
  <si>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</si>
  <si>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</si>
  <si>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</si>
  <si>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</si>
  <si>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</si>
  <si>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</si>
  <si>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</si>
  <si>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</si>
  <si>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</si>
  <si>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</si>
  <si>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</si>
  <si>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</si>
  <si>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</si>
  <si>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</si>
  <si>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</si>
  <si>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</si>
  <si>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</si>
  <si>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</si>
  <si>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</si>
  <si>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</si>
  <si>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</si>
  <si>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</si>
  <si>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</si>
  <si>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</si>
  <si>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</si>
  <si>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</si>
  <si>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</si>
  <si>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</si>
  <si>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</si>
  <si>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</si>
  <si>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</si>
  <si>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</si>
  <si>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</si>
  <si>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</si>
  <si>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</si>
  <si>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</si>
  <si>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</si>
  <si>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</si>
  <si>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</si>
  <si>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</si>
  <si>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</si>
  <si>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</si>
  <si>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</si>
  <si>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</si>
  <si>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</si>
  <si>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</si>
  <si>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</si>
  <si>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</si>
  <si>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</si>
  <si>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</si>
  <si>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</si>
  <si>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</si>
  <si>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</si>
  <si>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</si>
  <si>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</si>
  <si>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</si>
  <si>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</si>
  <si>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</si>
  <si>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</si>
  <si>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</si>
  <si>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</si>
  <si>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</si>
  <si>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</si>
  <si>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</si>
  <si>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</si>
  <si>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</si>
  <si>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</si>
  <si>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</si>
  <si>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</si>
  <si>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</si>
  <si>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</si>
  <si>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</si>
  <si>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</si>
  <si>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</si>
  <si>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</si>
  <si>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</si>
  <si>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</si>
  <si>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</si>
  <si>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</si>
  <si>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</si>
  <si>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</si>
  <si>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</si>
  <si>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</si>
  <si>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</si>
  <si>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</si>
  <si>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</si>
  <si>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</si>
  <si>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</si>
  <si>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</si>
  <si>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</si>
  <si>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</si>
  <si>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</si>
  <si>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</si>
  <si>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</si>
  <si>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</si>
  <si>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</si>
  <si>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</si>
  <si>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</si>
  <si>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</si>
  <si>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</si>
  <si>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</si>
  <si>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</si>
  <si>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</si>
  <si>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</si>
  <si>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</si>
  <si>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</si>
  <si>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</si>
  <si>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</si>
  <si>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</si>
  <si>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</si>
  <si>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</si>
  <si>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</si>
  <si>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</si>
  <si>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</si>
  <si>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</si>
  <si>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</si>
  <si>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</si>
  <si>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</si>
  <si>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</si>
  <si>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</si>
  <si>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</si>
  <si>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</si>
  <si>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</si>
  <si>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</si>
  <si>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</si>
  <si>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</si>
  <si>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</si>
  <si>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</si>
  <si>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</si>
  <si>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</si>
  <si>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</si>
  <si>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</si>
  <si>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</si>
  <si>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</si>
  <si>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</si>
  <si>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</si>
  <si>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</si>
  <si>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</si>
  <si>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</si>
  <si>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</si>
  <si>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</si>
  <si>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</si>
  <si>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TOTAL NACIONAL</t>
  </si>
  <si>
    <t>PETATÁN</t>
  </si>
  <si>
    <t>Total de tamizajes</t>
  </si>
  <si>
    <t>Casos confirmados</t>
  </si>
  <si>
    <t>% de Positividad</t>
  </si>
  <si>
    <t>Tasa por 100K Habitantes</t>
  </si>
  <si>
    <t>Fuente: Sistema de información Gerencial en Salud -SIGSA</t>
  </si>
  <si>
    <t>*Datos año 2020 preliminares. Los datos contenidos en el reporte, corresponden a los registrados dentro del sistema de información, los mismos estan sujetos a cambios según el análisis y confirmación de las unidades de salud.</t>
  </si>
  <si>
    <t>Rojo</t>
  </si>
  <si>
    <t>Naranja</t>
  </si>
  <si>
    <t>Amarillo</t>
  </si>
  <si>
    <t>Puntaje total</t>
  </si>
  <si>
    <t>semaforo</t>
  </si>
  <si>
    <t xml:space="preserve">Tasa Pruebas por 1000 </t>
  </si>
  <si>
    <t>&gt;7.5 y &lt;=10</t>
  </si>
  <si>
    <t>&gt;5 y &lt;=7.5</t>
  </si>
  <si>
    <t>&gt;2.5 y &lt;=5</t>
  </si>
  <si>
    <t>Proyecciones preliminares, de Población INE</t>
  </si>
  <si>
    <t xml:space="preserve">Por no tener departamento o municipio asignado, Se excluyen del presente reporte </t>
  </si>
  <si>
    <r>
      <rPr>
        <b/>
        <sz val="11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 El reporte se construyó de acuerdo a las variables resultado analizado y fecha de resultado analizado.</t>
    </r>
  </si>
  <si>
    <t>Total de municipios según color</t>
  </si>
  <si>
    <t>46  Tamizajes</t>
  </si>
  <si>
    <t>Registros  COVID-19,  del 07 al 20 de Agosto del año 2020*</t>
  </si>
  <si>
    <t>Datos actualizados al 21 de Agosto del 2020  a la 01:13:34 a.m.</t>
  </si>
  <si>
    <t>07 Casos confirmados</t>
  </si>
  <si>
    <t>Imagen: 07 al 20 de Agosto del 2020 semaforo.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</si>
</sst>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i/>
      <sz val="9"/>
      <color rgb="FF000000"/>
      <name val="Arial"/>
      <family val="2"/>
    </font>
    <font>
      <b/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1" fontId="0" fillId="0" borderId="1" xfId="0" applyNumberFormat="1" applyBorder="1"/>
    <xf numFmtId="164" fontId="1" fillId="2" borderId="1" xfId="0" applyNumberFormat="1" applyFont="1" applyFill="1" applyBorder="1" applyAlignment="1">
      <alignment vertical="center" wrapText="1"/>
    </xf>
    <xf numFmtId="1" fontId="1" fillId="2" borderId="1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/>
    <xf numFmtId="3" fontId="0" fillId="0" borderId="0" xfId="0" applyNumberFormat="1"/>
    <xf numFmtId="0" fontId="6" fillId="3" borderId="0" xfId="1" applyFont="1" applyFill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2" fontId="0" fillId="2" borderId="1" xfId="0" applyNumberFormat="1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7" fillId="4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</cellXfs>
  <cellStyles count="3">
    <cellStyle name="Millares 2" xfId="2" xr:uid="{3D42EC87-D070-451E-8907-760D5233D8E8}"/>
    <cellStyle name="Normal" xfId="0" builtinId="0"/>
    <cellStyle name="Normal 2" xfId="1" xr:uid="{B8F611F8-75D0-4BA6-90C7-CF505B0019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704021</xdr:colOff>
      <xdr:row>1</xdr:row>
      <xdr:rowOff>113594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4119F67-0349-473B-8C20-50916CB8E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896717" cy="502876"/>
        </a:xfrm>
        <a:prstGeom prst="rect">
          <a:avLst/>
        </a:prstGeom>
      </xdr:spPr>
    </xdr:pic>
    <xdr:clientData/>
  </xdr:twoCellAnchor>
  <xdr:twoCellAnchor editAs="oneCell">
    <xdr:from>
      <xdr:col>15</xdr:col>
      <xdr:colOff>209159</xdr:colOff>
      <xdr:row>0</xdr:row>
      <xdr:rowOff>337516</xdr:rowOff>
    </xdr:from>
    <xdr:to>
      <xdr:col>24</xdr:col>
      <xdr:colOff>671448</xdr:colOff>
      <xdr:row>40</xdr:row>
      <xdr:rowOff>177495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27D284D-1CC9-4905-9A0B-8A2A80A38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734784" y="337516"/>
          <a:ext cx="7320289" cy="78409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1951E-3EF5-44D1-A9F2-6E2BDFD38D7E}">
  <dimension ref="A1:V356"/>
  <sheetViews>
    <sheetView showGridLines="0" tabSelected="1" zoomScaleNormal="100" workbookViewId="0">
      <selection activeCell="K11" sqref="K11"/>
    </sheetView>
  </sheetViews>
  <sheetFormatPr baseColWidth="10" defaultRowHeight="15" x14ac:dyDescent="0.25"/>
  <cols>
    <col min="1" max="1" width="17.85546875" bestFit="1" customWidth="1"/>
    <col min="2" max="2" width="31.85546875" bestFit="1" customWidth="1"/>
    <col min="3" max="3" width="18.7109375" customWidth="1"/>
    <col min="4" max="5" width="14.7109375" customWidth="1"/>
    <col min="6" max="7" width="10.42578125" customWidth="1"/>
    <col min="8" max="10" width="14" customWidth="1"/>
  </cols>
  <sheetData>
    <row r="1" spans="1:22" ht="30.75" customHeight="1" x14ac:dyDescent="0.25">
      <c r="A1" s="15"/>
      <c r="B1" s="15"/>
      <c r="C1" s="15"/>
      <c r="D1" s="15"/>
      <c r="E1" s="15"/>
      <c r="F1" s="15"/>
      <c r="G1" s="15"/>
      <c r="H1" s="15"/>
      <c r="I1" s="10"/>
      <c r="J1" s="10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1:22" ht="12.75" customHeight="1" x14ac:dyDescent="0.25">
      <c r="B2" s="16"/>
      <c r="C2" s="16"/>
      <c r="D2" s="16"/>
      <c r="E2" s="16"/>
      <c r="F2" s="16"/>
      <c r="G2" s="16"/>
      <c r="H2" s="16"/>
      <c r="I2" s="11"/>
      <c r="J2" s="11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1:22" ht="12.75" customHeight="1" x14ac:dyDescent="0.25">
      <c r="A3" s="26" t="s">
        <v>368</v>
      </c>
      <c r="B3" s="22"/>
      <c r="C3" s="22"/>
      <c r="D3" s="22"/>
      <c r="E3" s="22"/>
      <c r="F3" s="2"/>
      <c r="G3" s="20"/>
      <c r="H3" s="2"/>
      <c r="I3" s="11"/>
      <c r="J3" s="1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2.75" customHeight="1" x14ac:dyDescent="0.25">
      <c r="A4" s="16" t="s">
        <v>369</v>
      </c>
      <c r="B4" s="2"/>
      <c r="C4" s="2"/>
      <c r="D4" s="9"/>
      <c r="E4" s="9"/>
      <c r="F4" s="2"/>
      <c r="G4" s="20"/>
      <c r="H4" s="2"/>
      <c r="I4" s="11"/>
      <c r="J4" s="1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6" spans="1:22" ht="36" x14ac:dyDescent="0.25">
      <c r="A6" s="25" t="s">
        <v>22</v>
      </c>
      <c r="B6" s="25" t="s">
        <v>23</v>
      </c>
      <c r="C6" s="25" t="s">
        <v>363</v>
      </c>
      <c r="D6" s="25" t="s">
        <v>348</v>
      </c>
      <c r="E6" s="25" t="s">
        <v>349</v>
      </c>
      <c r="F6" s="25" t="s">
        <v>351</v>
      </c>
      <c r="G6" s="25" t="s">
        <v>359</v>
      </c>
      <c r="H6" s="25" t="s">
        <v>350</v>
      </c>
      <c r="I6" s="25" t="s">
        <v>357</v>
      </c>
      <c r="J6" s="25" t="s">
        <v>358</v>
      </c>
    </row>
    <row r="7" spans="1:22" ht="15" customHeight="1" x14ac:dyDescent="0.25">
      <c r="A7" s="27" t="s">
        <v>346</v>
      </c>
      <c r="B7" s="27"/>
      <c r="C7" s="8">
        <f>SUM(C8:C347)</f>
        <v>16858333</v>
      </c>
      <c r="D7" s="12">
        <f>SUM(D8:D347)</f>
        <v>45425</v>
      </c>
      <c r="E7" s="8">
        <f>SUM(E8:E347)</f>
        <v>11971</v>
      </c>
      <c r="F7" s="13">
        <f>(E7/C7)*100000</f>
        <v>71.009393396132353</v>
      </c>
      <c r="G7" s="21">
        <f>((D7/C7)/14)*1000</f>
        <v>0.19246522518821152</v>
      </c>
      <c r="H7" s="7">
        <f>(E7/D7)*100</f>
        <v>26.353329664281784</v>
      </c>
      <c r="I7" s="7"/>
      <c r="J7" s="7"/>
    </row>
    <row r="8" spans="1:22" ht="15" customHeight="1" x14ac:dyDescent="0.25">
      <c r="A8" s="1" t="s">
        <v>5</v>
      </c>
      <c r="B8" s="1" t="s">
        <v>5</v>
      </c>
      <c r="C8" s="6">
        <v>1205668</v>
      </c>
      <c r="D8" s="1">
        <v>12509</v>
      </c>
      <c r="E8" s="6">
        <v>2291</v>
      </c>
      <c r="F8" s="1">
        <v>190.02</v>
      </c>
      <c r="G8" s="21">
        <f>((D8/C8)/14)*1000</f>
        <v>0.74108295152562731</v>
      </c>
      <c r="H8" s="1">
        <v>18.309999999999999</v>
      </c>
      <c r="I8" s="1">
        <v>8</v>
      </c>
      <c r="J8" s="1" t="s">
        <v>360</v>
      </c>
    </row>
    <row r="9" spans="1:22" x14ac:dyDescent="0.25">
      <c r="A9" s="1" t="s">
        <v>5</v>
      </c>
      <c r="B9" s="1" t="s">
        <v>24</v>
      </c>
      <c r="C9" s="6">
        <v>86150</v>
      </c>
      <c r="D9" s="1">
        <v>770</v>
      </c>
      <c r="E9" s="6">
        <v>187</v>
      </c>
      <c r="F9" s="1">
        <v>217.06</v>
      </c>
      <c r="G9" s="21">
        <f t="shared" ref="G9:G72" si="0">((D9/C9)/14)*1000</f>
        <v>0.63842135809634359</v>
      </c>
      <c r="H9" s="1">
        <v>24.29</v>
      </c>
      <c r="I9" s="1">
        <v>8.5</v>
      </c>
      <c r="J9" s="1" t="s">
        <v>360</v>
      </c>
      <c r="L9" s="28" t="s">
        <v>366</v>
      </c>
      <c r="M9" s="28"/>
      <c r="N9" s="28"/>
    </row>
    <row r="10" spans="1:22" x14ac:dyDescent="0.25">
      <c r="A10" s="1" t="s">
        <v>5</v>
      </c>
      <c r="B10" s="1" t="s">
        <v>25</v>
      </c>
      <c r="C10" s="6">
        <v>87912</v>
      </c>
      <c r="D10" s="1">
        <v>659</v>
      </c>
      <c r="E10" s="6">
        <v>141</v>
      </c>
      <c r="F10" s="1">
        <v>160.38999999999999</v>
      </c>
      <c r="G10" s="21">
        <f t="shared" si="0"/>
        <v>0.53543803543803548</v>
      </c>
      <c r="H10" s="1">
        <v>21.4</v>
      </c>
      <c r="I10" s="1">
        <v>8.5</v>
      </c>
      <c r="J10" s="1" t="s">
        <v>360</v>
      </c>
      <c r="L10" s="25" t="s">
        <v>356</v>
      </c>
      <c r="M10" s="25" t="s">
        <v>355</v>
      </c>
      <c r="N10" s="25" t="s">
        <v>354</v>
      </c>
    </row>
    <row r="11" spans="1:22" x14ac:dyDescent="0.25">
      <c r="A11" s="1" t="s">
        <v>5</v>
      </c>
      <c r="B11" s="1" t="s">
        <v>26</v>
      </c>
      <c r="C11" s="6">
        <v>8317</v>
      </c>
      <c r="D11" s="1">
        <v>46</v>
      </c>
      <c r="E11" s="6">
        <v>18</v>
      </c>
      <c r="F11" s="1">
        <v>216.42</v>
      </c>
      <c r="G11" s="21">
        <f t="shared" si="0"/>
        <v>0.395060031948333</v>
      </c>
      <c r="H11" s="1">
        <v>39.130000000000003</v>
      </c>
      <c r="I11" s="1">
        <v>10</v>
      </c>
      <c r="J11" s="1" t="s">
        <v>360</v>
      </c>
      <c r="L11" s="19">
        <v>49</v>
      </c>
      <c r="M11" s="19">
        <v>85</v>
      </c>
      <c r="N11" s="19">
        <v>206</v>
      </c>
    </row>
    <row r="12" spans="1:22" x14ac:dyDescent="0.25">
      <c r="A12" s="1" t="s">
        <v>5</v>
      </c>
      <c r="B12" s="1" t="s">
        <v>27</v>
      </c>
      <c r="C12" s="6">
        <v>73811</v>
      </c>
      <c r="D12" s="1">
        <v>273</v>
      </c>
      <c r="E12" s="6">
        <v>64</v>
      </c>
      <c r="F12" s="1">
        <v>86.71</v>
      </c>
      <c r="G12" s="21">
        <f t="shared" si="0"/>
        <v>0.26418826462180434</v>
      </c>
      <c r="H12" s="1">
        <v>23.44</v>
      </c>
      <c r="I12" s="1">
        <v>9</v>
      </c>
      <c r="J12" s="1" t="s">
        <v>360</v>
      </c>
    </row>
    <row r="13" spans="1:22" ht="15" customHeight="1" x14ac:dyDescent="0.25">
      <c r="A13" s="1" t="s">
        <v>5</v>
      </c>
      <c r="B13" s="1" t="s">
        <v>28</v>
      </c>
      <c r="C13" s="6">
        <v>121721</v>
      </c>
      <c r="D13" s="1">
        <v>473</v>
      </c>
      <c r="E13" s="6">
        <v>143</v>
      </c>
      <c r="F13" s="1">
        <v>117.48</v>
      </c>
      <c r="G13" s="21">
        <f t="shared" si="0"/>
        <v>0.27756684783820607</v>
      </c>
      <c r="H13" s="1">
        <v>30.23</v>
      </c>
      <c r="I13" s="1">
        <v>10</v>
      </c>
      <c r="J13" s="1" t="s">
        <v>360</v>
      </c>
      <c r="M13" s="5"/>
      <c r="N13" s="5"/>
      <c r="O13" s="5"/>
    </row>
    <row r="14" spans="1:22" x14ac:dyDescent="0.25">
      <c r="A14" s="1" t="s">
        <v>5</v>
      </c>
      <c r="B14" s="1" t="s">
        <v>29</v>
      </c>
      <c r="C14" s="6">
        <v>65594</v>
      </c>
      <c r="D14" s="1">
        <v>165</v>
      </c>
      <c r="E14" s="6">
        <v>39</v>
      </c>
      <c r="F14" s="1">
        <v>59.46</v>
      </c>
      <c r="G14" s="21">
        <f t="shared" si="0"/>
        <v>0.17967671259130844</v>
      </c>
      <c r="H14" s="1">
        <v>23.64</v>
      </c>
      <c r="I14" s="1">
        <v>9</v>
      </c>
      <c r="J14" s="1" t="s">
        <v>360</v>
      </c>
      <c r="K14" s="5"/>
      <c r="L14" s="5"/>
      <c r="M14" s="5"/>
      <c r="N14" s="5"/>
      <c r="O14" s="5"/>
    </row>
    <row r="15" spans="1:22" x14ac:dyDescent="0.25">
      <c r="A15" s="1" t="s">
        <v>5</v>
      </c>
      <c r="B15" s="1" t="s">
        <v>30</v>
      </c>
      <c r="C15" s="6">
        <v>494561</v>
      </c>
      <c r="D15" s="1">
        <v>3575</v>
      </c>
      <c r="E15" s="6">
        <v>805</v>
      </c>
      <c r="F15" s="1">
        <v>162.77000000000001</v>
      </c>
      <c r="G15" s="21">
        <f t="shared" si="0"/>
        <v>0.5163309336100963</v>
      </c>
      <c r="H15" s="1">
        <v>22.52</v>
      </c>
      <c r="I15" s="1">
        <v>8.5</v>
      </c>
      <c r="J15" s="1" t="s">
        <v>360</v>
      </c>
      <c r="K15" s="5"/>
      <c r="L15" s="5"/>
      <c r="M15" s="5"/>
      <c r="N15" s="5"/>
      <c r="O15" s="5"/>
    </row>
    <row r="16" spans="1:22" x14ac:dyDescent="0.25">
      <c r="A16" s="1" t="s">
        <v>5</v>
      </c>
      <c r="B16" s="1" t="s">
        <v>31</v>
      </c>
      <c r="C16" s="6">
        <v>54623</v>
      </c>
      <c r="D16" s="1">
        <v>75</v>
      </c>
      <c r="E16" s="6">
        <v>33</v>
      </c>
      <c r="F16" s="1">
        <v>60.41</v>
      </c>
      <c r="G16" s="21">
        <f t="shared" si="0"/>
        <v>9.8074855960728222E-2</v>
      </c>
      <c r="H16" s="1">
        <v>44</v>
      </c>
      <c r="I16" s="1">
        <v>10</v>
      </c>
      <c r="J16" s="1" t="s">
        <v>360</v>
      </c>
      <c r="K16" s="5"/>
      <c r="L16" s="5"/>
      <c r="M16" s="5"/>
      <c r="N16" s="5"/>
      <c r="O16" s="5"/>
    </row>
    <row r="17" spans="1:15" x14ac:dyDescent="0.25">
      <c r="A17" s="1" t="s">
        <v>5</v>
      </c>
      <c r="B17" s="1" t="s">
        <v>32</v>
      </c>
      <c r="C17" s="6">
        <v>276836</v>
      </c>
      <c r="D17" s="1">
        <v>430</v>
      </c>
      <c r="E17" s="6">
        <v>133</v>
      </c>
      <c r="F17" s="1">
        <v>48.04</v>
      </c>
      <c r="G17" s="21">
        <f t="shared" si="0"/>
        <v>0.11094758526450936</v>
      </c>
      <c r="H17" s="1">
        <v>30.93</v>
      </c>
      <c r="I17" s="1">
        <v>9</v>
      </c>
      <c r="J17" s="1" t="s">
        <v>360</v>
      </c>
      <c r="K17" s="5"/>
      <c r="L17" s="5"/>
      <c r="M17" s="5"/>
      <c r="N17" s="5"/>
      <c r="O17" s="5"/>
    </row>
    <row r="18" spans="1:15" x14ac:dyDescent="0.25">
      <c r="A18" s="1" t="s">
        <v>5</v>
      </c>
      <c r="B18" s="1" t="s">
        <v>33</v>
      </c>
      <c r="C18" s="6">
        <v>38386</v>
      </c>
      <c r="D18" s="1">
        <v>71</v>
      </c>
      <c r="E18" s="6">
        <v>24</v>
      </c>
      <c r="F18" s="1">
        <v>62.52</v>
      </c>
      <c r="G18" s="21">
        <f t="shared" si="0"/>
        <v>0.13211661989862375</v>
      </c>
      <c r="H18" s="1">
        <v>33.799999999999997</v>
      </c>
      <c r="I18" s="1">
        <v>10</v>
      </c>
      <c r="J18" s="1" t="s">
        <v>360</v>
      </c>
      <c r="K18" s="5"/>
    </row>
    <row r="19" spans="1:15" x14ac:dyDescent="0.25">
      <c r="A19" s="1" t="s">
        <v>5</v>
      </c>
      <c r="B19" s="1" t="s">
        <v>34</v>
      </c>
      <c r="C19" s="6">
        <v>17957</v>
      </c>
      <c r="D19" s="1">
        <v>16</v>
      </c>
      <c r="E19" s="6">
        <v>3</v>
      </c>
      <c r="F19" s="1">
        <v>16.71</v>
      </c>
      <c r="G19" s="21">
        <f t="shared" si="0"/>
        <v>6.3644102180606052E-2</v>
      </c>
      <c r="H19" s="1">
        <v>18.75</v>
      </c>
      <c r="I19" s="1">
        <v>7</v>
      </c>
      <c r="J19" s="1" t="s">
        <v>361</v>
      </c>
      <c r="K19" s="5"/>
    </row>
    <row r="20" spans="1:15" x14ac:dyDescent="0.25">
      <c r="A20" s="1" t="s">
        <v>5</v>
      </c>
      <c r="B20" s="1" t="s">
        <v>35</v>
      </c>
      <c r="C20" s="6">
        <v>61664</v>
      </c>
      <c r="D20" s="1">
        <v>555</v>
      </c>
      <c r="E20" s="6">
        <v>158</v>
      </c>
      <c r="F20" s="1">
        <v>256.23</v>
      </c>
      <c r="G20" s="21">
        <f t="shared" si="0"/>
        <v>0.64288494328712287</v>
      </c>
      <c r="H20" s="1">
        <v>28.47</v>
      </c>
      <c r="I20" s="1">
        <v>9.5</v>
      </c>
      <c r="J20" s="1" t="s">
        <v>360</v>
      </c>
      <c r="K20" s="5"/>
    </row>
    <row r="21" spans="1:15" x14ac:dyDescent="0.25">
      <c r="A21" s="1" t="s">
        <v>5</v>
      </c>
      <c r="B21" s="1" t="s">
        <v>36</v>
      </c>
      <c r="C21" s="6">
        <v>147604</v>
      </c>
      <c r="D21" s="1">
        <v>490</v>
      </c>
      <c r="E21" s="6">
        <v>117</v>
      </c>
      <c r="F21" s="1">
        <v>79.27</v>
      </c>
      <c r="G21" s="21">
        <f t="shared" si="0"/>
        <v>0.23712094523183655</v>
      </c>
      <c r="H21" s="1">
        <v>23.88</v>
      </c>
      <c r="I21" s="1">
        <v>9</v>
      </c>
      <c r="J21" s="1" t="s">
        <v>360</v>
      </c>
      <c r="K21" s="5"/>
    </row>
    <row r="22" spans="1:15" x14ac:dyDescent="0.25">
      <c r="A22" s="1" t="s">
        <v>5</v>
      </c>
      <c r="B22" s="1" t="s">
        <v>37</v>
      </c>
      <c r="C22" s="6">
        <v>464528</v>
      </c>
      <c r="D22" s="1">
        <v>2392</v>
      </c>
      <c r="E22" s="6">
        <v>517</v>
      </c>
      <c r="F22" s="1">
        <v>111.3</v>
      </c>
      <c r="G22" s="21">
        <f t="shared" si="0"/>
        <v>0.36780806077812933</v>
      </c>
      <c r="H22" s="1">
        <v>21.61</v>
      </c>
      <c r="I22" s="1">
        <v>9</v>
      </c>
      <c r="J22" s="1" t="s">
        <v>360</v>
      </c>
      <c r="K22" s="5"/>
    </row>
    <row r="23" spans="1:15" x14ac:dyDescent="0.25">
      <c r="A23" s="1" t="s">
        <v>5</v>
      </c>
      <c r="B23" s="1" t="s">
        <v>38</v>
      </c>
      <c r="C23" s="6">
        <v>165026</v>
      </c>
      <c r="D23" s="1">
        <v>624</v>
      </c>
      <c r="E23" s="6">
        <v>137</v>
      </c>
      <c r="F23" s="1">
        <v>83.02</v>
      </c>
      <c r="G23" s="21">
        <f t="shared" si="0"/>
        <v>0.27008731091724075</v>
      </c>
      <c r="H23" s="1">
        <v>21.96</v>
      </c>
      <c r="I23" s="1">
        <v>9</v>
      </c>
      <c r="J23" s="1" t="s">
        <v>360</v>
      </c>
      <c r="K23" s="5"/>
    </row>
    <row r="24" spans="1:15" x14ac:dyDescent="0.25">
      <c r="A24" s="1" t="s">
        <v>5</v>
      </c>
      <c r="B24" s="1" t="s">
        <v>39</v>
      </c>
      <c r="C24" s="6">
        <v>145417</v>
      </c>
      <c r="D24" s="1">
        <v>1082</v>
      </c>
      <c r="E24" s="6">
        <v>225</v>
      </c>
      <c r="F24" s="1">
        <v>154.72999999999999</v>
      </c>
      <c r="G24" s="21">
        <f t="shared" si="0"/>
        <v>0.53147647307889923</v>
      </c>
      <c r="H24" s="1">
        <v>20.79</v>
      </c>
      <c r="I24" s="1">
        <v>8.5</v>
      </c>
      <c r="J24" s="1" t="s">
        <v>360</v>
      </c>
      <c r="K24" s="5"/>
    </row>
    <row r="25" spans="1:15" x14ac:dyDescent="0.25">
      <c r="A25" s="1" t="s">
        <v>0</v>
      </c>
      <c r="B25" s="1" t="s">
        <v>40</v>
      </c>
      <c r="C25" s="6">
        <v>27001</v>
      </c>
      <c r="D25" s="1">
        <v>133</v>
      </c>
      <c r="E25" s="6">
        <v>63</v>
      </c>
      <c r="F25" s="1">
        <v>233.32</v>
      </c>
      <c r="G25" s="21">
        <f t="shared" si="0"/>
        <v>0.35183882078441542</v>
      </c>
      <c r="H25" s="1">
        <v>47.37</v>
      </c>
      <c r="I25" s="1">
        <v>10</v>
      </c>
      <c r="J25" s="1" t="s">
        <v>360</v>
      </c>
      <c r="K25" s="5"/>
    </row>
    <row r="26" spans="1:15" x14ac:dyDescent="0.25">
      <c r="A26" s="1" t="s">
        <v>0</v>
      </c>
      <c r="B26" s="1" t="s">
        <v>41</v>
      </c>
      <c r="C26" s="6">
        <v>12577</v>
      </c>
      <c r="D26" s="1">
        <v>21</v>
      </c>
      <c r="E26" s="6">
        <v>6</v>
      </c>
      <c r="F26" s="1">
        <v>47.71</v>
      </c>
      <c r="G26" s="21">
        <f t="shared" si="0"/>
        <v>0.11926532559433886</v>
      </c>
      <c r="H26" s="1">
        <v>28.57</v>
      </c>
      <c r="I26" s="1">
        <v>9</v>
      </c>
      <c r="J26" s="1" t="s">
        <v>360</v>
      </c>
    </row>
    <row r="27" spans="1:15" x14ac:dyDescent="0.25">
      <c r="A27" s="1" t="s">
        <v>0</v>
      </c>
      <c r="B27" s="1" t="s">
        <v>42</v>
      </c>
      <c r="C27" s="6">
        <v>54588</v>
      </c>
      <c r="D27" s="1">
        <v>106</v>
      </c>
      <c r="E27" s="6">
        <v>35</v>
      </c>
      <c r="F27" s="1">
        <v>64.12</v>
      </c>
      <c r="G27" s="21">
        <f t="shared" si="0"/>
        <v>0.13870133676684565</v>
      </c>
      <c r="H27" s="1">
        <v>33.020000000000003</v>
      </c>
      <c r="I27" s="1">
        <v>10</v>
      </c>
      <c r="J27" s="1" t="s">
        <v>360</v>
      </c>
    </row>
    <row r="28" spans="1:15" x14ac:dyDescent="0.25">
      <c r="A28" s="1" t="s">
        <v>0</v>
      </c>
      <c r="B28" s="1" t="s">
        <v>43</v>
      </c>
      <c r="C28" s="6">
        <v>7851</v>
      </c>
      <c r="D28" s="1">
        <v>30</v>
      </c>
      <c r="E28" s="6">
        <v>18</v>
      </c>
      <c r="F28" s="1">
        <v>229.27</v>
      </c>
      <c r="G28" s="21">
        <f t="shared" si="0"/>
        <v>0.27294066269992906</v>
      </c>
      <c r="H28" s="1">
        <v>60</v>
      </c>
      <c r="I28" s="1">
        <v>10</v>
      </c>
      <c r="J28" s="1" t="s">
        <v>360</v>
      </c>
    </row>
    <row r="29" spans="1:15" x14ac:dyDescent="0.25">
      <c r="A29" s="1" t="s">
        <v>0</v>
      </c>
      <c r="B29" s="1" t="s">
        <v>44</v>
      </c>
      <c r="C29" s="6">
        <v>13508</v>
      </c>
      <c r="D29" s="1">
        <v>13</v>
      </c>
      <c r="E29" s="6">
        <v>5</v>
      </c>
      <c r="F29" s="1">
        <v>37.020000000000003</v>
      </c>
      <c r="G29" s="21">
        <f t="shared" si="0"/>
        <v>6.8742332585980795E-2</v>
      </c>
      <c r="H29" s="1">
        <v>38.46</v>
      </c>
      <c r="I29" s="1">
        <v>9</v>
      </c>
      <c r="J29" s="1" t="s">
        <v>360</v>
      </c>
    </row>
    <row r="30" spans="1:15" x14ac:dyDescent="0.25">
      <c r="A30" s="1" t="s">
        <v>0</v>
      </c>
      <c r="B30" s="1" t="s">
        <v>45</v>
      </c>
      <c r="C30" s="6">
        <v>13535</v>
      </c>
      <c r="D30" s="1">
        <v>45</v>
      </c>
      <c r="E30" s="6">
        <v>10</v>
      </c>
      <c r="F30" s="1">
        <v>73.88</v>
      </c>
      <c r="G30" s="21">
        <f t="shared" si="0"/>
        <v>0.23747955037205132</v>
      </c>
      <c r="H30" s="1">
        <v>22.22</v>
      </c>
      <c r="I30" s="1">
        <v>9</v>
      </c>
      <c r="J30" s="1" t="s">
        <v>360</v>
      </c>
    </row>
    <row r="31" spans="1:15" ht="15" customHeight="1" x14ac:dyDescent="0.25">
      <c r="A31" s="1" t="s">
        <v>0</v>
      </c>
      <c r="B31" s="1" t="s">
        <v>46</v>
      </c>
      <c r="C31" s="6">
        <v>41997</v>
      </c>
      <c r="D31" s="1">
        <v>102</v>
      </c>
      <c r="E31" s="6">
        <v>44</v>
      </c>
      <c r="F31" s="1">
        <v>104.77</v>
      </c>
      <c r="G31" s="21">
        <f t="shared" si="0"/>
        <v>0.17348177931076708</v>
      </c>
      <c r="H31" s="1">
        <v>43.14</v>
      </c>
      <c r="I31" s="1">
        <v>10</v>
      </c>
      <c r="J31" s="1" t="s">
        <v>360</v>
      </c>
    </row>
    <row r="32" spans="1:15" x14ac:dyDescent="0.25">
      <c r="A32" s="1" t="s">
        <v>0</v>
      </c>
      <c r="B32" s="1" t="s">
        <v>47</v>
      </c>
      <c r="C32" s="6">
        <v>22012</v>
      </c>
      <c r="D32" s="1">
        <v>50</v>
      </c>
      <c r="E32" s="6">
        <v>17</v>
      </c>
      <c r="F32" s="1">
        <v>77.23</v>
      </c>
      <c r="G32" s="21">
        <f t="shared" si="0"/>
        <v>0.16224916279432</v>
      </c>
      <c r="H32" s="1">
        <v>34</v>
      </c>
      <c r="I32" s="1">
        <v>10</v>
      </c>
      <c r="J32" s="1" t="s">
        <v>360</v>
      </c>
    </row>
    <row r="33" spans="1:16" x14ac:dyDescent="0.25">
      <c r="A33" s="1" t="s">
        <v>9</v>
      </c>
      <c r="B33" s="1" t="s">
        <v>48</v>
      </c>
      <c r="C33" s="6">
        <v>58338</v>
      </c>
      <c r="D33" s="1">
        <v>463</v>
      </c>
      <c r="E33" s="6">
        <v>162</v>
      </c>
      <c r="F33" s="1">
        <v>277.69</v>
      </c>
      <c r="G33" s="21">
        <f t="shared" si="0"/>
        <v>0.56689342403628118</v>
      </c>
      <c r="H33" s="1">
        <v>34.99</v>
      </c>
      <c r="I33" s="1">
        <v>9.5</v>
      </c>
      <c r="J33" s="1" t="s">
        <v>360</v>
      </c>
    </row>
    <row r="34" spans="1:16" x14ac:dyDescent="0.25">
      <c r="A34" s="1" t="s">
        <v>9</v>
      </c>
      <c r="B34" s="1" t="s">
        <v>49</v>
      </c>
      <c r="C34" s="6">
        <v>23160</v>
      </c>
      <c r="D34" s="1">
        <v>146</v>
      </c>
      <c r="E34" s="6">
        <v>41</v>
      </c>
      <c r="F34" s="1">
        <v>177.03</v>
      </c>
      <c r="G34" s="21">
        <f t="shared" si="0"/>
        <v>0.4502837404391809</v>
      </c>
      <c r="H34" s="1">
        <v>28.08</v>
      </c>
      <c r="I34" s="1">
        <v>9.5</v>
      </c>
      <c r="J34" s="1" t="s">
        <v>360</v>
      </c>
      <c r="P34" s="4"/>
    </row>
    <row r="35" spans="1:16" x14ac:dyDescent="0.25">
      <c r="A35" s="1" t="s">
        <v>9</v>
      </c>
      <c r="B35" s="1" t="s">
        <v>50</v>
      </c>
      <c r="C35" s="6">
        <v>19389</v>
      </c>
      <c r="D35" s="1">
        <v>71</v>
      </c>
      <c r="E35" s="6">
        <v>17</v>
      </c>
      <c r="F35" s="1">
        <v>87.68</v>
      </c>
      <c r="G35" s="21">
        <f t="shared" si="0"/>
        <v>0.261562152324956</v>
      </c>
      <c r="H35" s="1">
        <v>23.94</v>
      </c>
      <c r="I35" s="1">
        <v>9</v>
      </c>
      <c r="J35" s="1" t="s">
        <v>360</v>
      </c>
    </row>
    <row r="36" spans="1:16" x14ac:dyDescent="0.25">
      <c r="A36" s="1" t="s">
        <v>9</v>
      </c>
      <c r="B36" s="1" t="s">
        <v>51</v>
      </c>
      <c r="C36" s="6">
        <v>45249</v>
      </c>
      <c r="D36" s="1">
        <v>134</v>
      </c>
      <c r="E36" s="6">
        <v>64</v>
      </c>
      <c r="F36" s="1">
        <v>141.44</v>
      </c>
      <c r="G36" s="21">
        <f t="shared" si="0"/>
        <v>0.21152795799749322</v>
      </c>
      <c r="H36" s="1">
        <v>47.76</v>
      </c>
      <c r="I36" s="1">
        <v>10</v>
      </c>
      <c r="J36" s="1" t="s">
        <v>360</v>
      </c>
    </row>
    <row r="37" spans="1:16" x14ac:dyDescent="0.25">
      <c r="A37" s="1" t="s">
        <v>9</v>
      </c>
      <c r="B37" s="1" t="s">
        <v>52</v>
      </c>
      <c r="C37" s="6">
        <v>14121</v>
      </c>
      <c r="D37" s="1">
        <v>42</v>
      </c>
      <c r="E37" s="6">
        <v>23</v>
      </c>
      <c r="F37" s="1">
        <v>162.88</v>
      </c>
      <c r="G37" s="21">
        <f t="shared" si="0"/>
        <v>0.21244954323348203</v>
      </c>
      <c r="H37" s="1">
        <v>54.76</v>
      </c>
      <c r="I37" s="1">
        <v>10</v>
      </c>
      <c r="J37" s="1" t="s">
        <v>360</v>
      </c>
    </row>
    <row r="38" spans="1:16" x14ac:dyDescent="0.25">
      <c r="A38" s="1" t="s">
        <v>9</v>
      </c>
      <c r="B38" s="1" t="s">
        <v>53</v>
      </c>
      <c r="C38" s="6">
        <v>36409</v>
      </c>
      <c r="D38" s="1">
        <v>114</v>
      </c>
      <c r="E38" s="6">
        <v>33</v>
      </c>
      <c r="F38" s="1">
        <v>90.64</v>
      </c>
      <c r="G38" s="21">
        <f t="shared" si="0"/>
        <v>0.22364956859175322</v>
      </c>
      <c r="H38" s="1">
        <v>28.95</v>
      </c>
      <c r="I38" s="1">
        <v>10</v>
      </c>
      <c r="J38" s="1" t="s">
        <v>360</v>
      </c>
    </row>
    <row r="39" spans="1:16" x14ac:dyDescent="0.25">
      <c r="A39" s="1" t="s">
        <v>9</v>
      </c>
      <c r="B39" s="1" t="s">
        <v>54</v>
      </c>
      <c r="C39" s="6">
        <v>8519</v>
      </c>
      <c r="D39" s="1">
        <v>26</v>
      </c>
      <c r="E39" s="6">
        <v>8</v>
      </c>
      <c r="F39" s="1">
        <v>93.91</v>
      </c>
      <c r="G39" s="21">
        <f t="shared" si="0"/>
        <v>0.21800010061543104</v>
      </c>
      <c r="H39" s="1">
        <v>30.77</v>
      </c>
      <c r="I39" s="1">
        <v>10</v>
      </c>
      <c r="J39" s="1" t="s">
        <v>360</v>
      </c>
      <c r="M39" s="3"/>
    </row>
    <row r="40" spans="1:16" x14ac:dyDescent="0.25">
      <c r="A40" s="1" t="s">
        <v>9</v>
      </c>
      <c r="B40" s="1" t="s">
        <v>55</v>
      </c>
      <c r="C40" s="6">
        <v>28445</v>
      </c>
      <c r="D40" s="1">
        <v>227</v>
      </c>
      <c r="E40" s="6">
        <v>58</v>
      </c>
      <c r="F40" s="1">
        <v>203.9</v>
      </c>
      <c r="G40" s="21">
        <f t="shared" si="0"/>
        <v>0.57002234889385528</v>
      </c>
      <c r="H40" s="1">
        <v>25.55</v>
      </c>
      <c r="I40" s="1">
        <v>9.5</v>
      </c>
      <c r="J40" s="1" t="s">
        <v>360</v>
      </c>
    </row>
    <row r="41" spans="1:16" x14ac:dyDescent="0.25">
      <c r="A41" s="1" t="s">
        <v>9</v>
      </c>
      <c r="B41" s="1" t="s">
        <v>56</v>
      </c>
      <c r="C41" s="6">
        <v>17116</v>
      </c>
      <c r="D41" s="1">
        <v>89</v>
      </c>
      <c r="E41" s="6">
        <v>22</v>
      </c>
      <c r="F41" s="1">
        <v>128.53</v>
      </c>
      <c r="G41" s="21">
        <f t="shared" si="0"/>
        <v>0.3714152171735719</v>
      </c>
      <c r="H41" s="1">
        <v>24.72</v>
      </c>
      <c r="I41" s="1">
        <v>9</v>
      </c>
      <c r="J41" s="1" t="s">
        <v>360</v>
      </c>
    </row>
    <row r="42" spans="1:16" x14ac:dyDescent="0.25">
      <c r="A42" s="1" t="s">
        <v>9</v>
      </c>
      <c r="B42" s="1" t="s">
        <v>57</v>
      </c>
      <c r="C42" s="6">
        <v>12674</v>
      </c>
      <c r="D42" s="1">
        <v>30</v>
      </c>
      <c r="E42" s="6">
        <v>5</v>
      </c>
      <c r="F42" s="1">
        <v>39.450000000000003</v>
      </c>
      <c r="G42" s="21">
        <f t="shared" si="0"/>
        <v>0.16907504677742963</v>
      </c>
      <c r="H42" s="1">
        <v>16.670000000000002</v>
      </c>
      <c r="I42" s="1">
        <v>8</v>
      </c>
      <c r="J42" s="1" t="s">
        <v>360</v>
      </c>
      <c r="N42" t="s">
        <v>371</v>
      </c>
    </row>
    <row r="43" spans="1:16" x14ac:dyDescent="0.25">
      <c r="A43" s="1" t="s">
        <v>9</v>
      </c>
      <c r="B43" s="1" t="s">
        <v>58</v>
      </c>
      <c r="C43" s="6">
        <v>26472</v>
      </c>
      <c r="D43" s="1">
        <v>47</v>
      </c>
      <c r="E43" s="6">
        <v>11</v>
      </c>
      <c r="F43" s="1">
        <v>41.55</v>
      </c>
      <c r="G43" s="21">
        <f t="shared" si="0"/>
        <v>0.12681863316496136</v>
      </c>
      <c r="H43" s="1">
        <v>23.4</v>
      </c>
      <c r="I43" s="1">
        <v>8</v>
      </c>
      <c r="J43" s="1" t="s">
        <v>360</v>
      </c>
    </row>
    <row r="44" spans="1:16" x14ac:dyDescent="0.25">
      <c r="A44" s="1" t="s">
        <v>9</v>
      </c>
      <c r="B44" s="1" t="s">
        <v>59</v>
      </c>
      <c r="C44" s="6">
        <v>40083</v>
      </c>
      <c r="D44" s="1">
        <v>136</v>
      </c>
      <c r="E44" s="6">
        <v>57</v>
      </c>
      <c r="F44" s="1">
        <v>142.19999999999999</v>
      </c>
      <c r="G44" s="21">
        <f t="shared" si="0"/>
        <v>0.24235425777226538</v>
      </c>
      <c r="H44" s="1">
        <v>41.91</v>
      </c>
      <c r="I44" s="1">
        <v>10</v>
      </c>
      <c r="J44" s="1" t="s">
        <v>360</v>
      </c>
    </row>
    <row r="45" spans="1:16" x14ac:dyDescent="0.25">
      <c r="A45" s="1" t="s">
        <v>9</v>
      </c>
      <c r="B45" s="1" t="s">
        <v>60</v>
      </c>
      <c r="C45" s="6">
        <v>15231</v>
      </c>
      <c r="D45" s="1">
        <v>44</v>
      </c>
      <c r="E45" s="6">
        <v>13</v>
      </c>
      <c r="F45" s="1">
        <v>85.35</v>
      </c>
      <c r="G45" s="21">
        <f t="shared" si="0"/>
        <v>0.20634607989345038</v>
      </c>
      <c r="H45" s="1">
        <v>29.55</v>
      </c>
      <c r="I45" s="1">
        <v>10</v>
      </c>
      <c r="J45" s="1" t="s">
        <v>360</v>
      </c>
    </row>
    <row r="46" spans="1:16" x14ac:dyDescent="0.25">
      <c r="A46" s="1" t="s">
        <v>9</v>
      </c>
      <c r="B46" s="1" t="s">
        <v>61</v>
      </c>
      <c r="C46" s="6">
        <v>27787</v>
      </c>
      <c r="D46" s="1">
        <v>73</v>
      </c>
      <c r="E46" s="6">
        <v>21</v>
      </c>
      <c r="F46" s="1">
        <v>75.569999999999993</v>
      </c>
      <c r="G46" s="21">
        <f t="shared" si="0"/>
        <v>0.18765198525518101</v>
      </c>
      <c r="H46" s="1">
        <v>28.77</v>
      </c>
      <c r="I46" s="1">
        <v>10</v>
      </c>
      <c r="J46" s="1" t="s">
        <v>360</v>
      </c>
    </row>
    <row r="47" spans="1:16" x14ac:dyDescent="0.25">
      <c r="A47" s="1" t="s">
        <v>9</v>
      </c>
      <c r="B47" s="1" t="s">
        <v>62</v>
      </c>
      <c r="C47" s="6">
        <v>12438</v>
      </c>
      <c r="D47" s="1">
        <v>26</v>
      </c>
      <c r="E47" s="6">
        <v>8</v>
      </c>
      <c r="F47" s="1">
        <v>64.319999999999993</v>
      </c>
      <c r="G47" s="21">
        <f t="shared" si="0"/>
        <v>0.14931201617163992</v>
      </c>
      <c r="H47" s="1">
        <v>30.77</v>
      </c>
      <c r="I47" s="1">
        <v>10</v>
      </c>
      <c r="J47" s="1" t="s">
        <v>360</v>
      </c>
    </row>
    <row r="48" spans="1:16" x14ac:dyDescent="0.25">
      <c r="A48" s="1" t="s">
        <v>9</v>
      </c>
      <c r="B48" s="1" t="s">
        <v>63</v>
      </c>
      <c r="C48" s="6">
        <v>4480</v>
      </c>
      <c r="D48" s="1">
        <v>6</v>
      </c>
      <c r="E48" s="6">
        <v>2</v>
      </c>
      <c r="F48" s="1">
        <v>44.64</v>
      </c>
      <c r="G48" s="21">
        <f t="shared" si="0"/>
        <v>9.5663265306122444E-2</v>
      </c>
      <c r="H48" s="1">
        <v>33.33</v>
      </c>
      <c r="I48" s="1">
        <v>9</v>
      </c>
      <c r="J48" s="1" t="s">
        <v>360</v>
      </c>
    </row>
    <row r="49" spans="1:10" x14ac:dyDescent="0.25">
      <c r="A49" s="1" t="s">
        <v>8</v>
      </c>
      <c r="B49" s="1" t="s">
        <v>8</v>
      </c>
      <c r="C49" s="6">
        <v>112778</v>
      </c>
      <c r="D49" s="1">
        <v>363</v>
      </c>
      <c r="E49" s="6">
        <v>120</v>
      </c>
      <c r="F49" s="1">
        <v>106.4</v>
      </c>
      <c r="G49" s="21">
        <f t="shared" si="0"/>
        <v>0.22990806210937798</v>
      </c>
      <c r="H49" s="1">
        <v>33.06</v>
      </c>
      <c r="I49" s="1">
        <v>10</v>
      </c>
      <c r="J49" s="1" t="s">
        <v>360</v>
      </c>
    </row>
    <row r="50" spans="1:10" x14ac:dyDescent="0.25">
      <c r="A50" s="1" t="s">
        <v>8</v>
      </c>
      <c r="B50" s="1" t="s">
        <v>64</v>
      </c>
      <c r="C50" s="6">
        <v>32963</v>
      </c>
      <c r="D50" s="1">
        <v>16</v>
      </c>
      <c r="E50" s="6">
        <v>3</v>
      </c>
      <c r="F50" s="1">
        <v>9.1</v>
      </c>
      <c r="G50" s="21">
        <f t="shared" si="0"/>
        <v>3.4670908074421102E-2</v>
      </c>
      <c r="H50" s="1">
        <v>18.75</v>
      </c>
      <c r="I50" s="1">
        <v>6</v>
      </c>
      <c r="J50" s="1" t="s">
        <v>361</v>
      </c>
    </row>
    <row r="51" spans="1:10" x14ac:dyDescent="0.25">
      <c r="A51" s="1" t="s">
        <v>8</v>
      </c>
      <c r="B51" s="1" t="s">
        <v>65</v>
      </c>
      <c r="C51" s="6">
        <v>92103</v>
      </c>
      <c r="D51" s="1">
        <v>27</v>
      </c>
      <c r="E51" s="6">
        <v>7</v>
      </c>
      <c r="F51" s="1">
        <v>7.6</v>
      </c>
      <c r="G51" s="21">
        <f t="shared" si="0"/>
        <v>2.0939290018473108E-2</v>
      </c>
      <c r="H51" s="1">
        <v>25.93</v>
      </c>
      <c r="I51" s="1">
        <v>7</v>
      </c>
      <c r="J51" s="1" t="s">
        <v>361</v>
      </c>
    </row>
    <row r="52" spans="1:10" x14ac:dyDescent="0.25">
      <c r="A52" s="1" t="s">
        <v>8</v>
      </c>
      <c r="B52" s="1" t="s">
        <v>66</v>
      </c>
      <c r="C52" s="6">
        <v>58174</v>
      </c>
      <c r="D52" s="1">
        <v>64</v>
      </c>
      <c r="E52" s="6">
        <v>18</v>
      </c>
      <c r="F52" s="1">
        <v>30.94</v>
      </c>
      <c r="G52" s="21">
        <f t="shared" si="0"/>
        <v>7.8581988026069582E-2</v>
      </c>
      <c r="H52" s="1">
        <v>28.13</v>
      </c>
      <c r="I52" s="1">
        <v>9</v>
      </c>
      <c r="J52" s="1" t="s">
        <v>360</v>
      </c>
    </row>
    <row r="53" spans="1:10" x14ac:dyDescent="0.25">
      <c r="A53" s="1" t="s">
        <v>8</v>
      </c>
      <c r="B53" s="1" t="s">
        <v>67</v>
      </c>
      <c r="C53" s="6">
        <v>23166</v>
      </c>
      <c r="D53" s="1">
        <v>20</v>
      </c>
      <c r="E53" s="6">
        <v>8</v>
      </c>
      <c r="F53" s="1">
        <v>34.53</v>
      </c>
      <c r="G53" s="21">
        <f t="shared" si="0"/>
        <v>6.166672833339501E-2</v>
      </c>
      <c r="H53" s="1">
        <v>40</v>
      </c>
      <c r="I53" s="1">
        <v>9</v>
      </c>
      <c r="J53" s="1" t="s">
        <v>360</v>
      </c>
    </row>
    <row r="54" spans="1:10" x14ac:dyDescent="0.25">
      <c r="A54" s="1" t="s">
        <v>8</v>
      </c>
      <c r="B54" s="1" t="s">
        <v>68</v>
      </c>
      <c r="C54" s="6">
        <v>108893</v>
      </c>
      <c r="D54" s="1">
        <v>112</v>
      </c>
      <c r="E54" s="6">
        <v>47</v>
      </c>
      <c r="F54" s="1">
        <v>43.16</v>
      </c>
      <c r="G54" s="21">
        <f t="shared" si="0"/>
        <v>7.346661401559329E-2</v>
      </c>
      <c r="H54" s="1">
        <v>41.96</v>
      </c>
      <c r="I54" s="1">
        <v>9</v>
      </c>
      <c r="J54" s="1" t="s">
        <v>360</v>
      </c>
    </row>
    <row r="55" spans="1:10" x14ac:dyDescent="0.25">
      <c r="A55" s="1" t="s">
        <v>8</v>
      </c>
      <c r="B55" s="1" t="s">
        <v>69</v>
      </c>
      <c r="C55" s="6">
        <v>69560</v>
      </c>
      <c r="D55" s="1">
        <v>66</v>
      </c>
      <c r="E55" s="6">
        <v>19</v>
      </c>
      <c r="F55" s="1">
        <v>27.31</v>
      </c>
      <c r="G55" s="21">
        <f t="shared" si="0"/>
        <v>6.777294011336564E-2</v>
      </c>
      <c r="H55" s="1">
        <v>28.79</v>
      </c>
      <c r="I55" s="1">
        <v>9</v>
      </c>
      <c r="J55" s="1" t="s">
        <v>360</v>
      </c>
    </row>
    <row r="56" spans="1:10" x14ac:dyDescent="0.25">
      <c r="A56" s="1" t="s">
        <v>8</v>
      </c>
      <c r="B56" s="1" t="s">
        <v>70</v>
      </c>
      <c r="C56" s="6">
        <v>10996</v>
      </c>
      <c r="D56" s="1">
        <v>15</v>
      </c>
      <c r="E56" s="6">
        <v>7</v>
      </c>
      <c r="F56" s="1">
        <v>63.66</v>
      </c>
      <c r="G56" s="21">
        <f t="shared" si="0"/>
        <v>9.7438029413293145E-2</v>
      </c>
      <c r="H56" s="1">
        <v>46.67</v>
      </c>
      <c r="I56" s="1">
        <v>10</v>
      </c>
      <c r="J56" s="1" t="s">
        <v>360</v>
      </c>
    </row>
    <row r="57" spans="1:10" x14ac:dyDescent="0.25">
      <c r="A57" s="1" t="s">
        <v>8</v>
      </c>
      <c r="B57" s="1" t="s">
        <v>71</v>
      </c>
      <c r="C57" s="6">
        <v>39337</v>
      </c>
      <c r="D57" s="1">
        <v>50</v>
      </c>
      <c r="E57" s="6">
        <v>18</v>
      </c>
      <c r="F57" s="1">
        <v>45.76</v>
      </c>
      <c r="G57" s="21">
        <f t="shared" si="0"/>
        <v>9.0790567949476847E-2</v>
      </c>
      <c r="H57" s="1">
        <v>36</v>
      </c>
      <c r="I57" s="1">
        <v>9</v>
      </c>
      <c r="J57" s="1" t="s">
        <v>360</v>
      </c>
    </row>
    <row r="58" spans="1:10" x14ac:dyDescent="0.25">
      <c r="A58" s="1" t="s">
        <v>8</v>
      </c>
      <c r="B58" s="1" t="s">
        <v>72</v>
      </c>
      <c r="C58" s="6">
        <v>10646</v>
      </c>
      <c r="D58" s="1">
        <v>24</v>
      </c>
      <c r="E58" s="6">
        <v>10</v>
      </c>
      <c r="F58" s="1">
        <v>93.93</v>
      </c>
      <c r="G58" s="21">
        <f t="shared" si="0"/>
        <v>0.161026274120394</v>
      </c>
      <c r="H58" s="1">
        <v>41.67</v>
      </c>
      <c r="I58" s="1">
        <v>10</v>
      </c>
      <c r="J58" s="1" t="s">
        <v>360</v>
      </c>
    </row>
    <row r="59" spans="1:10" x14ac:dyDescent="0.25">
      <c r="A59" s="1" t="s">
        <v>8</v>
      </c>
      <c r="B59" s="1" t="s">
        <v>73</v>
      </c>
      <c r="C59" s="6">
        <v>28043</v>
      </c>
      <c r="D59" s="1">
        <v>26</v>
      </c>
      <c r="E59" s="6">
        <v>3</v>
      </c>
      <c r="F59" s="1">
        <v>10.7</v>
      </c>
      <c r="G59" s="21">
        <f t="shared" si="0"/>
        <v>6.6224828197513005E-2</v>
      </c>
      <c r="H59" s="1">
        <v>11.54</v>
      </c>
      <c r="I59" s="1">
        <v>5</v>
      </c>
      <c r="J59" s="1" t="s">
        <v>362</v>
      </c>
    </row>
    <row r="60" spans="1:10" x14ac:dyDescent="0.25">
      <c r="A60" s="1" t="s">
        <v>8</v>
      </c>
      <c r="B60" s="1" t="s">
        <v>74</v>
      </c>
      <c r="C60" s="6">
        <v>41304</v>
      </c>
      <c r="D60" s="1">
        <v>44</v>
      </c>
      <c r="E60" s="6">
        <v>20</v>
      </c>
      <c r="F60" s="1">
        <v>48.42</v>
      </c>
      <c r="G60" s="21">
        <f t="shared" si="0"/>
        <v>7.6090866329099907E-2</v>
      </c>
      <c r="H60" s="1">
        <v>45.45</v>
      </c>
      <c r="I60" s="1">
        <v>9</v>
      </c>
      <c r="J60" s="1" t="s">
        <v>360</v>
      </c>
    </row>
    <row r="61" spans="1:10" x14ac:dyDescent="0.25">
      <c r="A61" s="1" t="s">
        <v>8</v>
      </c>
      <c r="B61" s="1" t="s">
        <v>75</v>
      </c>
      <c r="C61" s="6">
        <v>34591</v>
      </c>
      <c r="D61" s="1">
        <v>61</v>
      </c>
      <c r="E61" s="6">
        <v>16</v>
      </c>
      <c r="F61" s="1">
        <v>46.25</v>
      </c>
      <c r="G61" s="21">
        <f t="shared" si="0"/>
        <v>0.1259617489272602</v>
      </c>
      <c r="H61" s="1">
        <v>26.23</v>
      </c>
      <c r="I61" s="1">
        <v>9</v>
      </c>
      <c r="J61" s="1" t="s">
        <v>360</v>
      </c>
    </row>
    <row r="62" spans="1:10" x14ac:dyDescent="0.25">
      <c r="A62" s="1" t="s">
        <v>8</v>
      </c>
      <c r="B62" s="1" t="s">
        <v>76</v>
      </c>
      <c r="C62" s="6">
        <v>19693</v>
      </c>
      <c r="D62" s="1">
        <v>25</v>
      </c>
      <c r="E62" s="6">
        <v>8</v>
      </c>
      <c r="F62" s="1">
        <v>40.619999999999997</v>
      </c>
      <c r="G62" s="21">
        <f t="shared" si="0"/>
        <v>9.0677615686502094E-2</v>
      </c>
      <c r="H62" s="1">
        <v>32</v>
      </c>
      <c r="I62" s="1">
        <v>9</v>
      </c>
      <c r="J62" s="1" t="s">
        <v>360</v>
      </c>
    </row>
    <row r="63" spans="1:10" x14ac:dyDescent="0.25">
      <c r="A63" s="1" t="s">
        <v>8</v>
      </c>
      <c r="B63" s="1" t="s">
        <v>77</v>
      </c>
      <c r="C63" s="6">
        <v>28473</v>
      </c>
      <c r="D63" s="1">
        <v>51</v>
      </c>
      <c r="E63" s="6">
        <v>14</v>
      </c>
      <c r="F63" s="1">
        <v>49.17</v>
      </c>
      <c r="G63" s="21">
        <f t="shared" si="0"/>
        <v>0.1279407559040896</v>
      </c>
      <c r="H63" s="1">
        <v>27.45</v>
      </c>
      <c r="I63" s="1">
        <v>9</v>
      </c>
      <c r="J63" s="1" t="s">
        <v>360</v>
      </c>
    </row>
    <row r="64" spans="1:10" x14ac:dyDescent="0.25">
      <c r="A64" s="1" t="s">
        <v>8</v>
      </c>
      <c r="B64" s="1" t="s">
        <v>78</v>
      </c>
      <c r="C64" s="6">
        <v>22618</v>
      </c>
      <c r="D64" s="1">
        <v>63</v>
      </c>
      <c r="E64" s="6">
        <v>15</v>
      </c>
      <c r="F64" s="1">
        <v>66.319999999999993</v>
      </c>
      <c r="G64" s="21">
        <f t="shared" si="0"/>
        <v>0.19895658325227694</v>
      </c>
      <c r="H64" s="1">
        <v>23.81</v>
      </c>
      <c r="I64" s="1">
        <v>9</v>
      </c>
      <c r="J64" s="1" t="s">
        <v>360</v>
      </c>
    </row>
    <row r="65" spans="1:10" x14ac:dyDescent="0.25">
      <c r="A65" s="1" t="s">
        <v>3</v>
      </c>
      <c r="B65" s="1" t="s">
        <v>3</v>
      </c>
      <c r="C65" s="6">
        <v>166078</v>
      </c>
      <c r="D65" s="1">
        <v>647</v>
      </c>
      <c r="E65" s="6">
        <v>183</v>
      </c>
      <c r="F65" s="1">
        <v>110.19</v>
      </c>
      <c r="G65" s="21">
        <f t="shared" si="0"/>
        <v>0.27826855883552132</v>
      </c>
      <c r="H65" s="1">
        <v>28.28</v>
      </c>
      <c r="I65" s="1">
        <v>10</v>
      </c>
      <c r="J65" s="1" t="s">
        <v>360</v>
      </c>
    </row>
    <row r="66" spans="1:10" x14ac:dyDescent="0.25">
      <c r="A66" s="1" t="s">
        <v>3</v>
      </c>
      <c r="B66" s="1" t="s">
        <v>79</v>
      </c>
      <c r="C66" s="6">
        <v>123979</v>
      </c>
      <c r="D66" s="1">
        <v>104</v>
      </c>
      <c r="E66" s="6">
        <v>22</v>
      </c>
      <c r="F66" s="1">
        <v>17.739999999999998</v>
      </c>
      <c r="G66" s="21">
        <f t="shared" si="0"/>
        <v>5.9917981501475481E-2</v>
      </c>
      <c r="H66" s="1">
        <v>21.15</v>
      </c>
      <c r="I66" s="1">
        <v>7</v>
      </c>
      <c r="J66" s="1" t="s">
        <v>361</v>
      </c>
    </row>
    <row r="67" spans="1:10" x14ac:dyDescent="0.25">
      <c r="A67" s="1" t="s">
        <v>3</v>
      </c>
      <c r="B67" s="1" t="s">
        <v>80</v>
      </c>
      <c r="C67" s="6">
        <v>25479</v>
      </c>
      <c r="D67" s="1">
        <v>17</v>
      </c>
      <c r="E67" s="6">
        <v>9</v>
      </c>
      <c r="F67" s="1">
        <v>35.32</v>
      </c>
      <c r="G67" s="21">
        <f t="shared" si="0"/>
        <v>4.7658295627211203E-2</v>
      </c>
      <c r="H67" s="1">
        <v>52.94</v>
      </c>
      <c r="I67" s="1">
        <v>9</v>
      </c>
      <c r="J67" s="1" t="s">
        <v>360</v>
      </c>
    </row>
    <row r="68" spans="1:10" x14ac:dyDescent="0.25">
      <c r="A68" s="1" t="s">
        <v>3</v>
      </c>
      <c r="B68" s="1" t="s">
        <v>81</v>
      </c>
      <c r="C68" s="6">
        <v>25677</v>
      </c>
      <c r="D68" s="1">
        <v>61</v>
      </c>
      <c r="E68" s="6">
        <v>4</v>
      </c>
      <c r="F68" s="1">
        <v>15.58</v>
      </c>
      <c r="G68" s="21">
        <f t="shared" si="0"/>
        <v>0.169690495663156</v>
      </c>
      <c r="H68" s="1">
        <v>6.56</v>
      </c>
      <c r="I68" s="1">
        <v>6</v>
      </c>
      <c r="J68" s="1" t="s">
        <v>361</v>
      </c>
    </row>
    <row r="69" spans="1:10" x14ac:dyDescent="0.25">
      <c r="A69" s="1" t="s">
        <v>3</v>
      </c>
      <c r="B69" s="1" t="s">
        <v>82</v>
      </c>
      <c r="C69" s="6">
        <v>47441</v>
      </c>
      <c r="D69" s="1">
        <v>61</v>
      </c>
      <c r="E69" s="6">
        <v>17</v>
      </c>
      <c r="F69" s="1">
        <v>35.83</v>
      </c>
      <c r="G69" s="21">
        <f t="shared" si="0"/>
        <v>9.1843402481879735E-2</v>
      </c>
      <c r="H69" s="1">
        <v>27.87</v>
      </c>
      <c r="I69" s="1">
        <v>9</v>
      </c>
      <c r="J69" s="1" t="s">
        <v>360</v>
      </c>
    </row>
    <row r="70" spans="1:10" x14ac:dyDescent="0.25">
      <c r="A70" s="1" t="s">
        <v>3</v>
      </c>
      <c r="B70" s="1" t="s">
        <v>83</v>
      </c>
      <c r="C70" s="6">
        <v>62895</v>
      </c>
      <c r="D70" s="1">
        <v>60</v>
      </c>
      <c r="E70" s="6">
        <v>42</v>
      </c>
      <c r="F70" s="1">
        <v>66.78</v>
      </c>
      <c r="G70" s="21">
        <f t="shared" si="0"/>
        <v>6.8140778849102246E-2</v>
      </c>
      <c r="H70" s="1">
        <v>70</v>
      </c>
      <c r="I70" s="1">
        <v>10</v>
      </c>
      <c r="J70" s="1" t="s">
        <v>360</v>
      </c>
    </row>
    <row r="71" spans="1:10" x14ac:dyDescent="0.25">
      <c r="A71" s="1" t="s">
        <v>3</v>
      </c>
      <c r="B71" s="1" t="s">
        <v>84</v>
      </c>
      <c r="C71" s="6">
        <v>51024</v>
      </c>
      <c r="D71" s="1">
        <v>55</v>
      </c>
      <c r="E71" s="6">
        <v>16</v>
      </c>
      <c r="F71" s="1">
        <v>31.36</v>
      </c>
      <c r="G71" s="21">
        <f t="shared" si="0"/>
        <v>7.6994579581597472E-2</v>
      </c>
      <c r="H71" s="1">
        <v>29.09</v>
      </c>
      <c r="I71" s="1">
        <v>9</v>
      </c>
      <c r="J71" s="1" t="s">
        <v>360</v>
      </c>
    </row>
    <row r="72" spans="1:10" x14ac:dyDescent="0.25">
      <c r="A72" s="1" t="s">
        <v>3</v>
      </c>
      <c r="B72" s="1" t="s">
        <v>85</v>
      </c>
      <c r="C72" s="6">
        <v>17234</v>
      </c>
      <c r="D72" s="1">
        <v>27</v>
      </c>
      <c r="E72" s="6">
        <v>14</v>
      </c>
      <c r="F72" s="1">
        <v>81.23</v>
      </c>
      <c r="G72" s="21">
        <f t="shared" si="0"/>
        <v>0.11190503821349823</v>
      </c>
      <c r="H72" s="1">
        <v>51.85</v>
      </c>
      <c r="I72" s="1">
        <v>10</v>
      </c>
      <c r="J72" s="1" t="s">
        <v>360</v>
      </c>
    </row>
    <row r="73" spans="1:10" x14ac:dyDescent="0.25">
      <c r="A73" s="1" t="s">
        <v>3</v>
      </c>
      <c r="B73" s="1" t="s">
        <v>86</v>
      </c>
      <c r="C73" s="6">
        <v>66314</v>
      </c>
      <c r="D73" s="1">
        <v>86</v>
      </c>
      <c r="E73" s="6">
        <v>27</v>
      </c>
      <c r="F73" s="1">
        <v>40.72</v>
      </c>
      <c r="G73" s="21">
        <f t="shared" ref="G73:G136" si="1">((D73/C73)/14)*1000</f>
        <v>9.2632885105062929E-2</v>
      </c>
      <c r="H73" s="1">
        <v>31.4</v>
      </c>
      <c r="I73" s="1">
        <v>9</v>
      </c>
      <c r="J73" s="1" t="s">
        <v>360</v>
      </c>
    </row>
    <row r="74" spans="1:10" x14ac:dyDescent="0.25">
      <c r="A74" s="1" t="s">
        <v>3</v>
      </c>
      <c r="B74" s="1" t="s">
        <v>87</v>
      </c>
      <c r="C74" s="6">
        <v>19778</v>
      </c>
      <c r="D74" s="1">
        <v>19</v>
      </c>
      <c r="E74" s="6">
        <v>4</v>
      </c>
      <c r="F74" s="1">
        <v>20.22</v>
      </c>
      <c r="G74" s="21">
        <f t="shared" si="1"/>
        <v>6.861881166664259E-2</v>
      </c>
      <c r="H74" s="1">
        <v>21.05</v>
      </c>
      <c r="I74" s="1">
        <v>7</v>
      </c>
      <c r="J74" s="1" t="s">
        <v>361</v>
      </c>
    </row>
    <row r="75" spans="1:10" x14ac:dyDescent="0.25">
      <c r="A75" s="1" t="s">
        <v>3</v>
      </c>
      <c r="B75" s="1" t="s">
        <v>88</v>
      </c>
      <c r="C75" s="6">
        <v>70118</v>
      </c>
      <c r="D75" s="1">
        <v>159</v>
      </c>
      <c r="E75" s="6">
        <v>49</v>
      </c>
      <c r="F75" s="1">
        <v>69.88</v>
      </c>
      <c r="G75" s="21">
        <f t="shared" si="1"/>
        <v>0.16197185968143496</v>
      </c>
      <c r="H75" s="1">
        <v>30.82</v>
      </c>
      <c r="I75" s="1">
        <v>10</v>
      </c>
      <c r="J75" s="1" t="s">
        <v>360</v>
      </c>
    </row>
    <row r="76" spans="1:10" x14ac:dyDescent="0.25">
      <c r="A76" s="1" t="s">
        <v>3</v>
      </c>
      <c r="B76" s="1" t="s">
        <v>89</v>
      </c>
      <c r="C76" s="6">
        <v>17923</v>
      </c>
      <c r="D76" s="1">
        <v>28</v>
      </c>
      <c r="E76" s="6">
        <v>11</v>
      </c>
      <c r="F76" s="1">
        <v>61.37</v>
      </c>
      <c r="G76" s="21">
        <f t="shared" si="1"/>
        <v>0.11158846175305474</v>
      </c>
      <c r="H76" s="1">
        <v>39.29</v>
      </c>
      <c r="I76" s="1">
        <v>10</v>
      </c>
      <c r="J76" s="1" t="s">
        <v>360</v>
      </c>
    </row>
    <row r="77" spans="1:10" x14ac:dyDescent="0.25">
      <c r="A77" s="1" t="s">
        <v>3</v>
      </c>
      <c r="B77" s="1" t="s">
        <v>90</v>
      </c>
      <c r="C77" s="6">
        <v>80234</v>
      </c>
      <c r="D77" s="1">
        <v>35</v>
      </c>
      <c r="E77" s="6">
        <v>10</v>
      </c>
      <c r="F77" s="1">
        <v>12.46</v>
      </c>
      <c r="G77" s="21">
        <f t="shared" si="1"/>
        <v>3.1158860333524441E-2</v>
      </c>
      <c r="H77" s="1">
        <v>28.57</v>
      </c>
      <c r="I77" s="1">
        <v>7</v>
      </c>
      <c r="J77" s="1" t="s">
        <v>361</v>
      </c>
    </row>
    <row r="78" spans="1:10" x14ac:dyDescent="0.25">
      <c r="A78" s="1" t="s">
        <v>3</v>
      </c>
      <c r="B78" s="1" t="s">
        <v>91</v>
      </c>
      <c r="C78" s="6">
        <v>17465</v>
      </c>
      <c r="D78" s="1">
        <v>13</v>
      </c>
      <c r="E78" s="6">
        <v>7</v>
      </c>
      <c r="F78" s="1">
        <v>40.08</v>
      </c>
      <c r="G78" s="21">
        <f t="shared" si="1"/>
        <v>5.316755960901394E-2</v>
      </c>
      <c r="H78" s="1">
        <v>53.85</v>
      </c>
      <c r="I78" s="1">
        <v>9</v>
      </c>
      <c r="J78" s="1" t="s">
        <v>360</v>
      </c>
    </row>
    <row r="79" spans="1:10" x14ac:dyDescent="0.25">
      <c r="A79" s="1" t="s">
        <v>16</v>
      </c>
      <c r="B79" s="1" t="s">
        <v>92</v>
      </c>
      <c r="C79" s="6">
        <v>46489</v>
      </c>
      <c r="D79" s="1">
        <v>104</v>
      </c>
      <c r="E79" s="6">
        <v>31</v>
      </c>
      <c r="F79" s="1">
        <v>66.680000000000007</v>
      </c>
      <c r="G79" s="21">
        <f t="shared" si="1"/>
        <v>0.15979202453422162</v>
      </c>
      <c r="H79" s="1">
        <v>29.81</v>
      </c>
      <c r="I79" s="1">
        <v>10</v>
      </c>
      <c r="J79" s="1" t="s">
        <v>360</v>
      </c>
    </row>
    <row r="80" spans="1:10" x14ac:dyDescent="0.25">
      <c r="A80" s="1" t="s">
        <v>16</v>
      </c>
      <c r="B80" s="1" t="s">
        <v>93</v>
      </c>
      <c r="C80" s="6">
        <v>60376</v>
      </c>
      <c r="D80" s="1">
        <v>146</v>
      </c>
      <c r="E80" s="6">
        <v>56</v>
      </c>
      <c r="F80" s="1">
        <v>92.75</v>
      </c>
      <c r="G80" s="21">
        <f t="shared" si="1"/>
        <v>0.1727271006454788</v>
      </c>
      <c r="H80" s="1">
        <v>38.36</v>
      </c>
      <c r="I80" s="1">
        <v>10</v>
      </c>
      <c r="J80" s="1" t="s">
        <v>360</v>
      </c>
    </row>
    <row r="81" spans="1:10" x14ac:dyDescent="0.25">
      <c r="A81" s="1" t="s">
        <v>16</v>
      </c>
      <c r="B81" s="1" t="s">
        <v>94</v>
      </c>
      <c r="C81" s="6">
        <v>21088</v>
      </c>
      <c r="D81" s="1">
        <v>28</v>
      </c>
      <c r="E81" s="6">
        <v>12</v>
      </c>
      <c r="F81" s="1">
        <v>56.9</v>
      </c>
      <c r="G81" s="21">
        <f t="shared" si="1"/>
        <v>9.4840667678300461E-2</v>
      </c>
      <c r="H81" s="1">
        <v>42.86</v>
      </c>
      <c r="I81" s="1">
        <v>10</v>
      </c>
      <c r="J81" s="1" t="s">
        <v>360</v>
      </c>
    </row>
    <row r="82" spans="1:10" x14ac:dyDescent="0.25">
      <c r="A82" s="1" t="s">
        <v>16</v>
      </c>
      <c r="B82" s="1" t="s">
        <v>95</v>
      </c>
      <c r="C82" s="6">
        <v>25859</v>
      </c>
      <c r="D82" s="1">
        <v>20</v>
      </c>
      <c r="E82" s="6">
        <v>6</v>
      </c>
      <c r="F82" s="1">
        <v>23.2</v>
      </c>
      <c r="G82" s="21">
        <f t="shared" si="1"/>
        <v>5.5244650936673065E-2</v>
      </c>
      <c r="H82" s="1">
        <v>30</v>
      </c>
      <c r="I82" s="1">
        <v>8</v>
      </c>
      <c r="J82" s="1" t="s">
        <v>360</v>
      </c>
    </row>
    <row r="83" spans="1:10" x14ac:dyDescent="0.25">
      <c r="A83" s="1" t="s">
        <v>16</v>
      </c>
      <c r="B83" s="1" t="s">
        <v>96</v>
      </c>
      <c r="C83" s="6">
        <v>13620</v>
      </c>
      <c r="D83" s="1">
        <v>9</v>
      </c>
      <c r="E83" s="6">
        <v>3</v>
      </c>
      <c r="F83" s="1">
        <v>22.03</v>
      </c>
      <c r="G83" s="21">
        <f t="shared" si="1"/>
        <v>4.7199496538703589E-2</v>
      </c>
      <c r="H83" s="1">
        <v>33.33</v>
      </c>
      <c r="I83" s="1">
        <v>8</v>
      </c>
      <c r="J83" s="1" t="s">
        <v>360</v>
      </c>
    </row>
    <row r="84" spans="1:10" x14ac:dyDescent="0.25">
      <c r="A84" s="1" t="s">
        <v>16</v>
      </c>
      <c r="B84" s="1" t="s">
        <v>97</v>
      </c>
      <c r="C84" s="6">
        <v>26686</v>
      </c>
      <c r="D84" s="1">
        <v>17</v>
      </c>
      <c r="E84" s="6">
        <v>3</v>
      </c>
      <c r="F84" s="1">
        <v>11.24</v>
      </c>
      <c r="G84" s="21">
        <f t="shared" si="1"/>
        <v>4.5502724810226873E-2</v>
      </c>
      <c r="H84" s="1">
        <v>17.649999999999999</v>
      </c>
      <c r="I84" s="1">
        <v>6</v>
      </c>
      <c r="J84" s="1" t="s">
        <v>361</v>
      </c>
    </row>
    <row r="85" spans="1:10" x14ac:dyDescent="0.25">
      <c r="A85" s="1" t="s">
        <v>16</v>
      </c>
      <c r="B85" s="1" t="s">
        <v>98</v>
      </c>
      <c r="C85" s="6">
        <v>12599</v>
      </c>
      <c r="D85" s="1">
        <v>9</v>
      </c>
      <c r="E85" s="6">
        <v>3</v>
      </c>
      <c r="F85" s="1">
        <v>23.81</v>
      </c>
      <c r="G85" s="21">
        <f t="shared" si="1"/>
        <v>5.1024457723402084E-2</v>
      </c>
      <c r="H85" s="1">
        <v>33.33</v>
      </c>
      <c r="I85" s="1">
        <v>8</v>
      </c>
      <c r="J85" s="1" t="s">
        <v>360</v>
      </c>
    </row>
    <row r="86" spans="1:10" x14ac:dyDescent="0.25">
      <c r="A86" s="1" t="s">
        <v>16</v>
      </c>
      <c r="B86" s="1" t="s">
        <v>99</v>
      </c>
      <c r="C86" s="6">
        <v>63897</v>
      </c>
      <c r="D86" s="1">
        <v>53</v>
      </c>
      <c r="E86" s="6">
        <v>22</v>
      </c>
      <c r="F86" s="1">
        <v>34.43</v>
      </c>
      <c r="G86" s="21">
        <f t="shared" si="1"/>
        <v>5.9247136574710639E-2</v>
      </c>
      <c r="H86" s="1">
        <v>41.51</v>
      </c>
      <c r="I86" s="1">
        <v>9</v>
      </c>
      <c r="J86" s="1" t="s">
        <v>360</v>
      </c>
    </row>
    <row r="87" spans="1:10" x14ac:dyDescent="0.25">
      <c r="A87" s="1" t="s">
        <v>16</v>
      </c>
      <c r="B87" s="1" t="s">
        <v>100</v>
      </c>
      <c r="C87" s="6">
        <v>36117</v>
      </c>
      <c r="D87" s="1">
        <v>23</v>
      </c>
      <c r="E87" s="6">
        <v>10</v>
      </c>
      <c r="F87" s="1">
        <v>27.69</v>
      </c>
      <c r="G87" s="21">
        <f t="shared" si="1"/>
        <v>4.5487087600219918E-2</v>
      </c>
      <c r="H87" s="1">
        <v>43.48</v>
      </c>
      <c r="I87" s="1">
        <v>9</v>
      </c>
      <c r="J87" s="1" t="s">
        <v>360</v>
      </c>
    </row>
    <row r="88" spans="1:10" x14ac:dyDescent="0.25">
      <c r="A88" s="1" t="s">
        <v>16</v>
      </c>
      <c r="B88" s="1" t="s">
        <v>101</v>
      </c>
      <c r="C88" s="6">
        <v>26560</v>
      </c>
      <c r="D88" s="1">
        <v>13</v>
      </c>
      <c r="E88" s="6">
        <v>3</v>
      </c>
      <c r="F88" s="1">
        <v>11.3</v>
      </c>
      <c r="G88" s="21">
        <f t="shared" si="1"/>
        <v>3.4961273666092946E-2</v>
      </c>
      <c r="H88" s="1">
        <v>23.08</v>
      </c>
      <c r="I88" s="1">
        <v>6</v>
      </c>
      <c r="J88" s="1" t="s">
        <v>361</v>
      </c>
    </row>
    <row r="89" spans="1:10" x14ac:dyDescent="0.25">
      <c r="A89" s="1" t="s">
        <v>16</v>
      </c>
      <c r="B89" s="1" t="s">
        <v>102</v>
      </c>
      <c r="C89" s="6">
        <v>21906</v>
      </c>
      <c r="D89" s="1">
        <v>68</v>
      </c>
      <c r="E89" s="6">
        <v>29</v>
      </c>
      <c r="F89" s="1">
        <v>132.38</v>
      </c>
      <c r="G89" s="21">
        <f t="shared" si="1"/>
        <v>0.22172659806184869</v>
      </c>
      <c r="H89" s="1">
        <v>42.65</v>
      </c>
      <c r="I89" s="1">
        <v>10</v>
      </c>
      <c r="J89" s="1" t="s">
        <v>360</v>
      </c>
    </row>
    <row r="90" spans="1:10" x14ac:dyDescent="0.25">
      <c r="A90" s="1" t="s">
        <v>16</v>
      </c>
      <c r="B90" s="1" t="s">
        <v>103</v>
      </c>
      <c r="C90" s="6">
        <v>17569</v>
      </c>
      <c r="D90" s="1">
        <v>25</v>
      </c>
      <c r="E90" s="6">
        <v>2</v>
      </c>
      <c r="F90" s="1">
        <v>11.38</v>
      </c>
      <c r="G90" s="21">
        <f t="shared" si="1"/>
        <v>0.10164006407389641</v>
      </c>
      <c r="H90" s="1">
        <v>8</v>
      </c>
      <c r="I90" s="1">
        <v>5</v>
      </c>
      <c r="J90" s="1" t="s">
        <v>362</v>
      </c>
    </row>
    <row r="91" spans="1:10" x14ac:dyDescent="0.25">
      <c r="A91" s="1" t="s">
        <v>16</v>
      </c>
      <c r="B91" s="1" t="s">
        <v>104</v>
      </c>
      <c r="C91" s="6">
        <v>29285</v>
      </c>
      <c r="D91" s="1">
        <v>40</v>
      </c>
      <c r="E91" s="6">
        <v>10</v>
      </c>
      <c r="F91" s="1">
        <v>34.15</v>
      </c>
      <c r="G91" s="21">
        <f t="shared" si="1"/>
        <v>9.7563355203785465E-2</v>
      </c>
      <c r="H91" s="1">
        <v>25</v>
      </c>
      <c r="I91" s="1">
        <v>8</v>
      </c>
      <c r="J91" s="1" t="s">
        <v>360</v>
      </c>
    </row>
    <row r="92" spans="1:10" x14ac:dyDescent="0.25">
      <c r="A92" s="1" t="s">
        <v>16</v>
      </c>
      <c r="B92" s="1" t="s">
        <v>105</v>
      </c>
      <c r="C92" s="6">
        <v>38981</v>
      </c>
      <c r="D92" s="1">
        <v>57</v>
      </c>
      <c r="E92" s="6">
        <v>14</v>
      </c>
      <c r="F92" s="1">
        <v>35.909999999999997</v>
      </c>
      <c r="G92" s="21">
        <f t="shared" si="1"/>
        <v>0.10444648858234963</v>
      </c>
      <c r="H92" s="1">
        <v>24.56</v>
      </c>
      <c r="I92" s="1">
        <v>8</v>
      </c>
      <c r="J92" s="1" t="s">
        <v>360</v>
      </c>
    </row>
    <row r="93" spans="1:10" x14ac:dyDescent="0.25">
      <c r="A93" s="1" t="s">
        <v>18</v>
      </c>
      <c r="B93" s="1" t="s">
        <v>106</v>
      </c>
      <c r="C93" s="6">
        <v>98886</v>
      </c>
      <c r="D93" s="1">
        <v>126</v>
      </c>
      <c r="E93" s="6">
        <v>56</v>
      </c>
      <c r="F93" s="1">
        <v>56.63</v>
      </c>
      <c r="G93" s="21">
        <f t="shared" si="1"/>
        <v>9.1013894787937644E-2</v>
      </c>
      <c r="H93" s="1">
        <v>44.44</v>
      </c>
      <c r="I93" s="1">
        <v>10</v>
      </c>
      <c r="J93" s="1" t="s">
        <v>360</v>
      </c>
    </row>
    <row r="94" spans="1:10" x14ac:dyDescent="0.25">
      <c r="A94" s="1" t="s">
        <v>18</v>
      </c>
      <c r="B94" s="1" t="s">
        <v>107</v>
      </c>
      <c r="C94" s="6">
        <v>5128</v>
      </c>
      <c r="D94" s="1">
        <v>8</v>
      </c>
      <c r="E94" s="6">
        <v>4</v>
      </c>
      <c r="F94" s="1">
        <v>78</v>
      </c>
      <c r="G94" s="21">
        <f t="shared" si="1"/>
        <v>0.11143302874972143</v>
      </c>
      <c r="H94" s="1">
        <v>50</v>
      </c>
      <c r="I94" s="1">
        <v>10</v>
      </c>
      <c r="J94" s="1" t="s">
        <v>360</v>
      </c>
    </row>
    <row r="95" spans="1:10" x14ac:dyDescent="0.25">
      <c r="A95" s="1" t="s">
        <v>18</v>
      </c>
      <c r="B95" s="1" t="s">
        <v>108</v>
      </c>
      <c r="C95" s="6">
        <v>2563</v>
      </c>
      <c r="D95" s="1">
        <v>3</v>
      </c>
      <c r="E95" s="6">
        <v>0</v>
      </c>
      <c r="F95" s="1">
        <v>0</v>
      </c>
      <c r="G95" s="21">
        <f t="shared" si="1"/>
        <v>8.3607379744718796E-2</v>
      </c>
      <c r="H95" s="1">
        <v>0</v>
      </c>
      <c r="I95" s="1">
        <v>4</v>
      </c>
      <c r="J95" s="1" t="s">
        <v>362</v>
      </c>
    </row>
    <row r="96" spans="1:10" x14ac:dyDescent="0.25">
      <c r="A96" s="1" t="s">
        <v>18</v>
      </c>
      <c r="B96" s="1" t="s">
        <v>109</v>
      </c>
      <c r="C96" s="6">
        <v>21695</v>
      </c>
      <c r="D96" s="1">
        <v>5</v>
      </c>
      <c r="E96" s="6">
        <v>0</v>
      </c>
      <c r="F96" s="1">
        <v>0</v>
      </c>
      <c r="G96" s="21">
        <f t="shared" si="1"/>
        <v>1.6461989266782998E-2</v>
      </c>
      <c r="H96" s="1">
        <v>0</v>
      </c>
      <c r="I96" s="1">
        <v>4</v>
      </c>
      <c r="J96" s="1" t="s">
        <v>362</v>
      </c>
    </row>
    <row r="97" spans="1:10" x14ac:dyDescent="0.25">
      <c r="A97" s="1" t="s">
        <v>18</v>
      </c>
      <c r="B97" s="1" t="s">
        <v>110</v>
      </c>
      <c r="C97" s="6">
        <v>91523</v>
      </c>
      <c r="D97" s="1">
        <v>33</v>
      </c>
      <c r="E97" s="6">
        <v>8</v>
      </c>
      <c r="F97" s="1">
        <v>8.74</v>
      </c>
      <c r="G97" s="21">
        <f t="shared" si="1"/>
        <v>2.5754650275262581E-2</v>
      </c>
      <c r="H97" s="1">
        <v>24.24</v>
      </c>
      <c r="I97" s="1">
        <v>6</v>
      </c>
      <c r="J97" s="1" t="s">
        <v>361</v>
      </c>
    </row>
    <row r="98" spans="1:10" x14ac:dyDescent="0.25">
      <c r="A98" s="1" t="s">
        <v>18</v>
      </c>
      <c r="B98" s="1" t="s">
        <v>111</v>
      </c>
      <c r="C98" s="6">
        <v>60200</v>
      </c>
      <c r="D98" s="1">
        <v>10</v>
      </c>
      <c r="E98" s="6">
        <v>1</v>
      </c>
      <c r="F98" s="1">
        <v>1.66</v>
      </c>
      <c r="G98" s="21">
        <f t="shared" si="1"/>
        <v>1.1865211200759375E-2</v>
      </c>
      <c r="H98" s="1">
        <v>10</v>
      </c>
      <c r="I98" s="1">
        <v>5</v>
      </c>
      <c r="J98" s="1" t="s">
        <v>362</v>
      </c>
    </row>
    <row r="99" spans="1:10" x14ac:dyDescent="0.25">
      <c r="A99" s="1" t="s">
        <v>18</v>
      </c>
      <c r="B99" s="1" t="s">
        <v>112</v>
      </c>
      <c r="C99" s="6">
        <v>10200</v>
      </c>
      <c r="D99" s="1">
        <v>3</v>
      </c>
      <c r="E99" s="6">
        <v>1</v>
      </c>
      <c r="F99" s="1">
        <v>9.8000000000000007</v>
      </c>
      <c r="G99" s="21">
        <f t="shared" si="1"/>
        <v>2.1008403361344536E-2</v>
      </c>
      <c r="H99" s="1">
        <v>33.33</v>
      </c>
      <c r="I99" s="1">
        <v>7</v>
      </c>
      <c r="J99" s="1" t="s">
        <v>361</v>
      </c>
    </row>
    <row r="100" spans="1:10" x14ac:dyDescent="0.25">
      <c r="A100" s="1" t="s">
        <v>18</v>
      </c>
      <c r="B100" s="1" t="s">
        <v>113</v>
      </c>
      <c r="C100" s="6">
        <v>7105</v>
      </c>
      <c r="D100" s="1">
        <v>1</v>
      </c>
      <c r="E100" s="6">
        <v>0</v>
      </c>
      <c r="F100" s="1">
        <v>0</v>
      </c>
      <c r="G100" s="21">
        <f t="shared" si="1"/>
        <v>1.0053282396702522E-2</v>
      </c>
      <c r="H100" s="1">
        <v>0</v>
      </c>
      <c r="I100" s="1">
        <v>4</v>
      </c>
      <c r="J100" s="1" t="s">
        <v>362</v>
      </c>
    </row>
    <row r="101" spans="1:10" x14ac:dyDescent="0.25">
      <c r="A101" s="1" t="s">
        <v>18</v>
      </c>
      <c r="B101" s="1" t="s">
        <v>114</v>
      </c>
      <c r="C101" s="6">
        <v>14640</v>
      </c>
      <c r="D101" s="1">
        <v>2</v>
      </c>
      <c r="E101" s="6">
        <v>1</v>
      </c>
      <c r="F101" s="1">
        <v>6.83</v>
      </c>
      <c r="G101" s="21">
        <f t="shared" si="1"/>
        <v>9.7580015612802502E-3</v>
      </c>
      <c r="H101" s="1">
        <v>50</v>
      </c>
      <c r="I101" s="1">
        <v>7</v>
      </c>
      <c r="J101" s="1" t="s">
        <v>361</v>
      </c>
    </row>
    <row r="102" spans="1:10" x14ac:dyDescent="0.25">
      <c r="A102" s="1" t="s">
        <v>18</v>
      </c>
      <c r="B102" s="1" t="s">
        <v>115</v>
      </c>
      <c r="C102" s="6">
        <v>15840</v>
      </c>
      <c r="D102" s="1">
        <v>32</v>
      </c>
      <c r="E102" s="6">
        <v>4</v>
      </c>
      <c r="F102" s="1">
        <v>25.25</v>
      </c>
      <c r="G102" s="21">
        <f t="shared" si="1"/>
        <v>0.14430014430014429</v>
      </c>
      <c r="H102" s="1">
        <v>12.5</v>
      </c>
      <c r="I102" s="1">
        <v>7</v>
      </c>
      <c r="J102" s="1" t="s">
        <v>361</v>
      </c>
    </row>
    <row r="103" spans="1:10" x14ac:dyDescent="0.25">
      <c r="A103" s="1" t="s">
        <v>18</v>
      </c>
      <c r="B103" s="1" t="s">
        <v>116</v>
      </c>
      <c r="C103" s="6">
        <v>4840</v>
      </c>
      <c r="D103" s="1">
        <v>3</v>
      </c>
      <c r="E103" s="6">
        <v>0</v>
      </c>
      <c r="F103" s="1">
        <v>0</v>
      </c>
      <c r="G103" s="21">
        <f t="shared" si="1"/>
        <v>4.4273907910271547E-2</v>
      </c>
      <c r="H103" s="1">
        <v>0</v>
      </c>
      <c r="I103" s="1">
        <v>4</v>
      </c>
      <c r="J103" s="1" t="s">
        <v>362</v>
      </c>
    </row>
    <row r="104" spans="1:10" x14ac:dyDescent="0.25">
      <c r="A104" s="1" t="s">
        <v>18</v>
      </c>
      <c r="B104" s="1" t="s">
        <v>117</v>
      </c>
      <c r="C104" s="6">
        <v>15639</v>
      </c>
      <c r="D104" s="1">
        <v>5</v>
      </c>
      <c r="E104" s="6">
        <v>4</v>
      </c>
      <c r="F104" s="1">
        <v>25.58</v>
      </c>
      <c r="G104" s="21">
        <f t="shared" si="1"/>
        <v>2.2836681190795901E-2</v>
      </c>
      <c r="H104" s="1">
        <v>80</v>
      </c>
      <c r="I104" s="1">
        <v>9</v>
      </c>
      <c r="J104" s="1" t="s">
        <v>360</v>
      </c>
    </row>
    <row r="105" spans="1:10" x14ac:dyDescent="0.25">
      <c r="A105" s="1" t="s">
        <v>18</v>
      </c>
      <c r="B105" s="1" t="s">
        <v>118</v>
      </c>
      <c r="C105" s="6">
        <v>31581</v>
      </c>
      <c r="D105" s="1">
        <v>44</v>
      </c>
      <c r="E105" s="6">
        <v>15</v>
      </c>
      <c r="F105" s="1">
        <v>47.5</v>
      </c>
      <c r="G105" s="21">
        <f t="shared" si="1"/>
        <v>9.9517340896651249E-2</v>
      </c>
      <c r="H105" s="1">
        <v>34.090000000000003</v>
      </c>
      <c r="I105" s="1">
        <v>9</v>
      </c>
      <c r="J105" s="1" t="s">
        <v>360</v>
      </c>
    </row>
    <row r="106" spans="1:10" x14ac:dyDescent="0.25">
      <c r="A106" s="1" t="s">
        <v>18</v>
      </c>
      <c r="B106" s="1" t="s">
        <v>119</v>
      </c>
      <c r="C106" s="6">
        <v>7817</v>
      </c>
      <c r="D106" s="1">
        <v>1</v>
      </c>
      <c r="E106" s="6">
        <v>0</v>
      </c>
      <c r="F106" s="1">
        <v>0</v>
      </c>
      <c r="G106" s="21">
        <f t="shared" si="1"/>
        <v>9.1375938887772075E-3</v>
      </c>
      <c r="H106" s="1">
        <v>0</v>
      </c>
      <c r="I106" s="1">
        <v>4</v>
      </c>
      <c r="J106" s="1" t="s">
        <v>362</v>
      </c>
    </row>
    <row r="107" spans="1:10" x14ac:dyDescent="0.25">
      <c r="A107" s="1" t="s">
        <v>18</v>
      </c>
      <c r="B107" s="1" t="s">
        <v>120</v>
      </c>
      <c r="C107" s="6">
        <v>7950</v>
      </c>
      <c r="D107" s="1">
        <v>2</v>
      </c>
      <c r="E107" s="6">
        <v>1</v>
      </c>
      <c r="F107" s="1">
        <v>12.58</v>
      </c>
      <c r="G107" s="21">
        <f t="shared" si="1"/>
        <v>1.7969451931716084E-2</v>
      </c>
      <c r="H107" s="1">
        <v>50</v>
      </c>
      <c r="I107" s="1">
        <v>7</v>
      </c>
      <c r="J107" s="1" t="s">
        <v>361</v>
      </c>
    </row>
    <row r="108" spans="1:10" x14ac:dyDescent="0.25">
      <c r="A108" s="1" t="s">
        <v>18</v>
      </c>
      <c r="B108" s="1" t="s">
        <v>121</v>
      </c>
      <c r="C108" s="6">
        <v>2911</v>
      </c>
      <c r="D108" s="1">
        <v>0</v>
      </c>
      <c r="E108" s="6">
        <v>0</v>
      </c>
      <c r="F108" s="1">
        <v>0</v>
      </c>
      <c r="G108" s="21">
        <f t="shared" si="1"/>
        <v>0</v>
      </c>
      <c r="H108" s="1">
        <v>0</v>
      </c>
      <c r="I108" s="1">
        <v>4</v>
      </c>
      <c r="J108" s="1" t="s">
        <v>362</v>
      </c>
    </row>
    <row r="109" spans="1:10" x14ac:dyDescent="0.25">
      <c r="A109" s="1" t="s">
        <v>18</v>
      </c>
      <c r="B109" s="1" t="s">
        <v>122</v>
      </c>
      <c r="C109" s="6">
        <v>13123</v>
      </c>
      <c r="D109" s="1">
        <v>10</v>
      </c>
      <c r="E109" s="6">
        <v>1</v>
      </c>
      <c r="F109" s="1">
        <v>7.62</v>
      </c>
      <c r="G109" s="21">
        <f t="shared" si="1"/>
        <v>5.4430062812292485E-2</v>
      </c>
      <c r="H109" s="1">
        <v>10</v>
      </c>
      <c r="I109" s="1">
        <v>5</v>
      </c>
      <c r="J109" s="1" t="s">
        <v>362</v>
      </c>
    </row>
    <row r="110" spans="1:10" x14ac:dyDescent="0.25">
      <c r="A110" s="1" t="s">
        <v>18</v>
      </c>
      <c r="B110" s="1" t="s">
        <v>123</v>
      </c>
      <c r="C110" s="6">
        <v>11600</v>
      </c>
      <c r="D110" s="1">
        <v>3</v>
      </c>
      <c r="E110" s="6">
        <v>2</v>
      </c>
      <c r="F110" s="1">
        <v>17.239999999999998</v>
      </c>
      <c r="G110" s="21">
        <f t="shared" si="1"/>
        <v>1.8472906403940888E-2</v>
      </c>
      <c r="H110" s="1">
        <v>66.67</v>
      </c>
      <c r="I110" s="1">
        <v>8</v>
      </c>
      <c r="J110" s="1" t="s">
        <v>360</v>
      </c>
    </row>
    <row r="111" spans="1:10" x14ac:dyDescent="0.25">
      <c r="A111" s="1" t="s">
        <v>18</v>
      </c>
      <c r="B111" s="1" t="s">
        <v>124</v>
      </c>
      <c r="C111" s="6">
        <v>44025</v>
      </c>
      <c r="D111" s="1">
        <v>14</v>
      </c>
      <c r="E111" s="6">
        <v>4</v>
      </c>
      <c r="F111" s="1">
        <v>9.09</v>
      </c>
      <c r="G111" s="21">
        <f t="shared" si="1"/>
        <v>2.2714366837024418E-2</v>
      </c>
      <c r="H111" s="1">
        <v>28.57</v>
      </c>
      <c r="I111" s="1">
        <v>7</v>
      </c>
      <c r="J111" s="1" t="s">
        <v>361</v>
      </c>
    </row>
    <row r="112" spans="1:10" x14ac:dyDescent="0.25">
      <c r="A112" s="1" t="s">
        <v>11</v>
      </c>
      <c r="B112" s="1" t="s">
        <v>125</v>
      </c>
      <c r="C112" s="6">
        <v>117483</v>
      </c>
      <c r="D112" s="1">
        <v>404</v>
      </c>
      <c r="E112" s="6">
        <v>221</v>
      </c>
      <c r="F112" s="1">
        <v>188.11</v>
      </c>
      <c r="G112" s="21">
        <f t="shared" si="1"/>
        <v>0.24562824287039703</v>
      </c>
      <c r="H112" s="1">
        <v>54.7</v>
      </c>
      <c r="I112" s="1">
        <v>10</v>
      </c>
      <c r="J112" s="1" t="s">
        <v>360</v>
      </c>
    </row>
    <row r="113" spans="1:10" x14ac:dyDescent="0.25">
      <c r="A113" s="1" t="s">
        <v>11</v>
      </c>
      <c r="B113" s="1" t="s">
        <v>126</v>
      </c>
      <c r="C113" s="6">
        <v>42354</v>
      </c>
      <c r="D113" s="1">
        <v>50</v>
      </c>
      <c r="E113" s="6">
        <v>16</v>
      </c>
      <c r="F113" s="1">
        <v>37.78</v>
      </c>
      <c r="G113" s="21">
        <f t="shared" si="1"/>
        <v>8.4323288743178237E-2</v>
      </c>
      <c r="H113" s="1">
        <v>32</v>
      </c>
      <c r="I113" s="1">
        <v>9</v>
      </c>
      <c r="J113" s="1" t="s">
        <v>360</v>
      </c>
    </row>
    <row r="114" spans="1:10" x14ac:dyDescent="0.25">
      <c r="A114" s="1" t="s">
        <v>11</v>
      </c>
      <c r="B114" s="1" t="s">
        <v>127</v>
      </c>
      <c r="C114" s="6">
        <v>64224</v>
      </c>
      <c r="D114" s="1">
        <v>26</v>
      </c>
      <c r="E114" s="6">
        <v>4</v>
      </c>
      <c r="F114" s="1">
        <v>6.23</v>
      </c>
      <c r="G114" s="21">
        <f t="shared" si="1"/>
        <v>2.8916648871805822E-2</v>
      </c>
      <c r="H114" s="1">
        <v>15.38</v>
      </c>
      <c r="I114" s="1">
        <v>6</v>
      </c>
      <c r="J114" s="1" t="s">
        <v>361</v>
      </c>
    </row>
    <row r="115" spans="1:10" x14ac:dyDescent="0.25">
      <c r="A115" s="1" t="s">
        <v>11</v>
      </c>
      <c r="B115" s="1" t="s">
        <v>128</v>
      </c>
      <c r="C115" s="6">
        <v>29356</v>
      </c>
      <c r="D115" s="1">
        <v>14</v>
      </c>
      <c r="E115" s="6">
        <v>2</v>
      </c>
      <c r="F115" s="1">
        <v>6.81</v>
      </c>
      <c r="G115" s="21">
        <f t="shared" si="1"/>
        <v>3.4064586455920427E-2</v>
      </c>
      <c r="H115" s="1">
        <v>14.29</v>
      </c>
      <c r="I115" s="1">
        <v>5</v>
      </c>
      <c r="J115" s="1" t="s">
        <v>362</v>
      </c>
    </row>
    <row r="116" spans="1:10" x14ac:dyDescent="0.25">
      <c r="A116" s="1" t="s">
        <v>11</v>
      </c>
      <c r="B116" s="1" t="s">
        <v>129</v>
      </c>
      <c r="C116" s="6">
        <v>136909</v>
      </c>
      <c r="D116" s="1">
        <v>68</v>
      </c>
      <c r="E116" s="6">
        <v>20</v>
      </c>
      <c r="F116" s="1">
        <v>14.61</v>
      </c>
      <c r="G116" s="21">
        <f t="shared" si="1"/>
        <v>3.5477162620009328E-2</v>
      </c>
      <c r="H116" s="1">
        <v>29.41</v>
      </c>
      <c r="I116" s="1">
        <v>7</v>
      </c>
      <c r="J116" s="1" t="s">
        <v>361</v>
      </c>
    </row>
    <row r="117" spans="1:10" x14ac:dyDescent="0.25">
      <c r="A117" s="1" t="s">
        <v>11</v>
      </c>
      <c r="B117" s="1" t="s">
        <v>130</v>
      </c>
      <c r="C117" s="6">
        <v>58526</v>
      </c>
      <c r="D117" s="1">
        <v>3</v>
      </c>
      <c r="E117" s="6">
        <v>0</v>
      </c>
      <c r="F117" s="1">
        <v>0</v>
      </c>
      <c r="G117" s="21">
        <f t="shared" si="1"/>
        <v>3.6613763846105023E-3</v>
      </c>
      <c r="H117" s="1">
        <v>0</v>
      </c>
      <c r="I117" s="1">
        <v>4</v>
      </c>
      <c r="J117" s="1" t="s">
        <v>362</v>
      </c>
    </row>
    <row r="118" spans="1:10" x14ac:dyDescent="0.25">
      <c r="A118" s="1" t="s">
        <v>11</v>
      </c>
      <c r="B118" s="1" t="s">
        <v>131</v>
      </c>
      <c r="C118" s="6">
        <v>25461</v>
      </c>
      <c r="D118" s="1">
        <v>3</v>
      </c>
      <c r="E118" s="6">
        <v>2</v>
      </c>
      <c r="F118" s="1">
        <v>7.86</v>
      </c>
      <c r="G118" s="21">
        <f t="shared" si="1"/>
        <v>8.4162332306552869E-3</v>
      </c>
      <c r="H118" s="1">
        <v>66.67</v>
      </c>
      <c r="I118" s="1">
        <v>7</v>
      </c>
      <c r="J118" s="1" t="s">
        <v>361</v>
      </c>
    </row>
    <row r="119" spans="1:10" x14ac:dyDescent="0.25">
      <c r="A119" s="1" t="s">
        <v>11</v>
      </c>
      <c r="B119" s="1" t="s">
        <v>132</v>
      </c>
      <c r="C119" s="6">
        <v>12374</v>
      </c>
      <c r="D119" s="1">
        <v>4</v>
      </c>
      <c r="E119" s="6">
        <v>0</v>
      </c>
      <c r="F119" s="1">
        <v>0</v>
      </c>
      <c r="G119" s="21">
        <f t="shared" si="1"/>
        <v>2.3089888937634209E-2</v>
      </c>
      <c r="H119" s="1">
        <v>0</v>
      </c>
      <c r="I119" s="1">
        <v>4</v>
      </c>
      <c r="J119" s="1" t="s">
        <v>362</v>
      </c>
    </row>
    <row r="120" spans="1:10" x14ac:dyDescent="0.25">
      <c r="A120" s="1" t="s">
        <v>1</v>
      </c>
      <c r="B120" s="1" t="s">
        <v>1</v>
      </c>
      <c r="C120" s="6">
        <v>196867</v>
      </c>
      <c r="D120" s="1">
        <v>1659</v>
      </c>
      <c r="E120" s="6">
        <v>508</v>
      </c>
      <c r="F120" s="1">
        <v>258.04000000000002</v>
      </c>
      <c r="G120" s="21">
        <f t="shared" si="1"/>
        <v>0.60192922125089532</v>
      </c>
      <c r="H120" s="1">
        <v>30.62</v>
      </c>
      <c r="I120" s="1">
        <v>9.5</v>
      </c>
      <c r="J120" s="1" t="s">
        <v>360</v>
      </c>
    </row>
    <row r="121" spans="1:10" x14ac:dyDescent="0.25">
      <c r="A121" s="1" t="s">
        <v>1</v>
      </c>
      <c r="B121" s="1" t="s">
        <v>133</v>
      </c>
      <c r="C121" s="6">
        <v>20851</v>
      </c>
      <c r="D121" s="1">
        <v>103</v>
      </c>
      <c r="E121" s="6">
        <v>46</v>
      </c>
      <c r="F121" s="1">
        <v>220.61</v>
      </c>
      <c r="G121" s="21">
        <f t="shared" si="1"/>
        <v>0.35284364573127702</v>
      </c>
      <c r="H121" s="1">
        <v>44.66</v>
      </c>
      <c r="I121" s="1">
        <v>10</v>
      </c>
      <c r="J121" s="1" t="s">
        <v>360</v>
      </c>
    </row>
    <row r="122" spans="1:10" x14ac:dyDescent="0.25">
      <c r="A122" s="1" t="s">
        <v>1</v>
      </c>
      <c r="B122" s="1" t="s">
        <v>134</v>
      </c>
      <c r="C122" s="6">
        <v>38219</v>
      </c>
      <c r="D122" s="1">
        <v>91</v>
      </c>
      <c r="E122" s="6">
        <v>40</v>
      </c>
      <c r="F122" s="1">
        <v>104.66</v>
      </c>
      <c r="G122" s="21">
        <f t="shared" si="1"/>
        <v>0.17007247704021561</v>
      </c>
      <c r="H122" s="1">
        <v>43.96</v>
      </c>
      <c r="I122" s="1">
        <v>10</v>
      </c>
      <c r="J122" s="1" t="s">
        <v>360</v>
      </c>
    </row>
    <row r="123" spans="1:10" x14ac:dyDescent="0.25">
      <c r="A123" s="1" t="s">
        <v>1</v>
      </c>
      <c r="B123" s="1" t="s">
        <v>135</v>
      </c>
      <c r="C123" s="6">
        <v>34866</v>
      </c>
      <c r="D123" s="1">
        <v>35</v>
      </c>
      <c r="E123" s="6">
        <v>10</v>
      </c>
      <c r="F123" s="1">
        <v>28.68</v>
      </c>
      <c r="G123" s="21">
        <f t="shared" si="1"/>
        <v>7.1703091837320015E-2</v>
      </c>
      <c r="H123" s="1">
        <v>28.57</v>
      </c>
      <c r="I123" s="1">
        <v>9</v>
      </c>
      <c r="J123" s="1" t="s">
        <v>360</v>
      </c>
    </row>
    <row r="124" spans="1:10" x14ac:dyDescent="0.25">
      <c r="A124" s="1" t="s">
        <v>1</v>
      </c>
      <c r="B124" s="1" t="s">
        <v>136</v>
      </c>
      <c r="C124" s="6">
        <v>8766</v>
      </c>
      <c r="D124" s="1">
        <v>20</v>
      </c>
      <c r="E124" s="6">
        <v>5</v>
      </c>
      <c r="F124" s="1">
        <v>57.04</v>
      </c>
      <c r="G124" s="21">
        <f t="shared" si="1"/>
        <v>0.16296730875786319</v>
      </c>
      <c r="H124" s="1">
        <v>25</v>
      </c>
      <c r="I124" s="1">
        <v>9</v>
      </c>
      <c r="J124" s="1" t="s">
        <v>360</v>
      </c>
    </row>
    <row r="125" spans="1:10" x14ac:dyDescent="0.25">
      <c r="A125" s="1" t="s">
        <v>1</v>
      </c>
      <c r="B125" s="1" t="s">
        <v>137</v>
      </c>
      <c r="C125" s="6">
        <v>27307</v>
      </c>
      <c r="D125" s="1">
        <v>14</v>
      </c>
      <c r="E125" s="6">
        <v>3</v>
      </c>
      <c r="F125" s="1">
        <v>10.99</v>
      </c>
      <c r="G125" s="21">
        <f t="shared" si="1"/>
        <v>3.6620646720621083E-2</v>
      </c>
      <c r="H125" s="1">
        <v>21.43</v>
      </c>
      <c r="I125" s="1">
        <v>6</v>
      </c>
      <c r="J125" s="1" t="s">
        <v>361</v>
      </c>
    </row>
    <row r="126" spans="1:10" x14ac:dyDescent="0.25">
      <c r="A126" s="1" t="s">
        <v>1</v>
      </c>
      <c r="B126" s="1" t="s">
        <v>138</v>
      </c>
      <c r="C126" s="6">
        <v>18896</v>
      </c>
      <c r="D126" s="1">
        <v>24</v>
      </c>
      <c r="E126" s="6">
        <v>9</v>
      </c>
      <c r="F126" s="1">
        <v>47.63</v>
      </c>
      <c r="G126" s="21">
        <f t="shared" si="1"/>
        <v>9.0722148300471747E-2</v>
      </c>
      <c r="H126" s="1">
        <v>37.5</v>
      </c>
      <c r="I126" s="1">
        <v>9</v>
      </c>
      <c r="J126" s="1" t="s">
        <v>360</v>
      </c>
    </row>
    <row r="127" spans="1:10" x14ac:dyDescent="0.25">
      <c r="A127" s="1" t="s">
        <v>1</v>
      </c>
      <c r="B127" s="1" t="s">
        <v>139</v>
      </c>
      <c r="C127" s="6">
        <v>9607</v>
      </c>
      <c r="D127" s="1">
        <v>4</v>
      </c>
      <c r="E127" s="6">
        <v>0</v>
      </c>
      <c r="F127" s="1">
        <v>0</v>
      </c>
      <c r="G127" s="21">
        <f t="shared" si="1"/>
        <v>2.9740219185415397E-2</v>
      </c>
      <c r="H127" s="1">
        <v>0</v>
      </c>
      <c r="I127" s="1">
        <v>4</v>
      </c>
      <c r="J127" s="1" t="s">
        <v>362</v>
      </c>
    </row>
    <row r="128" spans="1:10" x14ac:dyDescent="0.25">
      <c r="A128" s="1" t="s">
        <v>1</v>
      </c>
      <c r="B128" s="1" t="s">
        <v>140</v>
      </c>
      <c r="C128" s="6">
        <v>60791</v>
      </c>
      <c r="D128" s="1">
        <v>120</v>
      </c>
      <c r="E128" s="6">
        <v>41</v>
      </c>
      <c r="F128" s="1">
        <v>67.44</v>
      </c>
      <c r="G128" s="21">
        <f t="shared" si="1"/>
        <v>0.14099831507013491</v>
      </c>
      <c r="H128" s="1">
        <v>34.17</v>
      </c>
      <c r="I128" s="1">
        <v>10</v>
      </c>
      <c r="J128" s="1" t="s">
        <v>360</v>
      </c>
    </row>
    <row r="129" spans="1:10" x14ac:dyDescent="0.25">
      <c r="A129" s="1" t="s">
        <v>1</v>
      </c>
      <c r="B129" s="1" t="s">
        <v>141</v>
      </c>
      <c r="C129" s="6">
        <v>8658</v>
      </c>
      <c r="D129" s="1">
        <v>48</v>
      </c>
      <c r="E129" s="6">
        <v>18</v>
      </c>
      <c r="F129" s="1">
        <v>207.9</v>
      </c>
      <c r="G129" s="21">
        <f t="shared" si="1"/>
        <v>0.39600039600039605</v>
      </c>
      <c r="H129" s="1">
        <v>37.5</v>
      </c>
      <c r="I129" s="1">
        <v>10</v>
      </c>
      <c r="J129" s="1" t="s">
        <v>360</v>
      </c>
    </row>
    <row r="130" spans="1:10" x14ac:dyDescent="0.25">
      <c r="A130" s="1" t="s">
        <v>1</v>
      </c>
      <c r="B130" s="1" t="s">
        <v>142</v>
      </c>
      <c r="C130" s="6">
        <v>20245</v>
      </c>
      <c r="D130" s="1">
        <v>21</v>
      </c>
      <c r="E130" s="6">
        <v>8</v>
      </c>
      <c r="F130" s="1">
        <v>39.520000000000003</v>
      </c>
      <c r="G130" s="21">
        <f t="shared" si="1"/>
        <v>7.4092368486045931E-2</v>
      </c>
      <c r="H130" s="1">
        <v>38.1</v>
      </c>
      <c r="I130" s="1">
        <v>9</v>
      </c>
      <c r="J130" s="1" t="s">
        <v>360</v>
      </c>
    </row>
    <row r="131" spans="1:10" x14ac:dyDescent="0.25">
      <c r="A131" s="1" t="s">
        <v>1</v>
      </c>
      <c r="B131" s="1" t="s">
        <v>143</v>
      </c>
      <c r="C131" s="6">
        <v>32771</v>
      </c>
      <c r="D131" s="1">
        <v>26</v>
      </c>
      <c r="E131" s="6">
        <v>11</v>
      </c>
      <c r="F131" s="1">
        <v>33.57</v>
      </c>
      <c r="G131" s="21">
        <f t="shared" si="1"/>
        <v>5.6670313909946514E-2</v>
      </c>
      <c r="H131" s="1">
        <v>42.31</v>
      </c>
      <c r="I131" s="1">
        <v>9</v>
      </c>
      <c r="J131" s="1" t="s">
        <v>360</v>
      </c>
    </row>
    <row r="132" spans="1:10" x14ac:dyDescent="0.25">
      <c r="A132" s="1" t="s">
        <v>1</v>
      </c>
      <c r="B132" s="1" t="s">
        <v>144</v>
      </c>
      <c r="C132" s="6">
        <v>16679</v>
      </c>
      <c r="D132" s="1">
        <v>13</v>
      </c>
      <c r="E132" s="6">
        <v>7</v>
      </c>
      <c r="F132" s="1">
        <v>41.97</v>
      </c>
      <c r="G132" s="21">
        <f t="shared" si="1"/>
        <v>5.5673087629439934E-2</v>
      </c>
      <c r="H132" s="1">
        <v>53.85</v>
      </c>
      <c r="I132" s="1">
        <v>9</v>
      </c>
      <c r="J132" s="1" t="s">
        <v>360</v>
      </c>
    </row>
    <row r="133" spans="1:10" x14ac:dyDescent="0.25">
      <c r="A133" s="1" t="s">
        <v>1</v>
      </c>
      <c r="B133" s="1" t="s">
        <v>145</v>
      </c>
      <c r="C133" s="6">
        <v>45229</v>
      </c>
      <c r="D133" s="1">
        <v>104</v>
      </c>
      <c r="E133" s="6">
        <v>39</v>
      </c>
      <c r="F133" s="1">
        <v>86.23</v>
      </c>
      <c r="G133" s="21">
        <f t="shared" si="1"/>
        <v>0.16424354791331733</v>
      </c>
      <c r="H133" s="1">
        <v>37.5</v>
      </c>
      <c r="I133" s="1">
        <v>10</v>
      </c>
      <c r="J133" s="1" t="s">
        <v>360</v>
      </c>
    </row>
    <row r="134" spans="1:10" x14ac:dyDescent="0.25">
      <c r="A134" s="1" t="s">
        <v>1</v>
      </c>
      <c r="B134" s="1" t="s">
        <v>146</v>
      </c>
      <c r="C134" s="6">
        <v>14522</v>
      </c>
      <c r="D134" s="1">
        <v>9</v>
      </c>
      <c r="E134" s="6">
        <v>0</v>
      </c>
      <c r="F134" s="1">
        <v>0</v>
      </c>
      <c r="G134" s="21">
        <f t="shared" si="1"/>
        <v>4.4267810415723925E-2</v>
      </c>
      <c r="H134" s="1">
        <v>0</v>
      </c>
      <c r="I134" s="1">
        <v>4</v>
      </c>
      <c r="J134" s="1" t="s">
        <v>362</v>
      </c>
    </row>
    <row r="135" spans="1:10" x14ac:dyDescent="0.25">
      <c r="A135" s="1" t="s">
        <v>1</v>
      </c>
      <c r="B135" s="1" t="s">
        <v>147</v>
      </c>
      <c r="C135" s="6">
        <v>15414</v>
      </c>
      <c r="D135" s="1">
        <v>50</v>
      </c>
      <c r="E135" s="6">
        <v>25</v>
      </c>
      <c r="F135" s="1">
        <v>162.19</v>
      </c>
      <c r="G135" s="21">
        <f t="shared" si="1"/>
        <v>0.23170030955161355</v>
      </c>
      <c r="H135" s="1">
        <v>50</v>
      </c>
      <c r="I135" s="1">
        <v>10</v>
      </c>
      <c r="J135" s="1" t="s">
        <v>360</v>
      </c>
    </row>
    <row r="136" spans="1:10" x14ac:dyDescent="0.25">
      <c r="A136" s="1" t="s">
        <v>1</v>
      </c>
      <c r="B136" s="1" t="s">
        <v>148</v>
      </c>
      <c r="C136" s="6">
        <v>55290</v>
      </c>
      <c r="D136" s="1">
        <v>46</v>
      </c>
      <c r="E136" s="6">
        <v>25</v>
      </c>
      <c r="F136" s="1">
        <v>45.22</v>
      </c>
      <c r="G136" s="21">
        <f t="shared" si="1"/>
        <v>5.9426917809988891E-2</v>
      </c>
      <c r="H136" s="1">
        <v>54.35</v>
      </c>
      <c r="I136" s="1">
        <v>9</v>
      </c>
      <c r="J136" s="1" t="s">
        <v>360</v>
      </c>
    </row>
    <row r="137" spans="1:10" x14ac:dyDescent="0.25">
      <c r="A137" s="1" t="s">
        <v>1</v>
      </c>
      <c r="B137" s="1" t="s">
        <v>149</v>
      </c>
      <c r="C137" s="6">
        <v>9361</v>
      </c>
      <c r="D137" s="1">
        <v>2</v>
      </c>
      <c r="E137" s="6">
        <v>0</v>
      </c>
      <c r="F137" s="1">
        <v>0</v>
      </c>
      <c r="G137" s="21">
        <f t="shared" ref="G137:G200" si="2">((D137/C137)/14)*1000</f>
        <v>1.5260884826102218E-2</v>
      </c>
      <c r="H137" s="1">
        <v>0</v>
      </c>
      <c r="I137" s="1">
        <v>4</v>
      </c>
      <c r="J137" s="1" t="s">
        <v>362</v>
      </c>
    </row>
    <row r="138" spans="1:10" x14ac:dyDescent="0.25">
      <c r="A138" s="1" t="s">
        <v>1</v>
      </c>
      <c r="B138" s="1" t="s">
        <v>150</v>
      </c>
      <c r="C138" s="6">
        <v>30973</v>
      </c>
      <c r="D138" s="1">
        <v>33</v>
      </c>
      <c r="E138" s="6">
        <v>14</v>
      </c>
      <c r="F138" s="1">
        <v>45.2</v>
      </c>
      <c r="G138" s="21">
        <f t="shared" si="2"/>
        <v>7.6103149747937138E-2</v>
      </c>
      <c r="H138" s="1">
        <v>42.42</v>
      </c>
      <c r="I138" s="1">
        <v>9</v>
      </c>
      <c r="J138" s="1" t="s">
        <v>360</v>
      </c>
    </row>
    <row r="139" spans="1:10" x14ac:dyDescent="0.25">
      <c r="A139" s="1" t="s">
        <v>1</v>
      </c>
      <c r="B139" s="1" t="s">
        <v>151</v>
      </c>
      <c r="C139" s="6">
        <v>117579</v>
      </c>
      <c r="D139" s="1">
        <v>394</v>
      </c>
      <c r="E139" s="6">
        <v>175</v>
      </c>
      <c r="F139" s="1">
        <v>148.84</v>
      </c>
      <c r="G139" s="21">
        <f t="shared" si="2"/>
        <v>0.23935275128090175</v>
      </c>
      <c r="H139" s="1">
        <v>44.42</v>
      </c>
      <c r="I139" s="1">
        <v>10</v>
      </c>
      <c r="J139" s="1" t="s">
        <v>360</v>
      </c>
    </row>
    <row r="140" spans="1:10" x14ac:dyDescent="0.25">
      <c r="A140" s="1" t="s">
        <v>1</v>
      </c>
      <c r="B140" s="1" t="s">
        <v>152</v>
      </c>
      <c r="C140" s="6">
        <v>45162</v>
      </c>
      <c r="D140" s="1">
        <v>44</v>
      </c>
      <c r="E140" s="6">
        <v>15</v>
      </c>
      <c r="F140" s="1">
        <v>33.21</v>
      </c>
      <c r="G140" s="21">
        <f t="shared" si="2"/>
        <v>6.9590743165872701E-2</v>
      </c>
      <c r="H140" s="1">
        <v>34.090000000000003</v>
      </c>
      <c r="I140" s="1">
        <v>9</v>
      </c>
      <c r="J140" s="1" t="s">
        <v>360</v>
      </c>
    </row>
    <row r="141" spans="1:10" x14ac:dyDescent="0.25">
      <c r="A141" s="1" t="s">
        <v>1</v>
      </c>
      <c r="B141" s="1" t="s">
        <v>153</v>
      </c>
      <c r="C141" s="6">
        <v>23851</v>
      </c>
      <c r="D141" s="1">
        <v>23</v>
      </c>
      <c r="E141" s="6">
        <v>12</v>
      </c>
      <c r="F141" s="1">
        <v>50.31</v>
      </c>
      <c r="G141" s="21">
        <f t="shared" si="2"/>
        <v>6.8880011020801768E-2</v>
      </c>
      <c r="H141" s="1">
        <v>52.17</v>
      </c>
      <c r="I141" s="1">
        <v>9</v>
      </c>
      <c r="J141" s="1" t="s">
        <v>360</v>
      </c>
    </row>
    <row r="142" spans="1:10" x14ac:dyDescent="0.25">
      <c r="A142" s="1" t="s">
        <v>1</v>
      </c>
      <c r="B142" s="1" t="s">
        <v>154</v>
      </c>
      <c r="C142" s="6">
        <v>24199</v>
      </c>
      <c r="D142" s="1">
        <v>111</v>
      </c>
      <c r="E142" s="6">
        <v>41</v>
      </c>
      <c r="F142" s="1">
        <v>169.43</v>
      </c>
      <c r="G142" s="21">
        <f t="shared" si="2"/>
        <v>0.32764045739788539</v>
      </c>
      <c r="H142" s="1">
        <v>36.94</v>
      </c>
      <c r="I142" s="1">
        <v>10</v>
      </c>
      <c r="J142" s="1" t="s">
        <v>360</v>
      </c>
    </row>
    <row r="143" spans="1:10" x14ac:dyDescent="0.25">
      <c r="A143" s="1" t="s">
        <v>1</v>
      </c>
      <c r="B143" s="1" t="s">
        <v>155</v>
      </c>
      <c r="C143" s="6">
        <v>20299</v>
      </c>
      <c r="D143" s="1">
        <v>32</v>
      </c>
      <c r="E143" s="6">
        <v>8</v>
      </c>
      <c r="F143" s="1">
        <v>39.409999999999997</v>
      </c>
      <c r="G143" s="21">
        <f t="shared" si="2"/>
        <v>0.11260230975487884</v>
      </c>
      <c r="H143" s="1">
        <v>25</v>
      </c>
      <c r="I143" s="1">
        <v>8</v>
      </c>
      <c r="J143" s="1" t="s">
        <v>360</v>
      </c>
    </row>
    <row r="144" spans="1:10" x14ac:dyDescent="0.25">
      <c r="A144" s="1" t="s">
        <v>12</v>
      </c>
      <c r="B144" s="1" t="s">
        <v>156</v>
      </c>
      <c r="C144" s="6">
        <v>83448</v>
      </c>
      <c r="D144" s="1">
        <v>535</v>
      </c>
      <c r="E144" s="6">
        <v>142</v>
      </c>
      <c r="F144" s="1">
        <v>170.17</v>
      </c>
      <c r="G144" s="21">
        <f t="shared" si="2"/>
        <v>0.45794130134078365</v>
      </c>
      <c r="H144" s="1">
        <v>26.54</v>
      </c>
      <c r="I144" s="1">
        <v>9.5</v>
      </c>
      <c r="J144" s="1" t="s">
        <v>360</v>
      </c>
    </row>
    <row r="145" spans="1:10" x14ac:dyDescent="0.25">
      <c r="A145" s="1" t="s">
        <v>12</v>
      </c>
      <c r="B145" s="1" t="s">
        <v>157</v>
      </c>
      <c r="C145" s="6">
        <v>37283</v>
      </c>
      <c r="D145" s="1">
        <v>127</v>
      </c>
      <c r="E145" s="6">
        <v>39</v>
      </c>
      <c r="F145" s="1">
        <v>104.61</v>
      </c>
      <c r="G145" s="21">
        <f t="shared" si="2"/>
        <v>0.24331273157816086</v>
      </c>
      <c r="H145" s="1">
        <v>30.71</v>
      </c>
      <c r="I145" s="1">
        <v>10</v>
      </c>
      <c r="J145" s="1" t="s">
        <v>360</v>
      </c>
    </row>
    <row r="146" spans="1:10" x14ac:dyDescent="0.25">
      <c r="A146" s="1" t="s">
        <v>12</v>
      </c>
      <c r="B146" s="1" t="s">
        <v>158</v>
      </c>
      <c r="C146" s="6">
        <v>24289</v>
      </c>
      <c r="D146" s="1">
        <v>91</v>
      </c>
      <c r="E146" s="6">
        <v>27</v>
      </c>
      <c r="F146" s="1">
        <v>111.16</v>
      </c>
      <c r="G146" s="21">
        <f t="shared" si="2"/>
        <v>0.26761085264934742</v>
      </c>
      <c r="H146" s="1">
        <v>29.67</v>
      </c>
      <c r="I146" s="1">
        <v>10</v>
      </c>
      <c r="J146" s="1" t="s">
        <v>360</v>
      </c>
    </row>
    <row r="147" spans="1:10" x14ac:dyDescent="0.25">
      <c r="A147" s="1" t="s">
        <v>12</v>
      </c>
      <c r="B147" s="1" t="s">
        <v>159</v>
      </c>
      <c r="C147" s="6">
        <v>16817</v>
      </c>
      <c r="D147" s="1">
        <v>37</v>
      </c>
      <c r="E147" s="6">
        <v>14</v>
      </c>
      <c r="F147" s="1">
        <v>83.25</v>
      </c>
      <c r="G147" s="21">
        <f t="shared" si="2"/>
        <v>0.15715390038991156</v>
      </c>
      <c r="H147" s="1">
        <v>37.840000000000003</v>
      </c>
      <c r="I147" s="1">
        <v>10</v>
      </c>
      <c r="J147" s="1" t="s">
        <v>360</v>
      </c>
    </row>
    <row r="148" spans="1:10" x14ac:dyDescent="0.25">
      <c r="A148" s="1" t="s">
        <v>12</v>
      </c>
      <c r="B148" s="1" t="s">
        <v>160</v>
      </c>
      <c r="C148" s="6">
        <v>11870</v>
      </c>
      <c r="D148" s="1">
        <v>16</v>
      </c>
      <c r="E148" s="6">
        <v>6</v>
      </c>
      <c r="F148" s="1">
        <v>50.55</v>
      </c>
      <c r="G148" s="21">
        <f t="shared" si="2"/>
        <v>9.6281140931520043E-2</v>
      </c>
      <c r="H148" s="1">
        <v>37.5</v>
      </c>
      <c r="I148" s="1">
        <v>9</v>
      </c>
      <c r="J148" s="1" t="s">
        <v>360</v>
      </c>
    </row>
    <row r="149" spans="1:10" x14ac:dyDescent="0.25">
      <c r="A149" s="1" t="s">
        <v>12</v>
      </c>
      <c r="B149" s="1" t="s">
        <v>161</v>
      </c>
      <c r="C149" s="6">
        <v>48188</v>
      </c>
      <c r="D149" s="1">
        <v>41</v>
      </c>
      <c r="E149" s="6">
        <v>8</v>
      </c>
      <c r="F149" s="1">
        <v>16.600000000000001</v>
      </c>
      <c r="G149" s="21">
        <f t="shared" si="2"/>
        <v>6.0773873756359023E-2</v>
      </c>
      <c r="H149" s="1">
        <v>19.510000000000002</v>
      </c>
      <c r="I149" s="1">
        <v>7</v>
      </c>
      <c r="J149" s="1" t="s">
        <v>361</v>
      </c>
    </row>
    <row r="150" spans="1:10" x14ac:dyDescent="0.25">
      <c r="A150" s="1" t="s">
        <v>12</v>
      </c>
      <c r="B150" s="1" t="s">
        <v>162</v>
      </c>
      <c r="C150" s="6">
        <v>13811</v>
      </c>
      <c r="D150" s="1">
        <v>27</v>
      </c>
      <c r="E150" s="6">
        <v>4</v>
      </c>
      <c r="F150" s="1">
        <v>28.96</v>
      </c>
      <c r="G150" s="21">
        <f t="shared" si="2"/>
        <v>0.13964024535308298</v>
      </c>
      <c r="H150" s="1">
        <v>14.81</v>
      </c>
      <c r="I150" s="1">
        <v>7</v>
      </c>
      <c r="J150" s="1" t="s">
        <v>361</v>
      </c>
    </row>
    <row r="151" spans="1:10" x14ac:dyDescent="0.25">
      <c r="A151" s="1" t="s">
        <v>12</v>
      </c>
      <c r="B151" s="1" t="s">
        <v>163</v>
      </c>
      <c r="C151" s="6">
        <v>26350</v>
      </c>
      <c r="D151" s="1">
        <v>65</v>
      </c>
      <c r="E151" s="6">
        <v>25</v>
      </c>
      <c r="F151" s="1">
        <v>94.88</v>
      </c>
      <c r="G151" s="21">
        <f t="shared" si="2"/>
        <v>0.17619951206288967</v>
      </c>
      <c r="H151" s="1">
        <v>38.46</v>
      </c>
      <c r="I151" s="1">
        <v>10</v>
      </c>
      <c r="J151" s="1" t="s">
        <v>360</v>
      </c>
    </row>
    <row r="152" spans="1:10" x14ac:dyDescent="0.25">
      <c r="A152" s="1" t="s">
        <v>12</v>
      </c>
      <c r="B152" s="1" t="s">
        <v>164</v>
      </c>
      <c r="C152" s="6">
        <v>22048</v>
      </c>
      <c r="D152" s="1">
        <v>38</v>
      </c>
      <c r="E152" s="6">
        <v>15</v>
      </c>
      <c r="F152" s="1">
        <v>68.03</v>
      </c>
      <c r="G152" s="21">
        <f t="shared" si="2"/>
        <v>0.12310802405142028</v>
      </c>
      <c r="H152" s="1">
        <v>39.47</v>
      </c>
      <c r="I152" s="1">
        <v>10</v>
      </c>
      <c r="J152" s="1" t="s">
        <v>360</v>
      </c>
    </row>
    <row r="153" spans="1:10" x14ac:dyDescent="0.25">
      <c r="A153" s="1" t="s">
        <v>12</v>
      </c>
      <c r="B153" s="1" t="s">
        <v>165</v>
      </c>
      <c r="C153" s="6">
        <v>64441</v>
      </c>
      <c r="D153" s="1">
        <v>163</v>
      </c>
      <c r="E153" s="6">
        <v>54</v>
      </c>
      <c r="F153" s="1">
        <v>83.8</v>
      </c>
      <c r="G153" s="21">
        <f t="shared" si="2"/>
        <v>0.18067468138075357</v>
      </c>
      <c r="H153" s="1">
        <v>33.130000000000003</v>
      </c>
      <c r="I153" s="1">
        <v>10</v>
      </c>
      <c r="J153" s="1" t="s">
        <v>360</v>
      </c>
    </row>
    <row r="154" spans="1:10" x14ac:dyDescent="0.25">
      <c r="A154" s="1" t="s">
        <v>12</v>
      </c>
      <c r="B154" s="1" t="s">
        <v>166</v>
      </c>
      <c r="C154" s="6">
        <v>12261</v>
      </c>
      <c r="D154" s="1">
        <v>10</v>
      </c>
      <c r="E154" s="6">
        <v>1</v>
      </c>
      <c r="F154" s="1">
        <v>8.16</v>
      </c>
      <c r="G154" s="21">
        <f t="shared" si="2"/>
        <v>5.8256725738986569E-2</v>
      </c>
      <c r="H154" s="1">
        <v>10</v>
      </c>
      <c r="I154" s="1">
        <v>5</v>
      </c>
      <c r="J154" s="1" t="s">
        <v>362</v>
      </c>
    </row>
    <row r="155" spans="1:10" x14ac:dyDescent="0.25">
      <c r="A155" s="1" t="s">
        <v>12</v>
      </c>
      <c r="B155" s="1" t="s">
        <v>167</v>
      </c>
      <c r="C155" s="6">
        <v>7945</v>
      </c>
      <c r="D155" s="1">
        <v>29</v>
      </c>
      <c r="E155" s="6">
        <v>5</v>
      </c>
      <c r="F155" s="1">
        <v>62.93</v>
      </c>
      <c r="G155" s="21">
        <f t="shared" si="2"/>
        <v>0.26072102849950557</v>
      </c>
      <c r="H155" s="1">
        <v>17.239999999999998</v>
      </c>
      <c r="I155" s="1">
        <v>9</v>
      </c>
      <c r="J155" s="1" t="s">
        <v>360</v>
      </c>
    </row>
    <row r="156" spans="1:10" x14ac:dyDescent="0.25">
      <c r="A156" s="1" t="s">
        <v>12</v>
      </c>
      <c r="B156" s="1" t="s">
        <v>168</v>
      </c>
      <c r="C156" s="6">
        <v>67994</v>
      </c>
      <c r="D156" s="1">
        <v>85</v>
      </c>
      <c r="E156" s="6">
        <v>14</v>
      </c>
      <c r="F156" s="1">
        <v>20.59</v>
      </c>
      <c r="G156" s="21">
        <f t="shared" si="2"/>
        <v>8.9293593132167115E-2</v>
      </c>
      <c r="H156" s="1">
        <v>16.47</v>
      </c>
      <c r="I156" s="1">
        <v>7</v>
      </c>
      <c r="J156" s="1" t="s">
        <v>361</v>
      </c>
    </row>
    <row r="157" spans="1:10" x14ac:dyDescent="0.25">
      <c r="A157" s="1" t="s">
        <v>12</v>
      </c>
      <c r="B157" s="1" t="s">
        <v>169</v>
      </c>
      <c r="C157" s="6">
        <v>41984</v>
      </c>
      <c r="D157" s="1">
        <v>57</v>
      </c>
      <c r="E157" s="6">
        <v>19</v>
      </c>
      <c r="F157" s="1">
        <v>45.26</v>
      </c>
      <c r="G157" s="21">
        <f t="shared" si="2"/>
        <v>9.6975718641114969E-2</v>
      </c>
      <c r="H157" s="1">
        <v>33.33</v>
      </c>
      <c r="I157" s="1">
        <v>9</v>
      </c>
      <c r="J157" s="1" t="s">
        <v>360</v>
      </c>
    </row>
    <row r="158" spans="1:10" x14ac:dyDescent="0.25">
      <c r="A158" s="1" t="s">
        <v>12</v>
      </c>
      <c r="B158" s="1" t="s">
        <v>170</v>
      </c>
      <c r="C158" s="6">
        <v>27567</v>
      </c>
      <c r="D158" s="1">
        <v>13</v>
      </c>
      <c r="E158" s="6">
        <v>3</v>
      </c>
      <c r="F158" s="1">
        <v>10.88</v>
      </c>
      <c r="G158" s="21">
        <f t="shared" si="2"/>
        <v>3.3684166886909298E-2</v>
      </c>
      <c r="H158" s="1">
        <v>23.08</v>
      </c>
      <c r="I158" s="1">
        <v>6</v>
      </c>
      <c r="J158" s="1" t="s">
        <v>361</v>
      </c>
    </row>
    <row r="159" spans="1:10" x14ac:dyDescent="0.25">
      <c r="A159" s="1" t="s">
        <v>12</v>
      </c>
      <c r="B159" s="1" t="s">
        <v>171</v>
      </c>
      <c r="C159" s="6">
        <v>9238</v>
      </c>
      <c r="D159" s="1">
        <v>9</v>
      </c>
      <c r="E159" s="6">
        <v>2</v>
      </c>
      <c r="F159" s="1">
        <v>21.65</v>
      </c>
      <c r="G159" s="21">
        <f t="shared" si="2"/>
        <v>6.9588346271611048E-2</v>
      </c>
      <c r="H159" s="1">
        <v>22.22</v>
      </c>
      <c r="I159" s="1">
        <v>7</v>
      </c>
      <c r="J159" s="1" t="s">
        <v>361</v>
      </c>
    </row>
    <row r="160" spans="1:10" x14ac:dyDescent="0.25">
      <c r="A160" s="1" t="s">
        <v>12</v>
      </c>
      <c r="B160" s="1" t="s">
        <v>172</v>
      </c>
      <c r="C160" s="6">
        <v>12569</v>
      </c>
      <c r="D160" s="1">
        <v>38</v>
      </c>
      <c r="E160" s="6">
        <v>11</v>
      </c>
      <c r="F160" s="1">
        <v>87.52</v>
      </c>
      <c r="G160" s="21">
        <f t="shared" si="2"/>
        <v>0.21595080867894931</v>
      </c>
      <c r="H160" s="1">
        <v>28.95</v>
      </c>
      <c r="I160" s="1">
        <v>10</v>
      </c>
      <c r="J160" s="1" t="s">
        <v>360</v>
      </c>
    </row>
    <row r="161" spans="1:10" x14ac:dyDescent="0.25">
      <c r="A161" s="1" t="s">
        <v>12</v>
      </c>
      <c r="B161" s="1" t="s">
        <v>173</v>
      </c>
      <c r="C161" s="6">
        <v>8724</v>
      </c>
      <c r="D161" s="1">
        <v>24</v>
      </c>
      <c r="E161" s="6">
        <v>9</v>
      </c>
      <c r="F161" s="1">
        <v>103.16</v>
      </c>
      <c r="G161" s="21">
        <f t="shared" si="2"/>
        <v>0.19650225977598743</v>
      </c>
      <c r="H161" s="1">
        <v>37.5</v>
      </c>
      <c r="I161" s="1">
        <v>10</v>
      </c>
      <c r="J161" s="1" t="s">
        <v>360</v>
      </c>
    </row>
    <row r="162" spans="1:10" x14ac:dyDescent="0.25">
      <c r="A162" s="1" t="s">
        <v>12</v>
      </c>
      <c r="B162" s="1" t="s">
        <v>174</v>
      </c>
      <c r="C162" s="6">
        <v>11980</v>
      </c>
      <c r="D162" s="1">
        <v>27</v>
      </c>
      <c r="E162" s="6">
        <v>10</v>
      </c>
      <c r="F162" s="1">
        <v>83.47</v>
      </c>
      <c r="G162" s="21">
        <f t="shared" si="2"/>
        <v>0.16098259003100407</v>
      </c>
      <c r="H162" s="1">
        <v>37.04</v>
      </c>
      <c r="I162" s="1">
        <v>10</v>
      </c>
      <c r="J162" s="1" t="s">
        <v>360</v>
      </c>
    </row>
    <row r="163" spans="1:10" x14ac:dyDescent="0.25">
      <c r="A163" s="1" t="s">
        <v>12</v>
      </c>
      <c r="B163" s="1" t="s">
        <v>175</v>
      </c>
      <c r="C163" s="6">
        <v>30776</v>
      </c>
      <c r="D163" s="1">
        <v>35</v>
      </c>
      <c r="E163" s="6">
        <v>10</v>
      </c>
      <c r="F163" s="1">
        <v>32.49</v>
      </c>
      <c r="G163" s="21">
        <f t="shared" si="2"/>
        <v>8.1232128931635034E-2</v>
      </c>
      <c r="H163" s="1">
        <v>28.57</v>
      </c>
      <c r="I163" s="1">
        <v>9</v>
      </c>
      <c r="J163" s="1" t="s">
        <v>360</v>
      </c>
    </row>
    <row r="164" spans="1:10" x14ac:dyDescent="0.25">
      <c r="A164" s="1" t="s">
        <v>12</v>
      </c>
      <c r="B164" s="1" t="s">
        <v>176</v>
      </c>
      <c r="C164" s="6">
        <v>25716</v>
      </c>
      <c r="D164" s="1">
        <v>7</v>
      </c>
      <c r="E164" s="6">
        <v>0</v>
      </c>
      <c r="F164" s="1">
        <v>0</v>
      </c>
      <c r="G164" s="21">
        <f t="shared" si="2"/>
        <v>1.9443148234562141E-2</v>
      </c>
      <c r="H164" s="1">
        <v>0</v>
      </c>
      <c r="I164" s="1">
        <v>4</v>
      </c>
      <c r="J164" s="1" t="s">
        <v>362</v>
      </c>
    </row>
    <row r="165" spans="1:10" x14ac:dyDescent="0.25">
      <c r="A165" s="1" t="s">
        <v>13</v>
      </c>
      <c r="B165" s="1" t="s">
        <v>13</v>
      </c>
      <c r="C165" s="6">
        <v>108405</v>
      </c>
      <c r="D165" s="1">
        <v>151</v>
      </c>
      <c r="E165" s="6">
        <v>76</v>
      </c>
      <c r="F165" s="1">
        <v>70.11</v>
      </c>
      <c r="G165" s="21">
        <f t="shared" si="2"/>
        <v>9.9494620042565249E-2</v>
      </c>
      <c r="H165" s="1">
        <v>50.33</v>
      </c>
      <c r="I165" s="1">
        <v>10</v>
      </c>
      <c r="J165" s="1" t="s">
        <v>360</v>
      </c>
    </row>
    <row r="166" spans="1:10" x14ac:dyDescent="0.25">
      <c r="A166" s="1" t="s">
        <v>13</v>
      </c>
      <c r="B166" s="1" t="s">
        <v>177</v>
      </c>
      <c r="C166" s="6">
        <v>30444</v>
      </c>
      <c r="D166" s="1">
        <v>35</v>
      </c>
      <c r="E166" s="6">
        <v>15</v>
      </c>
      <c r="F166" s="1">
        <v>49.27</v>
      </c>
      <c r="G166" s="21">
        <f t="shared" si="2"/>
        <v>8.2117987123899616E-2</v>
      </c>
      <c r="H166" s="1">
        <v>42.86</v>
      </c>
      <c r="I166" s="1">
        <v>9</v>
      </c>
      <c r="J166" s="1" t="s">
        <v>360</v>
      </c>
    </row>
    <row r="167" spans="1:10" x14ac:dyDescent="0.25">
      <c r="A167" s="1" t="s">
        <v>13</v>
      </c>
      <c r="B167" s="1" t="s">
        <v>178</v>
      </c>
      <c r="C167" s="6">
        <v>15835</v>
      </c>
      <c r="D167" s="1">
        <v>13</v>
      </c>
      <c r="E167" s="6">
        <v>5</v>
      </c>
      <c r="F167" s="1">
        <v>31.58</v>
      </c>
      <c r="G167" s="21">
        <f t="shared" si="2"/>
        <v>5.8640443863052005E-2</v>
      </c>
      <c r="H167" s="1">
        <v>38.46</v>
      </c>
      <c r="I167" s="1">
        <v>9</v>
      </c>
      <c r="J167" s="1" t="s">
        <v>360</v>
      </c>
    </row>
    <row r="168" spans="1:10" x14ac:dyDescent="0.25">
      <c r="A168" s="1" t="s">
        <v>13</v>
      </c>
      <c r="B168" s="1" t="s">
        <v>179</v>
      </c>
      <c r="C168" s="6">
        <v>12905</v>
      </c>
      <c r="D168" s="1">
        <v>21</v>
      </c>
      <c r="E168" s="6">
        <v>16</v>
      </c>
      <c r="F168" s="1">
        <v>123.98</v>
      </c>
      <c r="G168" s="21">
        <f t="shared" si="2"/>
        <v>0.1162340178225494</v>
      </c>
      <c r="H168" s="1">
        <v>76.19</v>
      </c>
      <c r="I168" s="1">
        <v>10</v>
      </c>
      <c r="J168" s="1" t="s">
        <v>360</v>
      </c>
    </row>
    <row r="169" spans="1:10" x14ac:dyDescent="0.25">
      <c r="A169" s="1" t="s">
        <v>13</v>
      </c>
      <c r="B169" s="1" t="s">
        <v>180</v>
      </c>
      <c r="C169" s="6">
        <v>26191</v>
      </c>
      <c r="D169" s="1">
        <v>40</v>
      </c>
      <c r="E169" s="6">
        <v>24</v>
      </c>
      <c r="F169" s="1">
        <v>91.63</v>
      </c>
      <c r="G169" s="21">
        <f t="shared" si="2"/>
        <v>0.10908872731636277</v>
      </c>
      <c r="H169" s="1">
        <v>60</v>
      </c>
      <c r="I169" s="1">
        <v>10</v>
      </c>
      <c r="J169" s="1" t="s">
        <v>360</v>
      </c>
    </row>
    <row r="170" spans="1:10" x14ac:dyDescent="0.25">
      <c r="A170" s="1" t="s">
        <v>13</v>
      </c>
      <c r="B170" s="1" t="s">
        <v>181</v>
      </c>
      <c r="C170" s="6">
        <v>55133</v>
      </c>
      <c r="D170" s="1">
        <v>19</v>
      </c>
      <c r="E170" s="6">
        <v>11</v>
      </c>
      <c r="F170" s="1">
        <v>19.95</v>
      </c>
      <c r="G170" s="21">
        <f t="shared" si="2"/>
        <v>2.4615799197265836E-2</v>
      </c>
      <c r="H170" s="1">
        <v>57.89</v>
      </c>
      <c r="I170" s="1">
        <v>8</v>
      </c>
      <c r="J170" s="1" t="s">
        <v>360</v>
      </c>
    </row>
    <row r="171" spans="1:10" x14ac:dyDescent="0.25">
      <c r="A171" s="1" t="s">
        <v>13</v>
      </c>
      <c r="B171" s="1" t="s">
        <v>182</v>
      </c>
      <c r="C171" s="6">
        <v>38006</v>
      </c>
      <c r="D171" s="1">
        <v>9</v>
      </c>
      <c r="E171" s="6">
        <v>2</v>
      </c>
      <c r="F171" s="1">
        <v>5.26</v>
      </c>
      <c r="G171" s="21">
        <f t="shared" si="2"/>
        <v>1.691462250321378E-2</v>
      </c>
      <c r="H171" s="1">
        <v>22.22</v>
      </c>
      <c r="I171" s="1">
        <v>6</v>
      </c>
      <c r="J171" s="1" t="s">
        <v>361</v>
      </c>
    </row>
    <row r="172" spans="1:10" x14ac:dyDescent="0.25">
      <c r="A172" s="1" t="s">
        <v>13</v>
      </c>
      <c r="B172" s="1" t="s">
        <v>183</v>
      </c>
      <c r="C172" s="6">
        <v>41552</v>
      </c>
      <c r="D172" s="1">
        <v>20</v>
      </c>
      <c r="E172" s="6">
        <v>12</v>
      </c>
      <c r="F172" s="1">
        <v>28.88</v>
      </c>
      <c r="G172" s="21">
        <f t="shared" si="2"/>
        <v>3.4380328950987402E-2</v>
      </c>
      <c r="H172" s="1">
        <v>60</v>
      </c>
      <c r="I172" s="1">
        <v>9</v>
      </c>
      <c r="J172" s="1" t="s">
        <v>360</v>
      </c>
    </row>
    <row r="173" spans="1:10" x14ac:dyDescent="0.25">
      <c r="A173" s="1" t="s">
        <v>13</v>
      </c>
      <c r="B173" s="1" t="s">
        <v>184</v>
      </c>
      <c r="C173" s="6">
        <v>42601</v>
      </c>
      <c r="D173" s="1">
        <v>29</v>
      </c>
      <c r="E173" s="6">
        <v>14</v>
      </c>
      <c r="F173" s="1">
        <v>32.86</v>
      </c>
      <c r="G173" s="21">
        <f t="shared" si="2"/>
        <v>4.8623942429252165E-2</v>
      </c>
      <c r="H173" s="1">
        <v>48.28</v>
      </c>
      <c r="I173" s="1">
        <v>9</v>
      </c>
      <c r="J173" s="1" t="s">
        <v>360</v>
      </c>
    </row>
    <row r="174" spans="1:10" x14ac:dyDescent="0.25">
      <c r="A174" s="1" t="s">
        <v>2</v>
      </c>
      <c r="B174" s="1" t="s">
        <v>2</v>
      </c>
      <c r="C174" s="6">
        <v>48644</v>
      </c>
      <c r="D174" s="1">
        <v>525</v>
      </c>
      <c r="E174" s="6">
        <v>61</v>
      </c>
      <c r="F174" s="1">
        <v>125.4</v>
      </c>
      <c r="G174" s="21">
        <f t="shared" si="2"/>
        <v>0.77090699777978788</v>
      </c>
      <c r="H174" s="1">
        <v>11.62</v>
      </c>
      <c r="I174" s="1">
        <v>7</v>
      </c>
      <c r="J174" s="1" t="s">
        <v>361</v>
      </c>
    </row>
    <row r="175" spans="1:10" x14ac:dyDescent="0.25">
      <c r="A175" s="1" t="s">
        <v>2</v>
      </c>
      <c r="B175" s="1" t="s">
        <v>31</v>
      </c>
      <c r="C175" s="6">
        <v>84350</v>
      </c>
      <c r="D175" s="1">
        <v>487</v>
      </c>
      <c r="E175" s="6">
        <v>85</v>
      </c>
      <c r="F175" s="1">
        <v>100.77</v>
      </c>
      <c r="G175" s="21">
        <f t="shared" si="2"/>
        <v>0.41239732407485813</v>
      </c>
      <c r="H175" s="1">
        <v>17.45</v>
      </c>
      <c r="I175" s="1">
        <v>8.5</v>
      </c>
      <c r="J175" s="1" t="s">
        <v>360</v>
      </c>
    </row>
    <row r="176" spans="1:10" x14ac:dyDescent="0.25">
      <c r="A176" s="1" t="s">
        <v>2</v>
      </c>
      <c r="B176" s="1" t="s">
        <v>185</v>
      </c>
      <c r="C176" s="6">
        <v>20579</v>
      </c>
      <c r="D176" s="1">
        <v>27</v>
      </c>
      <c r="E176" s="6">
        <v>5</v>
      </c>
      <c r="F176" s="1">
        <v>24.3</v>
      </c>
      <c r="G176" s="21">
        <f t="shared" si="2"/>
        <v>9.3715507486827762E-2</v>
      </c>
      <c r="H176" s="1">
        <v>18.52</v>
      </c>
      <c r="I176" s="1">
        <v>7</v>
      </c>
      <c r="J176" s="1" t="s">
        <v>361</v>
      </c>
    </row>
    <row r="177" spans="1:10" x14ac:dyDescent="0.25">
      <c r="A177" s="1" t="s">
        <v>2</v>
      </c>
      <c r="B177" s="1" t="s">
        <v>186</v>
      </c>
      <c r="C177" s="6">
        <v>79867</v>
      </c>
      <c r="D177" s="1">
        <v>25</v>
      </c>
      <c r="E177" s="6">
        <v>3</v>
      </c>
      <c r="F177" s="1">
        <v>3.76</v>
      </c>
      <c r="G177" s="21">
        <f t="shared" si="2"/>
        <v>2.2358599743502142E-2</v>
      </c>
      <c r="H177" s="1">
        <v>12</v>
      </c>
      <c r="I177" s="1">
        <v>5</v>
      </c>
      <c r="J177" s="1" t="s">
        <v>362</v>
      </c>
    </row>
    <row r="178" spans="1:10" x14ac:dyDescent="0.25">
      <c r="A178" s="1" t="s">
        <v>2</v>
      </c>
      <c r="B178" s="1" t="s">
        <v>187</v>
      </c>
      <c r="C178" s="6">
        <v>51975</v>
      </c>
      <c r="D178" s="1">
        <v>36</v>
      </c>
      <c r="E178" s="6">
        <v>5</v>
      </c>
      <c r="F178" s="1">
        <v>9.6199999999999992</v>
      </c>
      <c r="G178" s="21">
        <f t="shared" si="2"/>
        <v>4.9474335188620905E-2</v>
      </c>
      <c r="H178" s="1">
        <v>13.89</v>
      </c>
      <c r="I178" s="1">
        <v>5</v>
      </c>
      <c r="J178" s="1" t="s">
        <v>362</v>
      </c>
    </row>
    <row r="179" spans="1:10" x14ac:dyDescent="0.25">
      <c r="A179" s="1" t="s">
        <v>2</v>
      </c>
      <c r="B179" s="1" t="s">
        <v>188</v>
      </c>
      <c r="C179" s="6">
        <v>82876</v>
      </c>
      <c r="D179" s="1">
        <v>53</v>
      </c>
      <c r="E179" s="6">
        <v>12</v>
      </c>
      <c r="F179" s="1">
        <v>14.48</v>
      </c>
      <c r="G179" s="21">
        <f t="shared" si="2"/>
        <v>4.5679259203077922E-2</v>
      </c>
      <c r="H179" s="1">
        <v>22.64</v>
      </c>
      <c r="I179" s="1">
        <v>6</v>
      </c>
      <c r="J179" s="1" t="s">
        <v>361</v>
      </c>
    </row>
    <row r="180" spans="1:10" x14ac:dyDescent="0.25">
      <c r="A180" s="1" t="s">
        <v>2</v>
      </c>
      <c r="B180" s="1" t="s">
        <v>189</v>
      </c>
      <c r="C180" s="6">
        <v>81005</v>
      </c>
      <c r="D180" s="1">
        <v>23</v>
      </c>
      <c r="E180" s="6">
        <v>3</v>
      </c>
      <c r="F180" s="1">
        <v>3.7</v>
      </c>
      <c r="G180" s="21">
        <f t="shared" si="2"/>
        <v>2.0280935039283292E-2</v>
      </c>
      <c r="H180" s="1">
        <v>13.04</v>
      </c>
      <c r="I180" s="1">
        <v>5</v>
      </c>
      <c r="J180" s="1" t="s">
        <v>362</v>
      </c>
    </row>
    <row r="181" spans="1:10" x14ac:dyDescent="0.25">
      <c r="A181" s="1" t="s">
        <v>2</v>
      </c>
      <c r="B181" s="1" t="s">
        <v>190</v>
      </c>
      <c r="C181" s="6">
        <v>16786</v>
      </c>
      <c r="D181" s="1">
        <v>5</v>
      </c>
      <c r="E181" s="6">
        <v>1</v>
      </c>
      <c r="F181" s="1">
        <v>5.96</v>
      </c>
      <c r="G181" s="21">
        <f t="shared" si="2"/>
        <v>2.1276233596023895E-2</v>
      </c>
      <c r="H181" s="1">
        <v>20</v>
      </c>
      <c r="I181" s="1">
        <v>6</v>
      </c>
      <c r="J181" s="1" t="s">
        <v>361</v>
      </c>
    </row>
    <row r="182" spans="1:10" x14ac:dyDescent="0.25">
      <c r="A182" s="1" t="s">
        <v>2</v>
      </c>
      <c r="B182" s="1" t="s">
        <v>191</v>
      </c>
      <c r="C182" s="6">
        <v>62329</v>
      </c>
      <c r="D182" s="1">
        <v>19</v>
      </c>
      <c r="E182" s="6">
        <v>4</v>
      </c>
      <c r="F182" s="1">
        <v>6.42</v>
      </c>
      <c r="G182" s="21">
        <f t="shared" si="2"/>
        <v>2.1773858992489164E-2</v>
      </c>
      <c r="H182" s="1">
        <v>21.05</v>
      </c>
      <c r="I182" s="1">
        <v>6</v>
      </c>
      <c r="J182" s="1" t="s">
        <v>361</v>
      </c>
    </row>
    <row r="183" spans="1:10" x14ac:dyDescent="0.25">
      <c r="A183" s="1" t="s">
        <v>2</v>
      </c>
      <c r="B183" s="1" t="s">
        <v>192</v>
      </c>
      <c r="C183" s="6">
        <v>43512</v>
      </c>
      <c r="D183" s="1">
        <v>35</v>
      </c>
      <c r="E183" s="6">
        <v>3</v>
      </c>
      <c r="F183" s="1">
        <v>6.89</v>
      </c>
      <c r="G183" s="21">
        <f t="shared" si="2"/>
        <v>5.7455414598271734E-2</v>
      </c>
      <c r="H183" s="1">
        <v>8.57</v>
      </c>
      <c r="I183" s="1">
        <v>5</v>
      </c>
      <c r="J183" s="1" t="s">
        <v>362</v>
      </c>
    </row>
    <row r="184" spans="1:10" x14ac:dyDescent="0.25">
      <c r="A184" s="1" t="s">
        <v>2</v>
      </c>
      <c r="B184" s="1" t="s">
        <v>193</v>
      </c>
      <c r="C184" s="6">
        <v>18128</v>
      </c>
      <c r="D184" s="1">
        <v>29</v>
      </c>
      <c r="E184" s="6">
        <v>3</v>
      </c>
      <c r="F184" s="1">
        <v>16.55</v>
      </c>
      <c r="G184" s="21">
        <f t="shared" si="2"/>
        <v>0.11426680116000504</v>
      </c>
      <c r="H184" s="1">
        <v>10.34</v>
      </c>
      <c r="I184" s="1">
        <v>6</v>
      </c>
      <c r="J184" s="1" t="s">
        <v>361</v>
      </c>
    </row>
    <row r="185" spans="1:10" x14ac:dyDescent="0.25">
      <c r="A185" s="1" t="s">
        <v>2</v>
      </c>
      <c r="B185" s="1" t="s">
        <v>194</v>
      </c>
      <c r="C185" s="6">
        <v>31500</v>
      </c>
      <c r="D185" s="1">
        <v>13</v>
      </c>
      <c r="E185" s="6">
        <v>6</v>
      </c>
      <c r="F185" s="1">
        <v>19.05</v>
      </c>
      <c r="G185" s="21">
        <f t="shared" si="2"/>
        <v>2.9478458049886618E-2</v>
      </c>
      <c r="H185" s="1">
        <v>46.15</v>
      </c>
      <c r="I185" s="1">
        <v>8</v>
      </c>
      <c r="J185" s="1" t="s">
        <v>360</v>
      </c>
    </row>
    <row r="186" spans="1:10" x14ac:dyDescent="0.25">
      <c r="A186" s="1" t="s">
        <v>2</v>
      </c>
      <c r="B186" s="1" t="s">
        <v>195</v>
      </c>
      <c r="C186" s="6">
        <v>51299</v>
      </c>
      <c r="D186" s="1">
        <v>44</v>
      </c>
      <c r="E186" s="6">
        <v>16</v>
      </c>
      <c r="F186" s="1">
        <v>31.19</v>
      </c>
      <c r="G186" s="21">
        <f t="shared" si="2"/>
        <v>6.1265466049185036E-2</v>
      </c>
      <c r="H186" s="1">
        <v>36.36</v>
      </c>
      <c r="I186" s="1">
        <v>9</v>
      </c>
      <c r="J186" s="1" t="s">
        <v>360</v>
      </c>
    </row>
    <row r="187" spans="1:10" x14ac:dyDescent="0.25">
      <c r="A187" s="1" t="s">
        <v>2</v>
      </c>
      <c r="B187" s="1" t="s">
        <v>196</v>
      </c>
      <c r="C187" s="6">
        <v>19080</v>
      </c>
      <c r="D187" s="1">
        <v>13</v>
      </c>
      <c r="E187" s="6">
        <v>3</v>
      </c>
      <c r="F187" s="1">
        <v>15.72</v>
      </c>
      <c r="G187" s="21">
        <f t="shared" si="2"/>
        <v>4.8667265648397726E-2</v>
      </c>
      <c r="H187" s="1">
        <v>23.08</v>
      </c>
      <c r="I187" s="1">
        <v>7</v>
      </c>
      <c r="J187" s="1" t="s">
        <v>361</v>
      </c>
    </row>
    <row r="188" spans="1:10" x14ac:dyDescent="0.25">
      <c r="A188" s="1" t="s">
        <v>2</v>
      </c>
      <c r="B188" s="1" t="s">
        <v>197</v>
      </c>
      <c r="C188" s="6">
        <v>108134</v>
      </c>
      <c r="D188" s="1">
        <v>96</v>
      </c>
      <c r="E188" s="6">
        <v>17</v>
      </c>
      <c r="F188" s="1">
        <v>15.72</v>
      </c>
      <c r="G188" s="21">
        <f t="shared" si="2"/>
        <v>6.3413383923121847E-2</v>
      </c>
      <c r="H188" s="1">
        <v>17.71</v>
      </c>
      <c r="I188" s="1">
        <v>7</v>
      </c>
      <c r="J188" s="1" t="s">
        <v>361</v>
      </c>
    </row>
    <row r="189" spans="1:10" x14ac:dyDescent="0.25">
      <c r="A189" s="1" t="s">
        <v>2</v>
      </c>
      <c r="B189" s="1" t="s">
        <v>198</v>
      </c>
      <c r="C189" s="6">
        <v>32104</v>
      </c>
      <c r="D189" s="1">
        <v>34</v>
      </c>
      <c r="E189" s="6">
        <v>6</v>
      </c>
      <c r="F189" s="1">
        <v>18.690000000000001</v>
      </c>
      <c r="G189" s="21">
        <f t="shared" si="2"/>
        <v>7.5647004378626606E-2</v>
      </c>
      <c r="H189" s="1">
        <v>17.649999999999999</v>
      </c>
      <c r="I189" s="1">
        <v>7</v>
      </c>
      <c r="J189" s="1" t="s">
        <v>361</v>
      </c>
    </row>
    <row r="190" spans="1:10" x14ac:dyDescent="0.25">
      <c r="A190" s="1" t="s">
        <v>2</v>
      </c>
      <c r="B190" s="1" t="s">
        <v>199</v>
      </c>
      <c r="C190" s="6">
        <v>45434</v>
      </c>
      <c r="D190" s="1">
        <v>41</v>
      </c>
      <c r="E190" s="6">
        <v>14</v>
      </c>
      <c r="F190" s="1">
        <v>30.81</v>
      </c>
      <c r="G190" s="21">
        <f t="shared" si="2"/>
        <v>6.4457706311824375E-2</v>
      </c>
      <c r="H190" s="1">
        <v>34.15</v>
      </c>
      <c r="I190" s="1">
        <v>9</v>
      </c>
      <c r="J190" s="1" t="s">
        <v>360</v>
      </c>
    </row>
    <row r="191" spans="1:10" x14ac:dyDescent="0.25">
      <c r="A191" s="1" t="s">
        <v>2</v>
      </c>
      <c r="B191" s="1" t="s">
        <v>200</v>
      </c>
      <c r="C191" s="6">
        <v>12573</v>
      </c>
      <c r="D191" s="1">
        <v>11</v>
      </c>
      <c r="E191" s="6">
        <v>3</v>
      </c>
      <c r="F191" s="1">
        <v>23.86</v>
      </c>
      <c r="G191" s="21">
        <f t="shared" si="2"/>
        <v>6.2492188476440454E-2</v>
      </c>
      <c r="H191" s="1">
        <v>27.27</v>
      </c>
      <c r="I191" s="1">
        <v>8</v>
      </c>
      <c r="J191" s="1" t="s">
        <v>360</v>
      </c>
    </row>
    <row r="192" spans="1:10" x14ac:dyDescent="0.25">
      <c r="A192" s="1" t="s">
        <v>2</v>
      </c>
      <c r="B192" s="1" t="s">
        <v>201</v>
      </c>
      <c r="C192" s="6">
        <v>51253</v>
      </c>
      <c r="D192" s="1">
        <v>33</v>
      </c>
      <c r="E192" s="6">
        <v>11</v>
      </c>
      <c r="F192" s="1">
        <v>21.46</v>
      </c>
      <c r="G192" s="21">
        <f t="shared" si="2"/>
        <v>4.5990339241466005E-2</v>
      </c>
      <c r="H192" s="1">
        <v>33.33</v>
      </c>
      <c r="I192" s="1">
        <v>8</v>
      </c>
      <c r="J192" s="1" t="s">
        <v>360</v>
      </c>
    </row>
    <row r="193" spans="1:10" x14ac:dyDescent="0.25">
      <c r="A193" s="1" t="s">
        <v>2</v>
      </c>
      <c r="B193" s="1" t="s">
        <v>202</v>
      </c>
      <c r="C193" s="6">
        <v>25475</v>
      </c>
      <c r="D193" s="1">
        <v>13</v>
      </c>
      <c r="E193" s="6">
        <v>6</v>
      </c>
      <c r="F193" s="1">
        <v>23.55</v>
      </c>
      <c r="G193" s="21">
        <f t="shared" si="2"/>
        <v>3.6450301415954019E-2</v>
      </c>
      <c r="H193" s="1">
        <v>46.15</v>
      </c>
      <c r="I193" s="1">
        <v>8</v>
      </c>
      <c r="J193" s="1" t="s">
        <v>360</v>
      </c>
    </row>
    <row r="194" spans="1:10" x14ac:dyDescent="0.25">
      <c r="A194" s="1" t="s">
        <v>2</v>
      </c>
      <c r="B194" s="1" t="s">
        <v>203</v>
      </c>
      <c r="C194" s="6">
        <v>23394</v>
      </c>
      <c r="D194" s="1">
        <v>18</v>
      </c>
      <c r="E194" s="6">
        <v>3</v>
      </c>
      <c r="F194" s="1">
        <v>12.82</v>
      </c>
      <c r="G194" s="21">
        <f t="shared" si="2"/>
        <v>5.4959147034038036E-2</v>
      </c>
      <c r="H194" s="1">
        <v>16.670000000000002</v>
      </c>
      <c r="I194" s="1">
        <v>6</v>
      </c>
      <c r="J194" s="1" t="s">
        <v>361</v>
      </c>
    </row>
    <row r="195" spans="1:10" x14ac:dyDescent="0.25">
      <c r="A195" s="1" t="s">
        <v>2</v>
      </c>
      <c r="B195" s="1" t="s">
        <v>204</v>
      </c>
      <c r="C195" s="6">
        <v>23021</v>
      </c>
      <c r="D195" s="1">
        <v>11</v>
      </c>
      <c r="E195" s="6">
        <v>5</v>
      </c>
      <c r="F195" s="1">
        <v>21.72</v>
      </c>
      <c r="G195" s="21">
        <f t="shared" si="2"/>
        <v>3.4130328209647086E-2</v>
      </c>
      <c r="H195" s="1">
        <v>45.45</v>
      </c>
      <c r="I195" s="1">
        <v>8</v>
      </c>
      <c r="J195" s="1" t="s">
        <v>360</v>
      </c>
    </row>
    <row r="196" spans="1:10" x14ac:dyDescent="0.25">
      <c r="A196" s="1" t="s">
        <v>2</v>
      </c>
      <c r="B196" s="1" t="s">
        <v>205</v>
      </c>
      <c r="C196" s="6">
        <v>24580</v>
      </c>
      <c r="D196" s="1">
        <v>3</v>
      </c>
      <c r="E196" s="6">
        <v>1</v>
      </c>
      <c r="F196" s="1">
        <v>4.07</v>
      </c>
      <c r="G196" s="21">
        <f t="shared" si="2"/>
        <v>8.7178891084505414E-3</v>
      </c>
      <c r="H196" s="1">
        <v>33.33</v>
      </c>
      <c r="I196" s="1">
        <v>7</v>
      </c>
      <c r="J196" s="1" t="s">
        <v>361</v>
      </c>
    </row>
    <row r="197" spans="1:10" x14ac:dyDescent="0.25">
      <c r="A197" s="1" t="s">
        <v>2</v>
      </c>
      <c r="B197" s="1" t="s">
        <v>206</v>
      </c>
      <c r="C197" s="6">
        <v>22423</v>
      </c>
      <c r="D197" s="1">
        <v>12</v>
      </c>
      <c r="E197" s="6">
        <v>0</v>
      </c>
      <c r="F197" s="1">
        <v>0</v>
      </c>
      <c r="G197" s="21">
        <f t="shared" si="2"/>
        <v>3.8226056154076489E-2</v>
      </c>
      <c r="H197" s="1">
        <v>0</v>
      </c>
      <c r="I197" s="1">
        <v>4</v>
      </c>
      <c r="J197" s="1" t="s">
        <v>362</v>
      </c>
    </row>
    <row r="198" spans="1:10" x14ac:dyDescent="0.25">
      <c r="A198" s="1" t="s">
        <v>2</v>
      </c>
      <c r="B198" s="1" t="s">
        <v>207</v>
      </c>
      <c r="C198" s="6">
        <v>17811</v>
      </c>
      <c r="D198" s="1">
        <v>8</v>
      </c>
      <c r="E198" s="6">
        <v>1</v>
      </c>
      <c r="F198" s="1">
        <v>5.61</v>
      </c>
      <c r="G198" s="21">
        <f t="shared" si="2"/>
        <v>3.2082902219334762E-2</v>
      </c>
      <c r="H198" s="1">
        <v>12.5</v>
      </c>
      <c r="I198" s="1">
        <v>5</v>
      </c>
      <c r="J198" s="1" t="s">
        <v>362</v>
      </c>
    </row>
    <row r="199" spans="1:10" x14ac:dyDescent="0.25">
      <c r="A199" s="1" t="s">
        <v>2</v>
      </c>
      <c r="B199" s="1" t="s">
        <v>208</v>
      </c>
      <c r="C199" s="6">
        <v>26714</v>
      </c>
      <c r="D199" s="1">
        <v>4</v>
      </c>
      <c r="E199" s="6">
        <v>1</v>
      </c>
      <c r="F199" s="1">
        <v>3.74</v>
      </c>
      <c r="G199" s="21">
        <f t="shared" si="2"/>
        <v>1.0695301554027316E-2</v>
      </c>
      <c r="H199" s="1">
        <v>25</v>
      </c>
      <c r="I199" s="1">
        <v>6</v>
      </c>
      <c r="J199" s="1" t="s">
        <v>361</v>
      </c>
    </row>
    <row r="200" spans="1:10" x14ac:dyDescent="0.25">
      <c r="A200" s="1" t="s">
        <v>2</v>
      </c>
      <c r="B200" s="1" t="s">
        <v>209</v>
      </c>
      <c r="C200" s="6">
        <v>13785</v>
      </c>
      <c r="D200" s="1">
        <v>8</v>
      </c>
      <c r="E200" s="6">
        <v>1</v>
      </c>
      <c r="F200" s="1">
        <v>7.25</v>
      </c>
      <c r="G200" s="21">
        <f t="shared" si="2"/>
        <v>4.1452925022021865E-2</v>
      </c>
      <c r="H200" s="1">
        <v>12.5</v>
      </c>
      <c r="I200" s="1">
        <v>5</v>
      </c>
      <c r="J200" s="1" t="s">
        <v>362</v>
      </c>
    </row>
    <row r="201" spans="1:10" x14ac:dyDescent="0.25">
      <c r="A201" s="1" t="s">
        <v>2</v>
      </c>
      <c r="B201" s="1" t="s">
        <v>210</v>
      </c>
      <c r="C201" s="6">
        <v>6012</v>
      </c>
      <c r="D201" s="1">
        <v>8</v>
      </c>
      <c r="E201" s="6">
        <v>2</v>
      </c>
      <c r="F201" s="1">
        <v>33.270000000000003</v>
      </c>
      <c r="G201" s="21">
        <f t="shared" ref="G201:G264" si="3">((D201/C201)/14)*1000</f>
        <v>9.5047999239616002E-2</v>
      </c>
      <c r="H201" s="1">
        <v>25</v>
      </c>
      <c r="I201" s="1">
        <v>8</v>
      </c>
      <c r="J201" s="1" t="s">
        <v>360</v>
      </c>
    </row>
    <row r="202" spans="1:10" x14ac:dyDescent="0.25">
      <c r="A202" s="1" t="s">
        <v>2</v>
      </c>
      <c r="B202" s="1" t="s">
        <v>162</v>
      </c>
      <c r="C202" s="6">
        <v>13803</v>
      </c>
      <c r="D202" s="1">
        <v>23</v>
      </c>
      <c r="E202" s="6">
        <v>0</v>
      </c>
      <c r="F202" s="1">
        <v>0</v>
      </c>
      <c r="G202" s="21">
        <f t="shared" si="3"/>
        <v>0.11902174475528095</v>
      </c>
      <c r="H202" s="1">
        <v>0</v>
      </c>
      <c r="I202" s="1">
        <v>4</v>
      </c>
      <c r="J202" s="1" t="s">
        <v>362</v>
      </c>
    </row>
    <row r="203" spans="1:10" x14ac:dyDescent="0.25">
      <c r="A203" s="1" t="s">
        <v>2</v>
      </c>
      <c r="B203" s="1" t="s">
        <v>211</v>
      </c>
      <c r="C203" s="6">
        <v>33764</v>
      </c>
      <c r="D203" s="1">
        <v>15</v>
      </c>
      <c r="E203" s="6">
        <v>1</v>
      </c>
      <c r="F203" s="1">
        <v>2.96</v>
      </c>
      <c r="G203" s="21">
        <f t="shared" si="3"/>
        <v>3.1732868482068813E-2</v>
      </c>
      <c r="H203" s="1">
        <v>6.67</v>
      </c>
      <c r="I203" s="1">
        <v>5</v>
      </c>
      <c r="J203" s="1" t="s">
        <v>362</v>
      </c>
    </row>
    <row r="204" spans="1:10" x14ac:dyDescent="0.25">
      <c r="A204" s="1" t="s">
        <v>10</v>
      </c>
      <c r="B204" s="1" t="s">
        <v>10</v>
      </c>
      <c r="C204" s="6">
        <v>129232</v>
      </c>
      <c r="D204" s="1">
        <v>416</v>
      </c>
      <c r="E204" s="6">
        <v>141</v>
      </c>
      <c r="F204" s="1">
        <v>109.11</v>
      </c>
      <c r="G204" s="21">
        <f t="shared" si="3"/>
        <v>0.22992978298165867</v>
      </c>
      <c r="H204" s="1">
        <v>33.89</v>
      </c>
      <c r="I204" s="1">
        <v>10</v>
      </c>
      <c r="J204" s="1" t="s">
        <v>360</v>
      </c>
    </row>
    <row r="205" spans="1:10" x14ac:dyDescent="0.25">
      <c r="A205" s="1" t="s">
        <v>10</v>
      </c>
      <c r="B205" s="1" t="s">
        <v>212</v>
      </c>
      <c r="C205" s="6">
        <v>91954</v>
      </c>
      <c r="D205" s="1">
        <v>83</v>
      </c>
      <c r="E205" s="6">
        <v>32</v>
      </c>
      <c r="F205" s="1">
        <v>34.799999999999997</v>
      </c>
      <c r="G205" s="21">
        <f t="shared" si="3"/>
        <v>6.4473230404021892E-2</v>
      </c>
      <c r="H205" s="1">
        <v>38.549999999999997</v>
      </c>
      <c r="I205" s="1">
        <v>9</v>
      </c>
      <c r="J205" s="1" t="s">
        <v>360</v>
      </c>
    </row>
    <row r="206" spans="1:10" x14ac:dyDescent="0.25">
      <c r="A206" s="1" t="s">
        <v>10</v>
      </c>
      <c r="B206" s="1" t="s">
        <v>213</v>
      </c>
      <c r="C206" s="6">
        <v>21855</v>
      </c>
      <c r="D206" s="1">
        <v>43</v>
      </c>
      <c r="E206" s="6">
        <v>11</v>
      </c>
      <c r="F206" s="1">
        <v>50.33</v>
      </c>
      <c r="G206" s="21">
        <f t="shared" si="3"/>
        <v>0.140536653920319</v>
      </c>
      <c r="H206" s="1">
        <v>25.58</v>
      </c>
      <c r="I206" s="1">
        <v>9</v>
      </c>
      <c r="J206" s="1" t="s">
        <v>360</v>
      </c>
    </row>
    <row r="207" spans="1:10" x14ac:dyDescent="0.25">
      <c r="A207" s="1" t="s">
        <v>10</v>
      </c>
      <c r="B207" s="1" t="s">
        <v>214</v>
      </c>
      <c r="C207" s="6">
        <v>65178</v>
      </c>
      <c r="D207" s="1">
        <v>38</v>
      </c>
      <c r="E207" s="6">
        <v>6</v>
      </c>
      <c r="F207" s="1">
        <v>9.2100000000000009</v>
      </c>
      <c r="G207" s="21">
        <f t="shared" si="3"/>
        <v>4.1644200716280257E-2</v>
      </c>
      <c r="H207" s="1">
        <v>15.79</v>
      </c>
      <c r="I207" s="1">
        <v>6</v>
      </c>
      <c r="J207" s="1" t="s">
        <v>361</v>
      </c>
    </row>
    <row r="208" spans="1:10" x14ac:dyDescent="0.25">
      <c r="A208" s="1" t="s">
        <v>10</v>
      </c>
      <c r="B208" s="1" t="s">
        <v>215</v>
      </c>
      <c r="C208" s="6">
        <v>49299</v>
      </c>
      <c r="D208" s="1">
        <v>8</v>
      </c>
      <c r="E208" s="6">
        <v>3</v>
      </c>
      <c r="F208" s="1">
        <v>6.09</v>
      </c>
      <c r="G208" s="21">
        <f t="shared" si="3"/>
        <v>1.1591078346996318E-2</v>
      </c>
      <c r="H208" s="1">
        <v>37.5</v>
      </c>
      <c r="I208" s="1">
        <v>7</v>
      </c>
      <c r="J208" s="1" t="s">
        <v>361</v>
      </c>
    </row>
    <row r="209" spans="1:10" x14ac:dyDescent="0.25">
      <c r="A209" s="1" t="s">
        <v>10</v>
      </c>
      <c r="B209" s="1" t="s">
        <v>216</v>
      </c>
      <c r="C209" s="6">
        <v>40493</v>
      </c>
      <c r="D209" s="1">
        <v>28</v>
      </c>
      <c r="E209" s="6">
        <v>6</v>
      </c>
      <c r="F209" s="1">
        <v>14.82</v>
      </c>
      <c r="G209" s="21">
        <f t="shared" si="3"/>
        <v>4.9391252809127505E-2</v>
      </c>
      <c r="H209" s="1">
        <v>21.43</v>
      </c>
      <c r="I209" s="1">
        <v>6</v>
      </c>
      <c r="J209" s="1" t="s">
        <v>361</v>
      </c>
    </row>
    <row r="210" spans="1:10" x14ac:dyDescent="0.25">
      <c r="A210" s="1" t="s">
        <v>10</v>
      </c>
      <c r="B210" s="1" t="s">
        <v>217</v>
      </c>
      <c r="C210" s="6">
        <v>42375</v>
      </c>
      <c r="D210" s="1">
        <v>32</v>
      </c>
      <c r="E210" s="6">
        <v>3</v>
      </c>
      <c r="F210" s="1">
        <v>7.08</v>
      </c>
      <c r="G210" s="21">
        <f t="shared" si="3"/>
        <v>5.3940160134850403E-2</v>
      </c>
      <c r="H210" s="1">
        <v>9.3800000000000008</v>
      </c>
      <c r="I210" s="1">
        <v>5</v>
      </c>
      <c r="J210" s="1" t="s">
        <v>362</v>
      </c>
    </row>
    <row r="211" spans="1:10" x14ac:dyDescent="0.25">
      <c r="A211" s="1" t="s">
        <v>10</v>
      </c>
      <c r="B211" s="1" t="s">
        <v>218</v>
      </c>
      <c r="C211" s="6">
        <v>61547</v>
      </c>
      <c r="D211" s="1">
        <v>38</v>
      </c>
      <c r="E211" s="6">
        <v>16</v>
      </c>
      <c r="F211" s="1">
        <v>26</v>
      </c>
      <c r="G211" s="21">
        <f t="shared" si="3"/>
        <v>4.4101023840085039E-2</v>
      </c>
      <c r="H211" s="1">
        <v>42.11</v>
      </c>
      <c r="I211" s="1">
        <v>9</v>
      </c>
      <c r="J211" s="1" t="s">
        <v>360</v>
      </c>
    </row>
    <row r="212" spans="1:10" x14ac:dyDescent="0.25">
      <c r="A212" s="1" t="s">
        <v>10</v>
      </c>
      <c r="B212" s="1" t="s">
        <v>219</v>
      </c>
      <c r="C212" s="6">
        <v>54382</v>
      </c>
      <c r="D212" s="1">
        <v>6</v>
      </c>
      <c r="E212" s="6">
        <v>1</v>
      </c>
      <c r="F212" s="1">
        <v>1.84</v>
      </c>
      <c r="G212" s="21">
        <f t="shared" si="3"/>
        <v>7.8807588645402622E-3</v>
      </c>
      <c r="H212" s="1">
        <v>16.670000000000002</v>
      </c>
      <c r="I212" s="1">
        <v>6</v>
      </c>
      <c r="J212" s="1" t="s">
        <v>361</v>
      </c>
    </row>
    <row r="213" spans="1:10" x14ac:dyDescent="0.25">
      <c r="A213" s="1" t="s">
        <v>10</v>
      </c>
      <c r="B213" s="1" t="s">
        <v>170</v>
      </c>
      <c r="C213" s="6">
        <v>42667</v>
      </c>
      <c r="D213" s="1">
        <v>1</v>
      </c>
      <c r="E213" s="6">
        <v>0</v>
      </c>
      <c r="F213" s="1">
        <v>0</v>
      </c>
      <c r="G213" s="21">
        <f t="shared" si="3"/>
        <v>1.6740940639972679E-3</v>
      </c>
      <c r="H213" s="1">
        <v>0</v>
      </c>
      <c r="I213" s="1">
        <v>4</v>
      </c>
      <c r="J213" s="1" t="s">
        <v>362</v>
      </c>
    </row>
    <row r="214" spans="1:10" x14ac:dyDescent="0.25">
      <c r="A214" s="1" t="s">
        <v>10</v>
      </c>
      <c r="B214" s="1" t="s">
        <v>220</v>
      </c>
      <c r="C214" s="6">
        <v>46629</v>
      </c>
      <c r="D214" s="1">
        <v>18</v>
      </c>
      <c r="E214" s="6">
        <v>4</v>
      </c>
      <c r="F214" s="1">
        <v>8.58</v>
      </c>
      <c r="G214" s="21">
        <f t="shared" si="3"/>
        <v>2.7573275980919291E-2</v>
      </c>
      <c r="H214" s="1">
        <v>22.22</v>
      </c>
      <c r="I214" s="1">
        <v>6</v>
      </c>
      <c r="J214" s="1" t="s">
        <v>361</v>
      </c>
    </row>
    <row r="215" spans="1:10" x14ac:dyDescent="0.25">
      <c r="A215" s="1" t="s">
        <v>10</v>
      </c>
      <c r="B215" s="1" t="s">
        <v>80</v>
      </c>
      <c r="C215" s="6">
        <v>59788</v>
      </c>
      <c r="D215" s="1">
        <v>28</v>
      </c>
      <c r="E215" s="6">
        <v>3</v>
      </c>
      <c r="F215" s="1">
        <v>5.0199999999999996</v>
      </c>
      <c r="G215" s="21">
        <f t="shared" si="3"/>
        <v>3.3451528734863185E-2</v>
      </c>
      <c r="H215" s="1">
        <v>10.71</v>
      </c>
      <c r="I215" s="1">
        <v>5</v>
      </c>
      <c r="J215" s="1" t="s">
        <v>362</v>
      </c>
    </row>
    <row r="216" spans="1:10" x14ac:dyDescent="0.25">
      <c r="A216" s="1" t="s">
        <v>10</v>
      </c>
      <c r="B216" s="1" t="s">
        <v>221</v>
      </c>
      <c r="C216" s="6">
        <v>35071</v>
      </c>
      <c r="D216" s="1">
        <v>9</v>
      </c>
      <c r="E216" s="6">
        <v>6</v>
      </c>
      <c r="F216" s="1">
        <v>17.11</v>
      </c>
      <c r="G216" s="21">
        <f t="shared" si="3"/>
        <v>1.8330162894047583E-2</v>
      </c>
      <c r="H216" s="1">
        <v>66.67</v>
      </c>
      <c r="I216" s="1">
        <v>8</v>
      </c>
      <c r="J216" s="1" t="s">
        <v>360</v>
      </c>
    </row>
    <row r="217" spans="1:10" x14ac:dyDescent="0.25">
      <c r="A217" s="1" t="s">
        <v>10</v>
      </c>
      <c r="B217" s="1" t="s">
        <v>222</v>
      </c>
      <c r="C217" s="6">
        <v>18222</v>
      </c>
      <c r="D217" s="1">
        <v>5</v>
      </c>
      <c r="E217" s="6">
        <v>1</v>
      </c>
      <c r="F217" s="1">
        <v>5.49</v>
      </c>
      <c r="G217" s="21">
        <f t="shared" si="3"/>
        <v>1.9599542154695265E-2</v>
      </c>
      <c r="H217" s="1">
        <v>20</v>
      </c>
      <c r="I217" s="1">
        <v>6</v>
      </c>
      <c r="J217" s="1" t="s">
        <v>361</v>
      </c>
    </row>
    <row r="218" spans="1:10" x14ac:dyDescent="0.25">
      <c r="A218" s="1" t="s">
        <v>10</v>
      </c>
      <c r="B218" s="1" t="s">
        <v>223</v>
      </c>
      <c r="C218" s="6">
        <v>38303</v>
      </c>
      <c r="D218" s="1">
        <v>24</v>
      </c>
      <c r="E218" s="6">
        <v>4</v>
      </c>
      <c r="F218" s="1">
        <v>10.44</v>
      </c>
      <c r="G218" s="21">
        <f t="shared" si="3"/>
        <v>4.4755912442516622E-2</v>
      </c>
      <c r="H218" s="1">
        <v>16.670000000000002</v>
      </c>
      <c r="I218" s="1">
        <v>6</v>
      </c>
      <c r="J218" s="1" t="s">
        <v>361</v>
      </c>
    </row>
    <row r="219" spans="1:10" x14ac:dyDescent="0.25">
      <c r="A219" s="1" t="s">
        <v>10</v>
      </c>
      <c r="B219" s="1" t="s">
        <v>224</v>
      </c>
      <c r="C219" s="6">
        <v>25165</v>
      </c>
      <c r="D219" s="1">
        <v>35</v>
      </c>
      <c r="E219" s="6">
        <v>7</v>
      </c>
      <c r="F219" s="1">
        <v>27.82</v>
      </c>
      <c r="G219" s="21">
        <f t="shared" si="3"/>
        <v>9.9344327438903243E-2</v>
      </c>
      <c r="H219" s="1">
        <v>20</v>
      </c>
      <c r="I219" s="1">
        <v>8</v>
      </c>
      <c r="J219" s="1" t="s">
        <v>360</v>
      </c>
    </row>
    <row r="220" spans="1:10" x14ac:dyDescent="0.25">
      <c r="A220" s="1" t="s">
        <v>10</v>
      </c>
      <c r="B220" s="1" t="s">
        <v>225</v>
      </c>
      <c r="C220" s="6">
        <v>50171</v>
      </c>
      <c r="D220" s="1">
        <v>58</v>
      </c>
      <c r="E220" s="6">
        <v>18</v>
      </c>
      <c r="F220" s="1">
        <v>35.880000000000003</v>
      </c>
      <c r="G220" s="21">
        <f t="shared" si="3"/>
        <v>8.2574737255728267E-2</v>
      </c>
      <c r="H220" s="1">
        <v>31.03</v>
      </c>
      <c r="I220" s="1">
        <v>9</v>
      </c>
      <c r="J220" s="1" t="s">
        <v>360</v>
      </c>
    </row>
    <row r="221" spans="1:10" x14ac:dyDescent="0.25">
      <c r="A221" s="1" t="s">
        <v>10</v>
      </c>
      <c r="B221" s="1" t="s">
        <v>226</v>
      </c>
      <c r="C221" s="6">
        <v>57277</v>
      </c>
      <c r="D221" s="1">
        <v>4</v>
      </c>
      <c r="E221" s="6">
        <v>0</v>
      </c>
      <c r="F221" s="1">
        <v>0</v>
      </c>
      <c r="G221" s="21">
        <f t="shared" si="3"/>
        <v>4.9882899892502355E-3</v>
      </c>
      <c r="H221" s="1">
        <v>0</v>
      </c>
      <c r="I221" s="1">
        <v>4</v>
      </c>
      <c r="J221" s="1" t="s">
        <v>362</v>
      </c>
    </row>
    <row r="222" spans="1:10" x14ac:dyDescent="0.25">
      <c r="A222" s="1" t="s">
        <v>10</v>
      </c>
      <c r="B222" s="1" t="s">
        <v>227</v>
      </c>
      <c r="C222" s="6">
        <v>43622</v>
      </c>
      <c r="D222" s="1">
        <v>21</v>
      </c>
      <c r="E222" s="6">
        <v>12</v>
      </c>
      <c r="F222" s="1">
        <v>27.51</v>
      </c>
      <c r="G222" s="21">
        <f t="shared" si="3"/>
        <v>3.4386318829948186E-2</v>
      </c>
      <c r="H222" s="1">
        <v>57.14</v>
      </c>
      <c r="I222" s="1">
        <v>9</v>
      </c>
      <c r="J222" s="1" t="s">
        <v>360</v>
      </c>
    </row>
    <row r="223" spans="1:10" x14ac:dyDescent="0.25">
      <c r="A223" s="1" t="s">
        <v>10</v>
      </c>
      <c r="B223" s="1" t="s">
        <v>228</v>
      </c>
      <c r="C223" s="6">
        <v>41035</v>
      </c>
      <c r="D223" s="1">
        <v>15</v>
      </c>
      <c r="E223" s="6">
        <v>9</v>
      </c>
      <c r="F223" s="1">
        <v>21.93</v>
      </c>
      <c r="G223" s="21">
        <f t="shared" si="3"/>
        <v>2.6110115058573694E-2</v>
      </c>
      <c r="H223" s="1">
        <v>60</v>
      </c>
      <c r="I223" s="1">
        <v>8</v>
      </c>
      <c r="J223" s="1" t="s">
        <v>360</v>
      </c>
    </row>
    <row r="224" spans="1:10" x14ac:dyDescent="0.25">
      <c r="A224" s="1" t="s">
        <v>10</v>
      </c>
      <c r="B224" s="1" t="s">
        <v>229</v>
      </c>
      <c r="C224" s="6">
        <v>11635</v>
      </c>
      <c r="D224" s="1">
        <v>3</v>
      </c>
      <c r="E224" s="6">
        <v>1</v>
      </c>
      <c r="F224" s="1">
        <v>8.59</v>
      </c>
      <c r="G224" s="21">
        <f t="shared" si="3"/>
        <v>1.8417336853091042E-2</v>
      </c>
      <c r="H224" s="1">
        <v>33.33</v>
      </c>
      <c r="I224" s="1">
        <v>7</v>
      </c>
      <c r="J224" s="1" t="s">
        <v>361</v>
      </c>
    </row>
    <row r="225" spans="1:10" x14ac:dyDescent="0.25">
      <c r="A225" s="1" t="s">
        <v>10</v>
      </c>
      <c r="B225" s="1" t="s">
        <v>230</v>
      </c>
      <c r="C225" s="6">
        <v>20384</v>
      </c>
      <c r="D225" s="1">
        <v>8</v>
      </c>
      <c r="E225" s="6">
        <v>4</v>
      </c>
      <c r="F225" s="1">
        <v>19.62</v>
      </c>
      <c r="G225" s="21">
        <f t="shared" si="3"/>
        <v>2.8033191298497424E-2</v>
      </c>
      <c r="H225" s="1">
        <v>50</v>
      </c>
      <c r="I225" s="1">
        <v>8</v>
      </c>
      <c r="J225" s="1" t="s">
        <v>360</v>
      </c>
    </row>
    <row r="226" spans="1:10" x14ac:dyDescent="0.25">
      <c r="A226" s="1" t="s">
        <v>10</v>
      </c>
      <c r="B226" s="1" t="s">
        <v>231</v>
      </c>
      <c r="C226" s="6">
        <v>30205</v>
      </c>
      <c r="D226" s="1">
        <v>5</v>
      </c>
      <c r="E226" s="6">
        <v>0</v>
      </c>
      <c r="F226" s="1">
        <v>0</v>
      </c>
      <c r="G226" s="21">
        <f t="shared" si="3"/>
        <v>1.182396481188072E-2</v>
      </c>
      <c r="H226" s="1">
        <v>0</v>
      </c>
      <c r="I226" s="1">
        <v>4</v>
      </c>
      <c r="J226" s="1" t="s">
        <v>362</v>
      </c>
    </row>
    <row r="227" spans="1:10" x14ac:dyDescent="0.25">
      <c r="A227" s="1" t="s">
        <v>10</v>
      </c>
      <c r="B227" s="1" t="s">
        <v>232</v>
      </c>
      <c r="C227" s="6">
        <v>18291</v>
      </c>
      <c r="D227" s="1">
        <v>27</v>
      </c>
      <c r="E227" s="6">
        <v>14</v>
      </c>
      <c r="F227" s="1">
        <v>76.540000000000006</v>
      </c>
      <c r="G227" s="21">
        <f t="shared" si="3"/>
        <v>0.10543827174957239</v>
      </c>
      <c r="H227" s="1">
        <v>51.85</v>
      </c>
      <c r="I227" s="1">
        <v>10</v>
      </c>
      <c r="J227" s="1" t="s">
        <v>360</v>
      </c>
    </row>
    <row r="228" spans="1:10" x14ac:dyDescent="0.25">
      <c r="A228" s="1" t="s">
        <v>10</v>
      </c>
      <c r="B228" s="1" t="s">
        <v>233</v>
      </c>
      <c r="C228" s="6">
        <v>25332</v>
      </c>
      <c r="D228" s="1">
        <v>4</v>
      </c>
      <c r="E228" s="6">
        <v>1</v>
      </c>
      <c r="F228" s="1">
        <v>3.95</v>
      </c>
      <c r="G228" s="21">
        <f t="shared" si="3"/>
        <v>1.1278789109201237E-2</v>
      </c>
      <c r="H228" s="1">
        <v>25</v>
      </c>
      <c r="I228" s="1">
        <v>6</v>
      </c>
      <c r="J228" s="1" t="s">
        <v>361</v>
      </c>
    </row>
    <row r="229" spans="1:10" x14ac:dyDescent="0.25">
      <c r="A229" s="1" t="s">
        <v>10</v>
      </c>
      <c r="B229" s="1" t="s">
        <v>234</v>
      </c>
      <c r="C229" s="6">
        <v>122466</v>
      </c>
      <c r="D229" s="1">
        <v>16</v>
      </c>
      <c r="E229" s="6">
        <v>2</v>
      </c>
      <c r="F229" s="1">
        <v>1.63</v>
      </c>
      <c r="G229" s="21">
        <f t="shared" si="3"/>
        <v>9.3320361803042717E-3</v>
      </c>
      <c r="H229" s="1">
        <v>12.5</v>
      </c>
      <c r="I229" s="1">
        <v>5</v>
      </c>
      <c r="J229" s="1" t="s">
        <v>362</v>
      </c>
    </row>
    <row r="230" spans="1:10" x14ac:dyDescent="0.25">
      <c r="A230" s="1" t="s">
        <v>10</v>
      </c>
      <c r="B230" s="1" t="s">
        <v>235</v>
      </c>
      <c r="C230" s="6">
        <v>57977</v>
      </c>
      <c r="D230" s="1">
        <v>24</v>
      </c>
      <c r="E230" s="6">
        <v>5</v>
      </c>
      <c r="F230" s="1">
        <v>8.6199999999999992</v>
      </c>
      <c r="G230" s="21">
        <f t="shared" si="3"/>
        <v>2.9568375636644086E-2</v>
      </c>
      <c r="H230" s="1">
        <v>20.83</v>
      </c>
      <c r="I230" s="1">
        <v>6</v>
      </c>
      <c r="J230" s="1" t="s">
        <v>361</v>
      </c>
    </row>
    <row r="231" spans="1:10" x14ac:dyDescent="0.25">
      <c r="A231" s="1" t="s">
        <v>10</v>
      </c>
      <c r="B231" s="1" t="s">
        <v>236</v>
      </c>
      <c r="C231" s="6">
        <v>12330</v>
      </c>
      <c r="D231" s="1">
        <v>12</v>
      </c>
      <c r="E231" s="6">
        <v>3</v>
      </c>
      <c r="F231" s="1">
        <v>24.33</v>
      </c>
      <c r="G231" s="21">
        <f t="shared" si="3"/>
        <v>6.9516857838025733E-2</v>
      </c>
      <c r="H231" s="1">
        <v>25</v>
      </c>
      <c r="I231" s="1">
        <v>7</v>
      </c>
      <c r="J231" s="1" t="s">
        <v>361</v>
      </c>
    </row>
    <row r="232" spans="1:10" x14ac:dyDescent="0.25">
      <c r="A232" s="1" t="s">
        <v>10</v>
      </c>
      <c r="B232" s="1" t="s">
        <v>237</v>
      </c>
      <c r="C232" s="6">
        <v>10341</v>
      </c>
      <c r="D232" s="1">
        <v>2</v>
      </c>
      <c r="E232" s="6">
        <v>0</v>
      </c>
      <c r="F232" s="1">
        <v>0</v>
      </c>
      <c r="G232" s="21">
        <f t="shared" si="3"/>
        <v>1.3814635224556896E-2</v>
      </c>
      <c r="H232" s="1">
        <v>0</v>
      </c>
      <c r="I232" s="1">
        <v>4</v>
      </c>
      <c r="J232" s="1" t="s">
        <v>362</v>
      </c>
    </row>
    <row r="233" spans="1:10" x14ac:dyDescent="0.25">
      <c r="A233" s="1" t="s">
        <v>10</v>
      </c>
      <c r="B233" s="1" t="s">
        <v>238</v>
      </c>
      <c r="C233" s="6">
        <v>13971</v>
      </c>
      <c r="D233" s="1">
        <v>13</v>
      </c>
      <c r="E233" s="6">
        <v>2</v>
      </c>
      <c r="F233" s="1">
        <v>14.32</v>
      </c>
      <c r="G233" s="21">
        <f t="shared" si="3"/>
        <v>6.6464206468501069E-2</v>
      </c>
      <c r="H233" s="1">
        <v>15.38</v>
      </c>
      <c r="I233" s="1">
        <v>6</v>
      </c>
      <c r="J233" s="1" t="s">
        <v>361</v>
      </c>
    </row>
    <row r="234" spans="1:10" x14ac:dyDescent="0.25">
      <c r="A234" s="1" t="s">
        <v>10</v>
      </c>
      <c r="B234" s="1" t="s">
        <v>239</v>
      </c>
      <c r="C234" s="6">
        <v>10225</v>
      </c>
      <c r="D234" s="1">
        <v>17</v>
      </c>
      <c r="E234" s="6">
        <v>14</v>
      </c>
      <c r="F234" s="1">
        <v>136.91999999999999</v>
      </c>
      <c r="G234" s="21">
        <f t="shared" si="3"/>
        <v>0.11875654907439749</v>
      </c>
      <c r="H234" s="1">
        <v>82.35</v>
      </c>
      <c r="I234" s="1">
        <v>10</v>
      </c>
      <c r="J234" s="1" t="s">
        <v>360</v>
      </c>
    </row>
    <row r="235" spans="1:10" x14ac:dyDescent="0.25">
      <c r="A235" s="1" t="s">
        <v>10</v>
      </c>
      <c r="B235" s="1" t="s">
        <v>240</v>
      </c>
      <c r="C235" s="6">
        <v>17393</v>
      </c>
      <c r="D235" s="1">
        <v>9</v>
      </c>
      <c r="E235" s="6">
        <v>2</v>
      </c>
      <c r="F235" s="1">
        <v>11.5</v>
      </c>
      <c r="G235" s="21">
        <f t="shared" si="3"/>
        <v>3.6960682047786055E-2</v>
      </c>
      <c r="H235" s="1">
        <v>22.22</v>
      </c>
      <c r="I235" s="1">
        <v>6</v>
      </c>
      <c r="J235" s="1" t="s">
        <v>361</v>
      </c>
    </row>
    <row r="236" spans="1:10" x14ac:dyDescent="0.25">
      <c r="A236" s="1" t="s">
        <v>10</v>
      </c>
      <c r="B236" s="1" t="s">
        <v>347</v>
      </c>
      <c r="C236" s="6">
        <v>6861</v>
      </c>
      <c r="D236" s="1">
        <v>7</v>
      </c>
      <c r="E236" s="6">
        <v>1</v>
      </c>
      <c r="F236" s="1">
        <v>14.58</v>
      </c>
      <c r="G236" s="21">
        <f t="shared" si="3"/>
        <v>7.2875674099985424E-2</v>
      </c>
      <c r="H236" s="1">
        <v>14.29</v>
      </c>
      <c r="I236" s="1">
        <v>5</v>
      </c>
      <c r="J236" s="1" t="s">
        <v>362</v>
      </c>
    </row>
    <row r="237" spans="1:10" x14ac:dyDescent="0.25">
      <c r="A237" s="1" t="s">
        <v>15</v>
      </c>
      <c r="B237" s="1" t="s">
        <v>241</v>
      </c>
      <c r="C237" s="6">
        <v>97974</v>
      </c>
      <c r="D237" s="1">
        <v>88</v>
      </c>
      <c r="E237" s="6">
        <v>34</v>
      </c>
      <c r="F237" s="1">
        <v>34.700000000000003</v>
      </c>
      <c r="G237" s="21">
        <f t="shared" si="3"/>
        <v>6.4156962926024103E-2</v>
      </c>
      <c r="H237" s="1">
        <v>38.64</v>
      </c>
      <c r="I237" s="1">
        <v>9</v>
      </c>
      <c r="J237" s="1" t="s">
        <v>360</v>
      </c>
    </row>
    <row r="238" spans="1:10" x14ac:dyDescent="0.25">
      <c r="A238" s="1" t="s">
        <v>15</v>
      </c>
      <c r="B238" s="1" t="s">
        <v>242</v>
      </c>
      <c r="C238" s="6">
        <v>32038</v>
      </c>
      <c r="D238" s="1">
        <v>6</v>
      </c>
      <c r="E238" s="6">
        <v>4</v>
      </c>
      <c r="F238" s="1">
        <v>12.49</v>
      </c>
      <c r="G238" s="21">
        <f t="shared" si="3"/>
        <v>1.3376971988620655E-2</v>
      </c>
      <c r="H238" s="1">
        <v>66.67</v>
      </c>
      <c r="I238" s="1">
        <v>7</v>
      </c>
      <c r="J238" s="1" t="s">
        <v>361</v>
      </c>
    </row>
    <row r="239" spans="1:10" x14ac:dyDescent="0.25">
      <c r="A239" s="1" t="s">
        <v>15</v>
      </c>
      <c r="B239" s="1" t="s">
        <v>243</v>
      </c>
      <c r="C239" s="6">
        <v>13294</v>
      </c>
      <c r="D239" s="1">
        <v>7</v>
      </c>
      <c r="E239" s="6">
        <v>3</v>
      </c>
      <c r="F239" s="1">
        <v>22.57</v>
      </c>
      <c r="G239" s="21">
        <f t="shared" si="3"/>
        <v>3.7610952309312468E-2</v>
      </c>
      <c r="H239" s="1">
        <v>42.86</v>
      </c>
      <c r="I239" s="1">
        <v>8</v>
      </c>
      <c r="J239" s="1" t="s">
        <v>360</v>
      </c>
    </row>
    <row r="240" spans="1:10" x14ac:dyDescent="0.25">
      <c r="A240" s="1" t="s">
        <v>15</v>
      </c>
      <c r="B240" s="1" t="s">
        <v>244</v>
      </c>
      <c r="C240" s="6">
        <v>39269</v>
      </c>
      <c r="D240" s="1">
        <v>6</v>
      </c>
      <c r="E240" s="6">
        <v>1</v>
      </c>
      <c r="F240" s="1">
        <v>2.5499999999999998</v>
      </c>
      <c r="G240" s="21">
        <f t="shared" si="3"/>
        <v>1.0913734206917125E-2</v>
      </c>
      <c r="H240" s="1">
        <v>16.670000000000002</v>
      </c>
      <c r="I240" s="1">
        <v>6</v>
      </c>
      <c r="J240" s="1" t="s">
        <v>361</v>
      </c>
    </row>
    <row r="241" spans="1:10" x14ac:dyDescent="0.25">
      <c r="A241" s="1" t="s">
        <v>15</v>
      </c>
      <c r="B241" s="1" t="s">
        <v>245</v>
      </c>
      <c r="C241" s="6">
        <v>50814</v>
      </c>
      <c r="D241" s="1">
        <v>20</v>
      </c>
      <c r="E241" s="6">
        <v>0</v>
      </c>
      <c r="F241" s="1">
        <v>0</v>
      </c>
      <c r="G241" s="21">
        <f t="shared" si="3"/>
        <v>2.8113736934140762E-2</v>
      </c>
      <c r="H241" s="1">
        <v>0</v>
      </c>
      <c r="I241" s="1">
        <v>4</v>
      </c>
      <c r="J241" s="1" t="s">
        <v>362</v>
      </c>
    </row>
    <row r="242" spans="1:10" x14ac:dyDescent="0.25">
      <c r="A242" s="1" t="s">
        <v>15</v>
      </c>
      <c r="B242" s="1" t="s">
        <v>246</v>
      </c>
      <c r="C242" s="6">
        <v>148943</v>
      </c>
      <c r="D242" s="1">
        <v>32</v>
      </c>
      <c r="E242" s="6">
        <v>14</v>
      </c>
      <c r="F242" s="1">
        <v>9.4</v>
      </c>
      <c r="G242" s="21">
        <f t="shared" si="3"/>
        <v>1.5346235041017609E-2</v>
      </c>
      <c r="H242" s="1">
        <v>43.75</v>
      </c>
      <c r="I242" s="1">
        <v>7</v>
      </c>
      <c r="J242" s="1" t="s">
        <v>361</v>
      </c>
    </row>
    <row r="243" spans="1:10" x14ac:dyDescent="0.25">
      <c r="A243" s="1" t="s">
        <v>15</v>
      </c>
      <c r="B243" s="1" t="s">
        <v>247</v>
      </c>
      <c r="C243" s="6">
        <v>7462</v>
      </c>
      <c r="D243" s="1">
        <v>1</v>
      </c>
      <c r="E243" s="6">
        <v>1</v>
      </c>
      <c r="F243" s="1">
        <v>13.4</v>
      </c>
      <c r="G243" s="21">
        <f t="shared" si="3"/>
        <v>9.5723092238771679E-3</v>
      </c>
      <c r="H243" s="1">
        <v>100</v>
      </c>
      <c r="I243" s="1">
        <v>7</v>
      </c>
      <c r="J243" s="1" t="s">
        <v>361</v>
      </c>
    </row>
    <row r="244" spans="1:10" x14ac:dyDescent="0.25">
      <c r="A244" s="1" t="s">
        <v>15</v>
      </c>
      <c r="B244" s="1" t="s">
        <v>248</v>
      </c>
      <c r="C244" s="6">
        <v>30134</v>
      </c>
      <c r="D244" s="1">
        <v>4</v>
      </c>
      <c r="E244" s="6">
        <v>1</v>
      </c>
      <c r="F244" s="1">
        <v>3.32</v>
      </c>
      <c r="G244" s="21">
        <f t="shared" si="3"/>
        <v>9.4814590069119842E-3</v>
      </c>
      <c r="H244" s="1">
        <v>25</v>
      </c>
      <c r="I244" s="1">
        <v>6</v>
      </c>
      <c r="J244" s="1" t="s">
        <v>361</v>
      </c>
    </row>
    <row r="245" spans="1:10" x14ac:dyDescent="0.25">
      <c r="A245" s="1" t="s">
        <v>15</v>
      </c>
      <c r="B245" s="1" t="s">
        <v>249</v>
      </c>
      <c r="C245" s="6">
        <v>37419</v>
      </c>
      <c r="D245" s="1">
        <v>7</v>
      </c>
      <c r="E245" s="6">
        <v>1</v>
      </c>
      <c r="F245" s="1">
        <v>2.67</v>
      </c>
      <c r="G245" s="21">
        <f t="shared" si="3"/>
        <v>1.3362195675993479E-2</v>
      </c>
      <c r="H245" s="1">
        <v>14.29</v>
      </c>
      <c r="I245" s="1">
        <v>5</v>
      </c>
      <c r="J245" s="1" t="s">
        <v>362</v>
      </c>
    </row>
    <row r="246" spans="1:10" x14ac:dyDescent="0.25">
      <c r="A246" s="1" t="s">
        <v>15</v>
      </c>
      <c r="B246" s="1" t="s">
        <v>250</v>
      </c>
      <c r="C246" s="6">
        <v>46350</v>
      </c>
      <c r="D246" s="1">
        <v>8</v>
      </c>
      <c r="E246" s="6">
        <v>3</v>
      </c>
      <c r="F246" s="1">
        <v>6.47</v>
      </c>
      <c r="G246" s="21">
        <f t="shared" si="3"/>
        <v>1.2328556017876406E-2</v>
      </c>
      <c r="H246" s="1">
        <v>37.5</v>
      </c>
      <c r="I246" s="1">
        <v>7</v>
      </c>
      <c r="J246" s="1" t="s">
        <v>361</v>
      </c>
    </row>
    <row r="247" spans="1:10" x14ac:dyDescent="0.25">
      <c r="A247" s="1" t="s">
        <v>15</v>
      </c>
      <c r="B247" s="1" t="s">
        <v>251</v>
      </c>
      <c r="C247" s="6">
        <v>35616</v>
      </c>
      <c r="D247" s="1">
        <v>9</v>
      </c>
      <c r="E247" s="6">
        <v>1</v>
      </c>
      <c r="F247" s="1">
        <v>2.81</v>
      </c>
      <c r="G247" s="21">
        <f t="shared" si="3"/>
        <v>1.8049672699268385E-2</v>
      </c>
      <c r="H247" s="1">
        <v>11.11</v>
      </c>
      <c r="I247" s="1">
        <v>5</v>
      </c>
      <c r="J247" s="1" t="s">
        <v>362</v>
      </c>
    </row>
    <row r="248" spans="1:10" x14ac:dyDescent="0.25">
      <c r="A248" s="1" t="s">
        <v>15</v>
      </c>
      <c r="B248" s="1" t="s">
        <v>252</v>
      </c>
      <c r="C248" s="6">
        <v>104861</v>
      </c>
      <c r="D248" s="1">
        <v>10</v>
      </c>
      <c r="E248" s="6">
        <v>2</v>
      </c>
      <c r="F248" s="1">
        <v>1.91</v>
      </c>
      <c r="G248" s="21">
        <f t="shared" si="3"/>
        <v>6.8117385327787668E-3</v>
      </c>
      <c r="H248" s="1">
        <v>20</v>
      </c>
      <c r="I248" s="1">
        <v>6</v>
      </c>
      <c r="J248" s="1" t="s">
        <v>361</v>
      </c>
    </row>
    <row r="249" spans="1:10" x14ac:dyDescent="0.25">
      <c r="A249" s="1" t="s">
        <v>15</v>
      </c>
      <c r="B249" s="1" t="s">
        <v>253</v>
      </c>
      <c r="C249" s="6">
        <v>75979</v>
      </c>
      <c r="D249" s="1">
        <v>53</v>
      </c>
      <c r="E249" s="6">
        <v>12</v>
      </c>
      <c r="F249" s="1">
        <v>15.79</v>
      </c>
      <c r="G249" s="21">
        <f t="shared" si="3"/>
        <v>4.9825797729823845E-2</v>
      </c>
      <c r="H249" s="1">
        <v>22.64</v>
      </c>
      <c r="I249" s="1">
        <v>7</v>
      </c>
      <c r="J249" s="1" t="s">
        <v>361</v>
      </c>
    </row>
    <row r="250" spans="1:10" x14ac:dyDescent="0.25">
      <c r="A250" s="1" t="s">
        <v>15</v>
      </c>
      <c r="B250" s="1" t="s">
        <v>254</v>
      </c>
      <c r="C250" s="6">
        <v>27522</v>
      </c>
      <c r="D250" s="1">
        <v>6</v>
      </c>
      <c r="E250" s="6">
        <v>1</v>
      </c>
      <c r="F250" s="1">
        <v>3.63</v>
      </c>
      <c r="G250" s="21">
        <f t="shared" si="3"/>
        <v>1.5571958018001182E-2</v>
      </c>
      <c r="H250" s="1">
        <v>16.670000000000002</v>
      </c>
      <c r="I250" s="1">
        <v>6</v>
      </c>
      <c r="J250" s="1" t="s">
        <v>361</v>
      </c>
    </row>
    <row r="251" spans="1:10" x14ac:dyDescent="0.25">
      <c r="A251" s="1" t="s">
        <v>15</v>
      </c>
      <c r="B251" s="1" t="s">
        <v>255</v>
      </c>
      <c r="C251" s="6">
        <v>72955</v>
      </c>
      <c r="D251" s="1">
        <v>51</v>
      </c>
      <c r="E251" s="6">
        <v>17</v>
      </c>
      <c r="F251" s="1">
        <v>23.3</v>
      </c>
      <c r="G251" s="21">
        <f t="shared" si="3"/>
        <v>4.9932933217149512E-2</v>
      </c>
      <c r="H251" s="1">
        <v>33.33</v>
      </c>
      <c r="I251" s="1">
        <v>8</v>
      </c>
      <c r="J251" s="1" t="s">
        <v>360</v>
      </c>
    </row>
    <row r="252" spans="1:10" x14ac:dyDescent="0.25">
      <c r="A252" s="1" t="s">
        <v>15</v>
      </c>
      <c r="B252" s="1" t="s">
        <v>256</v>
      </c>
      <c r="C252" s="6">
        <v>54845</v>
      </c>
      <c r="D252" s="1">
        <v>22</v>
      </c>
      <c r="E252" s="6">
        <v>8</v>
      </c>
      <c r="F252" s="1">
        <v>14.59</v>
      </c>
      <c r="G252" s="21">
        <f t="shared" si="3"/>
        <v>2.8652175611789069E-2</v>
      </c>
      <c r="H252" s="1">
        <v>36.36</v>
      </c>
      <c r="I252" s="1">
        <v>7</v>
      </c>
      <c r="J252" s="1" t="s">
        <v>361</v>
      </c>
    </row>
    <row r="253" spans="1:10" x14ac:dyDescent="0.25">
      <c r="A253" s="1" t="s">
        <v>15</v>
      </c>
      <c r="B253" s="1" t="s">
        <v>257</v>
      </c>
      <c r="C253" s="6">
        <v>15586</v>
      </c>
      <c r="D253" s="1">
        <v>1</v>
      </c>
      <c r="E253" s="6">
        <v>0</v>
      </c>
      <c r="F253" s="1">
        <v>0</v>
      </c>
      <c r="G253" s="21">
        <f t="shared" si="3"/>
        <v>4.5828674084801378E-3</v>
      </c>
      <c r="H253" s="1">
        <v>0</v>
      </c>
      <c r="I253" s="1">
        <v>4</v>
      </c>
      <c r="J253" s="1" t="s">
        <v>362</v>
      </c>
    </row>
    <row r="254" spans="1:10" x14ac:dyDescent="0.25">
      <c r="A254" s="1" t="s">
        <v>15</v>
      </c>
      <c r="B254" s="1" t="s">
        <v>258</v>
      </c>
      <c r="C254" s="6">
        <v>12577</v>
      </c>
      <c r="D254" s="1">
        <v>4</v>
      </c>
      <c r="E254" s="6">
        <v>3</v>
      </c>
      <c r="F254" s="1">
        <v>23.85</v>
      </c>
      <c r="G254" s="21">
        <f t="shared" si="3"/>
        <v>2.2717204875112165E-2</v>
      </c>
      <c r="H254" s="1">
        <v>75</v>
      </c>
      <c r="I254" s="1">
        <v>8</v>
      </c>
      <c r="J254" s="1" t="s">
        <v>360</v>
      </c>
    </row>
    <row r="255" spans="1:10" x14ac:dyDescent="0.25">
      <c r="A255" s="1" t="s">
        <v>15</v>
      </c>
      <c r="B255" s="1" t="s">
        <v>259</v>
      </c>
      <c r="C255" s="6">
        <v>42342</v>
      </c>
      <c r="D255" s="1">
        <v>10</v>
      </c>
      <c r="E255" s="6">
        <v>2</v>
      </c>
      <c r="F255" s="1">
        <v>4.72</v>
      </c>
      <c r="G255" s="21">
        <f t="shared" si="3"/>
        <v>1.6869437303049319E-2</v>
      </c>
      <c r="H255" s="1">
        <v>20</v>
      </c>
      <c r="I255" s="1">
        <v>6</v>
      </c>
      <c r="J255" s="1" t="s">
        <v>361</v>
      </c>
    </row>
    <row r="256" spans="1:10" x14ac:dyDescent="0.25">
      <c r="A256" s="1" t="s">
        <v>15</v>
      </c>
      <c r="B256" s="1" t="s">
        <v>260</v>
      </c>
      <c r="C256" s="6">
        <v>107265</v>
      </c>
      <c r="D256" s="1">
        <v>134</v>
      </c>
      <c r="E256" s="6">
        <v>69</v>
      </c>
      <c r="F256" s="1">
        <v>64.33</v>
      </c>
      <c r="G256" s="21">
        <f t="shared" si="3"/>
        <v>8.9231609298732764E-2</v>
      </c>
      <c r="H256" s="1">
        <v>51.49</v>
      </c>
      <c r="I256" s="1">
        <v>10</v>
      </c>
      <c r="J256" s="1" t="s">
        <v>360</v>
      </c>
    </row>
    <row r="257" spans="1:10" x14ac:dyDescent="0.25">
      <c r="A257" s="1" t="s">
        <v>15</v>
      </c>
      <c r="B257" s="1" t="s">
        <v>261</v>
      </c>
      <c r="C257" s="6">
        <v>9652</v>
      </c>
      <c r="D257" s="1">
        <v>4</v>
      </c>
      <c r="E257" s="6">
        <v>1</v>
      </c>
      <c r="F257" s="1">
        <v>10.36</v>
      </c>
      <c r="G257" s="21">
        <f t="shared" si="3"/>
        <v>2.9601562962524419E-2</v>
      </c>
      <c r="H257" s="1">
        <v>25</v>
      </c>
      <c r="I257" s="1">
        <v>6</v>
      </c>
      <c r="J257" s="1" t="s">
        <v>361</v>
      </c>
    </row>
    <row r="258" spans="1:10" x14ac:dyDescent="0.25">
      <c r="A258" s="1" t="s">
        <v>17</v>
      </c>
      <c r="B258" s="1" t="s">
        <v>262</v>
      </c>
      <c r="C258" s="6">
        <v>70066</v>
      </c>
      <c r="D258" s="1">
        <v>164</v>
      </c>
      <c r="E258" s="6">
        <v>55</v>
      </c>
      <c r="F258" s="1">
        <v>78.5</v>
      </c>
      <c r="G258" s="21">
        <f t="shared" si="3"/>
        <v>0.16718930314682892</v>
      </c>
      <c r="H258" s="1">
        <v>33.54</v>
      </c>
      <c r="I258" s="1">
        <v>10</v>
      </c>
      <c r="J258" s="1" t="s">
        <v>360</v>
      </c>
    </row>
    <row r="259" spans="1:10" x14ac:dyDescent="0.25">
      <c r="A259" s="1" t="s">
        <v>17</v>
      </c>
      <c r="B259" s="1" t="s">
        <v>263</v>
      </c>
      <c r="C259" s="6">
        <v>35895</v>
      </c>
      <c r="D259" s="1">
        <v>57</v>
      </c>
      <c r="E259" s="6">
        <v>21</v>
      </c>
      <c r="F259" s="1">
        <v>58.5</v>
      </c>
      <c r="G259" s="21">
        <f t="shared" si="3"/>
        <v>0.1134260641155752</v>
      </c>
      <c r="H259" s="1">
        <v>36.840000000000003</v>
      </c>
      <c r="I259" s="1">
        <v>10</v>
      </c>
      <c r="J259" s="1" t="s">
        <v>360</v>
      </c>
    </row>
    <row r="260" spans="1:10" x14ac:dyDescent="0.25">
      <c r="A260" s="1" t="s">
        <v>17</v>
      </c>
      <c r="B260" s="1" t="s">
        <v>264</v>
      </c>
      <c r="C260" s="6">
        <v>45937</v>
      </c>
      <c r="D260" s="1">
        <v>87</v>
      </c>
      <c r="E260" s="6">
        <v>37</v>
      </c>
      <c r="F260" s="1">
        <v>80.55</v>
      </c>
      <c r="G260" s="21">
        <f t="shared" si="3"/>
        <v>0.13527844034842754</v>
      </c>
      <c r="H260" s="1">
        <v>42.53</v>
      </c>
      <c r="I260" s="1">
        <v>10</v>
      </c>
      <c r="J260" s="1" t="s">
        <v>360</v>
      </c>
    </row>
    <row r="261" spans="1:10" x14ac:dyDescent="0.25">
      <c r="A261" s="1" t="s">
        <v>17</v>
      </c>
      <c r="B261" s="1" t="s">
        <v>265</v>
      </c>
      <c r="C261" s="6">
        <v>59496</v>
      </c>
      <c r="D261" s="1">
        <v>37</v>
      </c>
      <c r="E261" s="6">
        <v>4</v>
      </c>
      <c r="F261" s="1">
        <v>6.72</v>
      </c>
      <c r="G261" s="21">
        <f t="shared" si="3"/>
        <v>4.4420753375977257E-2</v>
      </c>
      <c r="H261" s="1">
        <v>10.81</v>
      </c>
      <c r="I261" s="1">
        <v>5</v>
      </c>
      <c r="J261" s="1" t="s">
        <v>362</v>
      </c>
    </row>
    <row r="262" spans="1:10" x14ac:dyDescent="0.25">
      <c r="A262" s="1" t="s">
        <v>17</v>
      </c>
      <c r="B262" s="1" t="s">
        <v>266</v>
      </c>
      <c r="C262" s="6">
        <v>14380</v>
      </c>
      <c r="D262" s="1">
        <v>25</v>
      </c>
      <c r="E262" s="6">
        <v>2</v>
      </c>
      <c r="F262" s="1">
        <v>13.91</v>
      </c>
      <c r="G262" s="21">
        <f t="shared" si="3"/>
        <v>0.12418040929862906</v>
      </c>
      <c r="H262" s="1">
        <v>8</v>
      </c>
      <c r="I262" s="1">
        <v>5</v>
      </c>
      <c r="J262" s="1" t="s">
        <v>362</v>
      </c>
    </row>
    <row r="263" spans="1:10" x14ac:dyDescent="0.25">
      <c r="A263" s="1" t="s">
        <v>17</v>
      </c>
      <c r="B263" s="1" t="s">
        <v>267</v>
      </c>
      <c r="C263" s="6">
        <v>10229</v>
      </c>
      <c r="D263" s="1">
        <v>27</v>
      </c>
      <c r="E263" s="6">
        <v>3</v>
      </c>
      <c r="F263" s="1">
        <v>29.33</v>
      </c>
      <c r="G263" s="21">
        <f t="shared" si="3"/>
        <v>0.1885395863301817</v>
      </c>
      <c r="H263" s="1">
        <v>11.11</v>
      </c>
      <c r="I263" s="1">
        <v>7</v>
      </c>
      <c r="J263" s="1" t="s">
        <v>361</v>
      </c>
    </row>
    <row r="264" spans="1:10" x14ac:dyDescent="0.25">
      <c r="A264" s="1" t="s">
        <v>17</v>
      </c>
      <c r="B264" s="1" t="s">
        <v>268</v>
      </c>
      <c r="C264" s="6">
        <v>27591</v>
      </c>
      <c r="D264" s="1">
        <v>38</v>
      </c>
      <c r="E264" s="6">
        <v>17</v>
      </c>
      <c r="F264" s="1">
        <v>61.61</v>
      </c>
      <c r="G264" s="21">
        <f t="shared" si="3"/>
        <v>9.8375764353800674E-2</v>
      </c>
      <c r="H264" s="1">
        <v>44.74</v>
      </c>
      <c r="I264" s="1">
        <v>10</v>
      </c>
      <c r="J264" s="1" t="s">
        <v>360</v>
      </c>
    </row>
    <row r="265" spans="1:10" x14ac:dyDescent="0.25">
      <c r="A265" s="1" t="s">
        <v>17</v>
      </c>
      <c r="B265" s="1" t="s">
        <v>269</v>
      </c>
      <c r="C265" s="6">
        <v>64292</v>
      </c>
      <c r="D265" s="1">
        <v>40</v>
      </c>
      <c r="E265" s="6">
        <v>9</v>
      </c>
      <c r="F265" s="1">
        <v>14</v>
      </c>
      <c r="G265" s="21">
        <f t="shared" ref="G265:G328" si="4">((D265/C265)/14)*1000</f>
        <v>4.4440099190301396E-2</v>
      </c>
      <c r="H265" s="1">
        <v>22.5</v>
      </c>
      <c r="I265" s="1">
        <v>6</v>
      </c>
      <c r="J265" s="1" t="s">
        <v>361</v>
      </c>
    </row>
    <row r="266" spans="1:10" x14ac:dyDescent="0.25">
      <c r="A266" s="1" t="s">
        <v>4</v>
      </c>
      <c r="B266" s="1" t="s">
        <v>270</v>
      </c>
      <c r="C266" s="6">
        <v>224109</v>
      </c>
      <c r="D266" s="1">
        <v>457</v>
      </c>
      <c r="E266" s="6">
        <v>153</v>
      </c>
      <c r="F266" s="1">
        <v>68.27</v>
      </c>
      <c r="G266" s="21">
        <f t="shared" si="4"/>
        <v>0.14565616348677268</v>
      </c>
      <c r="H266" s="1">
        <v>33.479999999999997</v>
      </c>
      <c r="I266" s="1">
        <v>10</v>
      </c>
      <c r="J266" s="1" t="s">
        <v>360</v>
      </c>
    </row>
    <row r="267" spans="1:10" x14ac:dyDescent="0.25">
      <c r="A267" s="1" t="s">
        <v>4</v>
      </c>
      <c r="B267" s="1" t="s">
        <v>271</v>
      </c>
      <c r="C267" s="6">
        <v>34981</v>
      </c>
      <c r="D267" s="1">
        <v>30</v>
      </c>
      <c r="E267" s="6">
        <v>7</v>
      </c>
      <c r="F267" s="1">
        <v>20.010000000000002</v>
      </c>
      <c r="G267" s="21">
        <f t="shared" si="4"/>
        <v>6.1257743999803972E-2</v>
      </c>
      <c r="H267" s="1">
        <v>23.33</v>
      </c>
      <c r="I267" s="1">
        <v>7</v>
      </c>
      <c r="J267" s="1" t="s">
        <v>361</v>
      </c>
    </row>
    <row r="268" spans="1:10" x14ac:dyDescent="0.25">
      <c r="A268" s="1" t="s">
        <v>4</v>
      </c>
      <c r="B268" s="1" t="s">
        <v>272</v>
      </c>
      <c r="C268" s="6">
        <v>79308</v>
      </c>
      <c r="D268" s="1">
        <v>53</v>
      </c>
      <c r="E268" s="6">
        <v>14</v>
      </c>
      <c r="F268" s="1">
        <v>17.649999999999999</v>
      </c>
      <c r="G268" s="21">
        <f t="shared" si="4"/>
        <v>4.7734330530517538E-2</v>
      </c>
      <c r="H268" s="1">
        <v>26.42</v>
      </c>
      <c r="I268" s="1">
        <v>8</v>
      </c>
      <c r="J268" s="1" t="s">
        <v>360</v>
      </c>
    </row>
    <row r="269" spans="1:10" x14ac:dyDescent="0.25">
      <c r="A269" s="1" t="s">
        <v>4</v>
      </c>
      <c r="B269" s="1" t="s">
        <v>273</v>
      </c>
      <c r="C269" s="6">
        <v>41224</v>
      </c>
      <c r="D269" s="1">
        <v>28</v>
      </c>
      <c r="E269" s="6">
        <v>8</v>
      </c>
      <c r="F269" s="1">
        <v>19.41</v>
      </c>
      <c r="G269" s="21">
        <f t="shared" si="4"/>
        <v>4.8515427906074132E-2</v>
      </c>
      <c r="H269" s="1">
        <v>28.57</v>
      </c>
      <c r="I269" s="1">
        <v>8</v>
      </c>
      <c r="J269" s="1" t="s">
        <v>360</v>
      </c>
    </row>
    <row r="270" spans="1:10" x14ac:dyDescent="0.25">
      <c r="A270" s="1" t="s">
        <v>4</v>
      </c>
      <c r="B270" s="1" t="s">
        <v>274</v>
      </c>
      <c r="C270" s="6">
        <v>23858</v>
      </c>
      <c r="D270" s="1">
        <v>6</v>
      </c>
      <c r="E270" s="6">
        <v>2</v>
      </c>
      <c r="F270" s="1">
        <v>8.3800000000000008</v>
      </c>
      <c r="G270" s="21">
        <f t="shared" si="4"/>
        <v>1.7963426463719869E-2</v>
      </c>
      <c r="H270" s="1">
        <v>33.33</v>
      </c>
      <c r="I270" s="1">
        <v>7</v>
      </c>
      <c r="J270" s="1" t="s">
        <v>361</v>
      </c>
    </row>
    <row r="271" spans="1:10" x14ac:dyDescent="0.25">
      <c r="A271" s="1" t="s">
        <v>4</v>
      </c>
      <c r="B271" s="1" t="s">
        <v>275</v>
      </c>
      <c r="C271" s="6">
        <v>50093</v>
      </c>
      <c r="D271" s="1">
        <v>14</v>
      </c>
      <c r="E271" s="6">
        <v>3</v>
      </c>
      <c r="F271" s="1">
        <v>5.99</v>
      </c>
      <c r="G271" s="21">
        <f t="shared" si="4"/>
        <v>1.9962869063541808E-2</v>
      </c>
      <c r="H271" s="1">
        <v>21.43</v>
      </c>
      <c r="I271" s="1">
        <v>6</v>
      </c>
      <c r="J271" s="1" t="s">
        <v>361</v>
      </c>
    </row>
    <row r="272" spans="1:10" x14ac:dyDescent="0.25">
      <c r="A272" s="1" t="s">
        <v>4</v>
      </c>
      <c r="B272" s="1" t="s">
        <v>276</v>
      </c>
      <c r="C272" s="6">
        <v>79777</v>
      </c>
      <c r="D272" s="1">
        <v>17</v>
      </c>
      <c r="E272" s="6">
        <v>3</v>
      </c>
      <c r="F272" s="1">
        <v>3.76</v>
      </c>
      <c r="G272" s="21">
        <f t="shared" si="4"/>
        <v>1.5220999965976589E-2</v>
      </c>
      <c r="H272" s="1">
        <v>17.649999999999999</v>
      </c>
      <c r="I272" s="1">
        <v>6</v>
      </c>
      <c r="J272" s="1" t="s">
        <v>361</v>
      </c>
    </row>
    <row r="273" spans="1:10" x14ac:dyDescent="0.25">
      <c r="A273" s="1" t="s">
        <v>4</v>
      </c>
      <c r="B273" s="1" t="s">
        <v>277</v>
      </c>
      <c r="C273" s="6">
        <v>97296</v>
      </c>
      <c r="D273" s="1">
        <v>19</v>
      </c>
      <c r="E273" s="6">
        <v>8</v>
      </c>
      <c r="F273" s="1">
        <v>8.2200000000000006</v>
      </c>
      <c r="G273" s="21">
        <f t="shared" si="4"/>
        <v>1.3948598679728428E-2</v>
      </c>
      <c r="H273" s="1">
        <v>42.11</v>
      </c>
      <c r="I273" s="1">
        <v>7</v>
      </c>
      <c r="J273" s="1" t="s">
        <v>361</v>
      </c>
    </row>
    <row r="274" spans="1:10" x14ac:dyDescent="0.25">
      <c r="A274" s="1" t="s">
        <v>4</v>
      </c>
      <c r="B274" s="1" t="s">
        <v>278</v>
      </c>
      <c r="C274" s="6">
        <v>248880</v>
      </c>
      <c r="D274" s="1">
        <v>162</v>
      </c>
      <c r="E274" s="6">
        <v>43</v>
      </c>
      <c r="F274" s="1">
        <v>17.28</v>
      </c>
      <c r="G274" s="21">
        <f t="shared" si="4"/>
        <v>4.6494007439041189E-2</v>
      </c>
      <c r="H274" s="1">
        <v>26.54</v>
      </c>
      <c r="I274" s="1">
        <v>8</v>
      </c>
      <c r="J274" s="1" t="s">
        <v>360</v>
      </c>
    </row>
    <row r="275" spans="1:10" x14ac:dyDescent="0.25">
      <c r="A275" s="1" t="s">
        <v>4</v>
      </c>
      <c r="B275" s="1" t="s">
        <v>279</v>
      </c>
      <c r="C275" s="6">
        <v>60355</v>
      </c>
      <c r="D275" s="1">
        <v>40</v>
      </c>
      <c r="E275" s="6">
        <v>17</v>
      </c>
      <c r="F275" s="1">
        <v>28.17</v>
      </c>
      <c r="G275" s="21">
        <f t="shared" si="4"/>
        <v>4.7338958779601641E-2</v>
      </c>
      <c r="H275" s="1">
        <v>42.5</v>
      </c>
      <c r="I275" s="1">
        <v>9</v>
      </c>
      <c r="J275" s="1" t="s">
        <v>360</v>
      </c>
    </row>
    <row r="276" spans="1:10" x14ac:dyDescent="0.25">
      <c r="A276" s="1" t="s">
        <v>4</v>
      </c>
      <c r="B276" s="1" t="s">
        <v>280</v>
      </c>
      <c r="C276" s="6">
        <v>26146</v>
      </c>
      <c r="D276" s="1">
        <v>32</v>
      </c>
      <c r="E276" s="6">
        <v>16</v>
      </c>
      <c r="F276" s="1">
        <v>61.19</v>
      </c>
      <c r="G276" s="21">
        <f t="shared" si="4"/>
        <v>8.7421184338494828E-2</v>
      </c>
      <c r="H276" s="1">
        <v>50</v>
      </c>
      <c r="I276" s="1">
        <v>10</v>
      </c>
      <c r="J276" s="1" t="s">
        <v>360</v>
      </c>
    </row>
    <row r="277" spans="1:10" x14ac:dyDescent="0.25">
      <c r="A277" s="1" t="s">
        <v>4</v>
      </c>
      <c r="B277" s="1" t="s">
        <v>281</v>
      </c>
      <c r="C277" s="6">
        <v>69107</v>
      </c>
      <c r="D277" s="1">
        <v>20</v>
      </c>
      <c r="E277" s="6">
        <v>7</v>
      </c>
      <c r="F277" s="1">
        <v>10.130000000000001</v>
      </c>
      <c r="G277" s="21">
        <f t="shared" si="4"/>
        <v>2.0671877357886011E-2</v>
      </c>
      <c r="H277" s="1">
        <v>35</v>
      </c>
      <c r="I277" s="1">
        <v>7</v>
      </c>
      <c r="J277" s="1" t="s">
        <v>361</v>
      </c>
    </row>
    <row r="278" spans="1:10" x14ac:dyDescent="0.25">
      <c r="A278" s="1" t="s">
        <v>4</v>
      </c>
      <c r="B278" s="1" t="s">
        <v>282</v>
      </c>
      <c r="C278" s="6">
        <v>104428</v>
      </c>
      <c r="D278" s="1">
        <v>50</v>
      </c>
      <c r="E278" s="6">
        <v>26</v>
      </c>
      <c r="F278" s="1">
        <v>24.9</v>
      </c>
      <c r="G278" s="21">
        <f t="shared" si="4"/>
        <v>3.4199913542618567E-2</v>
      </c>
      <c r="H278" s="1">
        <v>52</v>
      </c>
      <c r="I278" s="1">
        <v>8</v>
      </c>
      <c r="J278" s="1" t="s">
        <v>360</v>
      </c>
    </row>
    <row r="279" spans="1:10" x14ac:dyDescent="0.25">
      <c r="A279" s="1" t="s">
        <v>4</v>
      </c>
      <c r="B279" s="1" t="s">
        <v>283</v>
      </c>
      <c r="C279" s="6">
        <v>28890</v>
      </c>
      <c r="D279" s="1">
        <v>17</v>
      </c>
      <c r="E279" s="6">
        <v>5</v>
      </c>
      <c r="F279" s="1">
        <v>17.309999999999999</v>
      </c>
      <c r="G279" s="21">
        <f t="shared" si="4"/>
        <v>4.2031350442565403E-2</v>
      </c>
      <c r="H279" s="1">
        <v>29.41</v>
      </c>
      <c r="I279" s="1">
        <v>8</v>
      </c>
      <c r="J279" s="1" t="s">
        <v>360</v>
      </c>
    </row>
    <row r="280" spans="1:10" x14ac:dyDescent="0.25">
      <c r="A280" s="1" t="s">
        <v>4</v>
      </c>
      <c r="B280" s="1" t="s">
        <v>284</v>
      </c>
      <c r="C280" s="6">
        <v>76047</v>
      </c>
      <c r="D280" s="1">
        <v>128</v>
      </c>
      <c r="E280" s="6">
        <v>67</v>
      </c>
      <c r="F280" s="1">
        <v>88.1</v>
      </c>
      <c r="G280" s="21">
        <f t="shared" si="4"/>
        <v>0.12022640134202719</v>
      </c>
      <c r="H280" s="1">
        <v>52.34</v>
      </c>
      <c r="I280" s="1">
        <v>10</v>
      </c>
      <c r="J280" s="1" t="s">
        <v>360</v>
      </c>
    </row>
    <row r="281" spans="1:10" x14ac:dyDescent="0.25">
      <c r="A281" s="1" t="s">
        <v>4</v>
      </c>
      <c r="B281" s="1" t="s">
        <v>285</v>
      </c>
      <c r="C281" s="6">
        <v>44819</v>
      </c>
      <c r="D281" s="1">
        <v>19</v>
      </c>
      <c r="E281" s="6">
        <v>5</v>
      </c>
      <c r="F281" s="1">
        <v>11.16</v>
      </c>
      <c r="G281" s="21">
        <f t="shared" si="4"/>
        <v>3.0280525159928982E-2</v>
      </c>
      <c r="H281" s="1">
        <v>26.32</v>
      </c>
      <c r="I281" s="1">
        <v>7</v>
      </c>
      <c r="J281" s="1" t="s">
        <v>361</v>
      </c>
    </row>
    <row r="282" spans="1:10" x14ac:dyDescent="0.25">
      <c r="A282" s="1" t="s">
        <v>4</v>
      </c>
      <c r="B282" s="1" t="s">
        <v>286</v>
      </c>
      <c r="C282" s="6">
        <v>39350</v>
      </c>
      <c r="D282" s="1">
        <v>41</v>
      </c>
      <c r="E282" s="6">
        <v>20</v>
      </c>
      <c r="F282" s="1">
        <v>50.83</v>
      </c>
      <c r="G282" s="21">
        <f t="shared" si="4"/>
        <v>7.4423670357596658E-2</v>
      </c>
      <c r="H282" s="1">
        <v>48.78</v>
      </c>
      <c r="I282" s="1">
        <v>9</v>
      </c>
      <c r="J282" s="1" t="s">
        <v>360</v>
      </c>
    </row>
    <row r="283" spans="1:10" x14ac:dyDescent="0.25">
      <c r="A283" s="1" t="s">
        <v>6</v>
      </c>
      <c r="B283" s="1" t="s">
        <v>287</v>
      </c>
      <c r="C283" s="6">
        <v>43067</v>
      </c>
      <c r="D283" s="1">
        <v>213</v>
      </c>
      <c r="E283" s="6">
        <v>77</v>
      </c>
      <c r="F283" s="1">
        <v>178.79</v>
      </c>
      <c r="G283" s="21">
        <f t="shared" si="4"/>
        <v>0.3532701538134933</v>
      </c>
      <c r="H283" s="1">
        <v>36.15</v>
      </c>
      <c r="I283" s="1">
        <v>10</v>
      </c>
      <c r="J283" s="1" t="s">
        <v>360</v>
      </c>
    </row>
    <row r="284" spans="1:10" x14ac:dyDescent="0.25">
      <c r="A284" s="1" t="s">
        <v>6</v>
      </c>
      <c r="B284" s="1" t="s">
        <v>288</v>
      </c>
      <c r="C284" s="6">
        <v>7103</v>
      </c>
      <c r="D284" s="1">
        <v>9</v>
      </c>
      <c r="E284" s="6">
        <v>6</v>
      </c>
      <c r="F284" s="1">
        <v>84.47</v>
      </c>
      <c r="G284" s="21">
        <f t="shared" si="4"/>
        <v>9.0505018000442458E-2</v>
      </c>
      <c r="H284" s="1">
        <v>66.67</v>
      </c>
      <c r="I284" s="1">
        <v>10</v>
      </c>
      <c r="J284" s="1" t="s">
        <v>360</v>
      </c>
    </row>
    <row r="285" spans="1:10" x14ac:dyDescent="0.25">
      <c r="A285" s="1" t="s">
        <v>6</v>
      </c>
      <c r="B285" s="1" t="s">
        <v>289</v>
      </c>
      <c r="C285" s="6">
        <v>52439</v>
      </c>
      <c r="D285" s="1">
        <v>256</v>
      </c>
      <c r="E285" s="6">
        <v>96</v>
      </c>
      <c r="F285" s="1">
        <v>183.07</v>
      </c>
      <c r="G285" s="21">
        <f t="shared" si="4"/>
        <v>0.34870448112500785</v>
      </c>
      <c r="H285" s="1">
        <v>37.5</v>
      </c>
      <c r="I285" s="1">
        <v>10</v>
      </c>
      <c r="J285" s="1" t="s">
        <v>360</v>
      </c>
    </row>
    <row r="286" spans="1:10" x14ac:dyDescent="0.25">
      <c r="A286" s="1" t="s">
        <v>6</v>
      </c>
      <c r="B286" s="1" t="s">
        <v>290</v>
      </c>
      <c r="C286" s="6">
        <v>34823</v>
      </c>
      <c r="D286" s="1">
        <v>23</v>
      </c>
      <c r="E286" s="6">
        <v>7</v>
      </c>
      <c r="F286" s="1">
        <v>20.100000000000001</v>
      </c>
      <c r="G286" s="21">
        <f t="shared" si="4"/>
        <v>4.7177358149991182E-2</v>
      </c>
      <c r="H286" s="1">
        <v>30.43</v>
      </c>
      <c r="I286" s="1">
        <v>8</v>
      </c>
      <c r="J286" s="1" t="s">
        <v>360</v>
      </c>
    </row>
    <row r="287" spans="1:10" x14ac:dyDescent="0.25">
      <c r="A287" s="1" t="s">
        <v>6</v>
      </c>
      <c r="B287" s="1" t="s">
        <v>220</v>
      </c>
      <c r="C287" s="6">
        <v>83375</v>
      </c>
      <c r="D287" s="1">
        <v>95</v>
      </c>
      <c r="E287" s="6">
        <v>30</v>
      </c>
      <c r="F287" s="1">
        <v>35.979999999999997</v>
      </c>
      <c r="G287" s="21">
        <f t="shared" si="4"/>
        <v>8.138787748982651E-2</v>
      </c>
      <c r="H287" s="1">
        <v>31.58</v>
      </c>
      <c r="I287" s="1">
        <v>9</v>
      </c>
      <c r="J287" s="1" t="s">
        <v>360</v>
      </c>
    </row>
    <row r="288" spans="1:10" x14ac:dyDescent="0.25">
      <c r="A288" s="1" t="s">
        <v>6</v>
      </c>
      <c r="B288" s="1" t="s">
        <v>291</v>
      </c>
      <c r="C288" s="6">
        <v>16339</v>
      </c>
      <c r="D288" s="1">
        <v>16</v>
      </c>
      <c r="E288" s="6">
        <v>3</v>
      </c>
      <c r="F288" s="1">
        <v>18.36</v>
      </c>
      <c r="G288" s="21">
        <f t="shared" si="4"/>
        <v>6.9946578300822751E-2</v>
      </c>
      <c r="H288" s="1">
        <v>18.75</v>
      </c>
      <c r="I288" s="1">
        <v>7</v>
      </c>
      <c r="J288" s="1" t="s">
        <v>361</v>
      </c>
    </row>
    <row r="289" spans="1:10" x14ac:dyDescent="0.25">
      <c r="A289" s="1" t="s">
        <v>6</v>
      </c>
      <c r="B289" s="1" t="s">
        <v>292</v>
      </c>
      <c r="C289" s="6">
        <v>23499</v>
      </c>
      <c r="D289" s="1">
        <v>13</v>
      </c>
      <c r="E289" s="6">
        <v>5</v>
      </c>
      <c r="F289" s="1">
        <v>21.28</v>
      </c>
      <c r="G289" s="21">
        <f t="shared" si="4"/>
        <v>3.9515359316201905E-2</v>
      </c>
      <c r="H289" s="1">
        <v>38.46</v>
      </c>
      <c r="I289" s="1">
        <v>8</v>
      </c>
      <c r="J289" s="1" t="s">
        <v>360</v>
      </c>
    </row>
    <row r="290" spans="1:10" x14ac:dyDescent="0.25">
      <c r="A290" s="1" t="s">
        <v>6</v>
      </c>
      <c r="B290" s="1" t="s">
        <v>293</v>
      </c>
      <c r="C290" s="6">
        <v>29659</v>
      </c>
      <c r="D290" s="1">
        <v>9</v>
      </c>
      <c r="E290" s="6">
        <v>4</v>
      </c>
      <c r="F290" s="1">
        <v>13.49</v>
      </c>
      <c r="G290" s="21">
        <f t="shared" si="4"/>
        <v>2.1674943283898407E-2</v>
      </c>
      <c r="H290" s="1">
        <v>44.44</v>
      </c>
      <c r="I290" s="1">
        <v>7</v>
      </c>
      <c r="J290" s="1" t="s">
        <v>361</v>
      </c>
    </row>
    <row r="291" spans="1:10" x14ac:dyDescent="0.25">
      <c r="A291" s="1" t="s">
        <v>6</v>
      </c>
      <c r="B291" s="1" t="s">
        <v>294</v>
      </c>
      <c r="C291" s="6">
        <v>76128</v>
      </c>
      <c r="D291" s="1">
        <v>17</v>
      </c>
      <c r="E291" s="6">
        <v>5</v>
      </c>
      <c r="F291" s="1">
        <v>6.57</v>
      </c>
      <c r="G291" s="21">
        <f t="shared" si="4"/>
        <v>1.5950579475169639E-2</v>
      </c>
      <c r="H291" s="1">
        <v>29.41</v>
      </c>
      <c r="I291" s="1">
        <v>7</v>
      </c>
      <c r="J291" s="1" t="s">
        <v>361</v>
      </c>
    </row>
    <row r="292" spans="1:10" x14ac:dyDescent="0.25">
      <c r="A292" s="1" t="s">
        <v>6</v>
      </c>
      <c r="B292" s="1" t="s">
        <v>295</v>
      </c>
      <c r="C292" s="6">
        <v>97003</v>
      </c>
      <c r="D292" s="1">
        <v>36</v>
      </c>
      <c r="E292" s="6">
        <v>14</v>
      </c>
      <c r="F292" s="1">
        <v>14.43</v>
      </c>
      <c r="G292" s="21">
        <f t="shared" si="4"/>
        <v>2.6508753042983942E-2</v>
      </c>
      <c r="H292" s="1">
        <v>38.89</v>
      </c>
      <c r="I292" s="1">
        <v>7</v>
      </c>
      <c r="J292" s="1" t="s">
        <v>361</v>
      </c>
    </row>
    <row r="293" spans="1:10" x14ac:dyDescent="0.25">
      <c r="A293" s="1" t="s">
        <v>6</v>
      </c>
      <c r="B293" s="1" t="s">
        <v>296</v>
      </c>
      <c r="C293" s="6">
        <v>30017</v>
      </c>
      <c r="D293" s="1">
        <v>21</v>
      </c>
      <c r="E293" s="6">
        <v>10</v>
      </c>
      <c r="F293" s="1">
        <v>33.31</v>
      </c>
      <c r="G293" s="21">
        <f t="shared" si="4"/>
        <v>4.9971682713129226E-2</v>
      </c>
      <c r="H293" s="1">
        <v>47.62</v>
      </c>
      <c r="I293" s="1">
        <v>9</v>
      </c>
      <c r="J293" s="1" t="s">
        <v>360</v>
      </c>
    </row>
    <row r="294" spans="1:10" x14ac:dyDescent="0.25">
      <c r="A294" s="1" t="s">
        <v>6</v>
      </c>
      <c r="B294" s="1" t="s">
        <v>297</v>
      </c>
      <c r="C294" s="6">
        <v>66883</v>
      </c>
      <c r="D294" s="1">
        <v>76</v>
      </c>
      <c r="E294" s="6">
        <v>26</v>
      </c>
      <c r="F294" s="1">
        <v>38.869999999999997</v>
      </c>
      <c r="G294" s="21">
        <f t="shared" si="4"/>
        <v>8.1165190385769595E-2</v>
      </c>
      <c r="H294" s="1">
        <v>34.21</v>
      </c>
      <c r="I294" s="1">
        <v>9</v>
      </c>
      <c r="J294" s="1" t="s">
        <v>360</v>
      </c>
    </row>
    <row r="295" spans="1:10" x14ac:dyDescent="0.25">
      <c r="A295" s="1" t="s">
        <v>6</v>
      </c>
      <c r="B295" s="1" t="s">
        <v>298</v>
      </c>
      <c r="C295" s="6">
        <v>37915</v>
      </c>
      <c r="D295" s="1">
        <v>12</v>
      </c>
      <c r="E295" s="6">
        <v>3</v>
      </c>
      <c r="F295" s="1">
        <v>7.91</v>
      </c>
      <c r="G295" s="21">
        <f t="shared" si="4"/>
        <v>2.2606959175599555E-2</v>
      </c>
      <c r="H295" s="1">
        <v>25</v>
      </c>
      <c r="I295" s="1">
        <v>6</v>
      </c>
      <c r="J295" s="1" t="s">
        <v>361</v>
      </c>
    </row>
    <row r="296" spans="1:10" x14ac:dyDescent="0.25">
      <c r="A296" s="1" t="s">
        <v>6</v>
      </c>
      <c r="B296" s="1" t="s">
        <v>299</v>
      </c>
      <c r="C296" s="6">
        <v>15225</v>
      </c>
      <c r="D296" s="1">
        <v>14</v>
      </c>
      <c r="E296" s="6">
        <v>8</v>
      </c>
      <c r="F296" s="1">
        <v>52.55</v>
      </c>
      <c r="G296" s="21">
        <f t="shared" si="4"/>
        <v>6.5681444991789822E-2</v>
      </c>
      <c r="H296" s="1">
        <v>57.14</v>
      </c>
      <c r="I296" s="1">
        <v>9</v>
      </c>
      <c r="J296" s="1" t="s">
        <v>360</v>
      </c>
    </row>
    <row r="297" spans="1:10" x14ac:dyDescent="0.25">
      <c r="A297" s="1" t="s">
        <v>14</v>
      </c>
      <c r="B297" s="1" t="s">
        <v>300</v>
      </c>
      <c r="C297" s="6">
        <v>109753</v>
      </c>
      <c r="D297" s="1">
        <v>1302</v>
      </c>
      <c r="E297" s="6">
        <v>447</v>
      </c>
      <c r="F297" s="1">
        <v>407.28</v>
      </c>
      <c r="G297" s="21">
        <f t="shared" si="4"/>
        <v>0.84735724763787779</v>
      </c>
      <c r="H297" s="1">
        <v>34.33</v>
      </c>
      <c r="I297" s="1">
        <v>9</v>
      </c>
      <c r="J297" s="1" t="s">
        <v>360</v>
      </c>
    </row>
    <row r="298" spans="1:10" x14ac:dyDescent="0.25">
      <c r="A298" s="1" t="s">
        <v>14</v>
      </c>
      <c r="B298" s="1" t="s">
        <v>301</v>
      </c>
      <c r="C298" s="6">
        <v>79360</v>
      </c>
      <c r="D298" s="1">
        <v>93</v>
      </c>
      <c r="E298" s="6">
        <v>23</v>
      </c>
      <c r="F298" s="1">
        <v>28.98</v>
      </c>
      <c r="G298" s="21">
        <f t="shared" si="4"/>
        <v>8.3705357142857137E-2</v>
      </c>
      <c r="H298" s="1">
        <v>24.73</v>
      </c>
      <c r="I298" s="1">
        <v>8</v>
      </c>
      <c r="J298" s="1" t="s">
        <v>360</v>
      </c>
    </row>
    <row r="299" spans="1:10" x14ac:dyDescent="0.25">
      <c r="A299" s="1" t="s">
        <v>14</v>
      </c>
      <c r="B299" s="1" t="s">
        <v>302</v>
      </c>
      <c r="C299" s="6">
        <v>81385</v>
      </c>
      <c r="D299" s="1">
        <v>142</v>
      </c>
      <c r="E299" s="6">
        <v>84</v>
      </c>
      <c r="F299" s="1">
        <v>103.21</v>
      </c>
      <c r="G299" s="21">
        <f t="shared" si="4"/>
        <v>0.12462809046946173</v>
      </c>
      <c r="H299" s="1">
        <v>59.15</v>
      </c>
      <c r="I299" s="1">
        <v>10</v>
      </c>
      <c r="J299" s="1" t="s">
        <v>360</v>
      </c>
    </row>
    <row r="300" spans="1:10" x14ac:dyDescent="0.25">
      <c r="A300" s="1" t="s">
        <v>14</v>
      </c>
      <c r="B300" s="1" t="s">
        <v>303</v>
      </c>
      <c r="C300" s="6">
        <v>106156</v>
      </c>
      <c r="D300" s="1">
        <v>520</v>
      </c>
      <c r="E300" s="6">
        <v>241</v>
      </c>
      <c r="F300" s="1">
        <v>227.02</v>
      </c>
      <c r="G300" s="21">
        <f t="shared" si="4"/>
        <v>0.34988938112642848</v>
      </c>
      <c r="H300" s="1">
        <v>46.35</v>
      </c>
      <c r="I300" s="1">
        <v>10</v>
      </c>
      <c r="J300" s="1" t="s">
        <v>360</v>
      </c>
    </row>
    <row r="301" spans="1:10" x14ac:dyDescent="0.25">
      <c r="A301" s="1" t="s">
        <v>14</v>
      </c>
      <c r="B301" s="1" t="s">
        <v>304</v>
      </c>
      <c r="C301" s="6">
        <v>63841</v>
      </c>
      <c r="D301" s="1">
        <v>142</v>
      </c>
      <c r="E301" s="6">
        <v>41</v>
      </c>
      <c r="F301" s="1">
        <v>64.22</v>
      </c>
      <c r="G301" s="21">
        <f t="shared" si="4"/>
        <v>0.15887685253766612</v>
      </c>
      <c r="H301" s="1">
        <v>28.87</v>
      </c>
      <c r="I301" s="1">
        <v>10</v>
      </c>
      <c r="J301" s="1" t="s">
        <v>360</v>
      </c>
    </row>
    <row r="302" spans="1:10" x14ac:dyDescent="0.25">
      <c r="A302" s="1" t="s">
        <v>7</v>
      </c>
      <c r="B302" s="1" t="s">
        <v>7</v>
      </c>
      <c r="C302" s="6">
        <v>65730</v>
      </c>
      <c r="D302" s="1">
        <v>275</v>
      </c>
      <c r="E302" s="6">
        <v>83</v>
      </c>
      <c r="F302" s="1">
        <v>126.27</v>
      </c>
      <c r="G302" s="21">
        <f t="shared" si="4"/>
        <v>0.29884158136097894</v>
      </c>
      <c r="H302" s="1">
        <v>30.18</v>
      </c>
      <c r="I302" s="1">
        <v>10</v>
      </c>
      <c r="J302" s="1" t="s">
        <v>360</v>
      </c>
    </row>
    <row r="303" spans="1:10" x14ac:dyDescent="0.25">
      <c r="A303" s="1" t="s">
        <v>7</v>
      </c>
      <c r="B303" s="1" t="s">
        <v>305</v>
      </c>
      <c r="C303" s="6">
        <v>10859</v>
      </c>
      <c r="D303" s="1">
        <v>31</v>
      </c>
      <c r="E303" s="6">
        <v>6</v>
      </c>
      <c r="F303" s="1">
        <v>55.25</v>
      </c>
      <c r="G303" s="21">
        <f t="shared" si="4"/>
        <v>0.20391248865325667</v>
      </c>
      <c r="H303" s="1">
        <v>19.350000000000001</v>
      </c>
      <c r="I303" s="1">
        <v>9</v>
      </c>
      <c r="J303" s="1" t="s">
        <v>360</v>
      </c>
    </row>
    <row r="304" spans="1:10" x14ac:dyDescent="0.25">
      <c r="A304" s="1" t="s">
        <v>7</v>
      </c>
      <c r="B304" s="1" t="s">
        <v>306</v>
      </c>
      <c r="C304" s="6">
        <v>23030</v>
      </c>
      <c r="D304" s="1">
        <v>27</v>
      </c>
      <c r="E304" s="6">
        <v>8</v>
      </c>
      <c r="F304" s="1">
        <v>34.74</v>
      </c>
      <c r="G304" s="21">
        <f t="shared" si="4"/>
        <v>8.3741703368277395E-2</v>
      </c>
      <c r="H304" s="1">
        <v>29.63</v>
      </c>
      <c r="I304" s="1">
        <v>9</v>
      </c>
      <c r="J304" s="1" t="s">
        <v>360</v>
      </c>
    </row>
    <row r="305" spans="1:10" x14ac:dyDescent="0.25">
      <c r="A305" s="1" t="s">
        <v>7</v>
      </c>
      <c r="B305" s="1" t="s">
        <v>307</v>
      </c>
      <c r="C305" s="6">
        <v>49410</v>
      </c>
      <c r="D305" s="1">
        <v>69</v>
      </c>
      <c r="E305" s="6">
        <v>26</v>
      </c>
      <c r="F305" s="1">
        <v>52.62</v>
      </c>
      <c r="G305" s="21">
        <f t="shared" si="4"/>
        <v>9.9748460404198117E-2</v>
      </c>
      <c r="H305" s="1">
        <v>37.68</v>
      </c>
      <c r="I305" s="1">
        <v>9</v>
      </c>
      <c r="J305" s="1" t="s">
        <v>360</v>
      </c>
    </row>
    <row r="306" spans="1:10" x14ac:dyDescent="0.25">
      <c r="A306" s="1" t="s">
        <v>7</v>
      </c>
      <c r="B306" s="1" t="s">
        <v>308</v>
      </c>
      <c r="C306" s="6">
        <v>20032</v>
      </c>
      <c r="D306" s="1">
        <v>39</v>
      </c>
      <c r="E306" s="6">
        <v>12</v>
      </c>
      <c r="F306" s="1">
        <v>59.9</v>
      </c>
      <c r="G306" s="21">
        <f t="shared" si="4"/>
        <v>0.13906321314468278</v>
      </c>
      <c r="H306" s="1">
        <v>30.77</v>
      </c>
      <c r="I306" s="1">
        <v>10</v>
      </c>
      <c r="J306" s="1" t="s">
        <v>360</v>
      </c>
    </row>
    <row r="307" spans="1:10" x14ac:dyDescent="0.25">
      <c r="A307" s="1" t="s">
        <v>7</v>
      </c>
      <c r="B307" s="1" t="s">
        <v>309</v>
      </c>
      <c r="C307" s="6">
        <v>13071</v>
      </c>
      <c r="D307" s="1">
        <v>26</v>
      </c>
      <c r="E307" s="6">
        <v>9</v>
      </c>
      <c r="F307" s="1">
        <v>68.849999999999994</v>
      </c>
      <c r="G307" s="21">
        <f t="shared" si="4"/>
        <v>0.14208116113096605</v>
      </c>
      <c r="H307" s="1">
        <v>34.619999999999997</v>
      </c>
      <c r="I307" s="1">
        <v>10</v>
      </c>
      <c r="J307" s="1" t="s">
        <v>360</v>
      </c>
    </row>
    <row r="308" spans="1:10" x14ac:dyDescent="0.25">
      <c r="A308" s="1" t="s">
        <v>7</v>
      </c>
      <c r="B308" s="1" t="s">
        <v>310</v>
      </c>
      <c r="C308" s="6">
        <v>14440</v>
      </c>
      <c r="D308" s="1">
        <v>11</v>
      </c>
      <c r="E308" s="6">
        <v>2</v>
      </c>
      <c r="F308" s="1">
        <v>13.85</v>
      </c>
      <c r="G308" s="21">
        <f t="shared" si="4"/>
        <v>5.4412346656113969E-2</v>
      </c>
      <c r="H308" s="1">
        <v>18.18</v>
      </c>
      <c r="I308" s="1">
        <v>6</v>
      </c>
      <c r="J308" s="1" t="s">
        <v>361</v>
      </c>
    </row>
    <row r="309" spans="1:10" x14ac:dyDescent="0.25">
      <c r="A309" s="1" t="s">
        <v>7</v>
      </c>
      <c r="B309" s="1" t="s">
        <v>311</v>
      </c>
      <c r="C309" s="6">
        <v>7544</v>
      </c>
      <c r="D309" s="1">
        <v>9</v>
      </c>
      <c r="E309" s="6">
        <v>3</v>
      </c>
      <c r="F309" s="1">
        <v>39.770000000000003</v>
      </c>
      <c r="G309" s="21">
        <f t="shared" si="4"/>
        <v>8.5214361460384788E-2</v>
      </c>
      <c r="H309" s="1">
        <v>33.33</v>
      </c>
      <c r="I309" s="1">
        <v>9</v>
      </c>
      <c r="J309" s="1" t="s">
        <v>360</v>
      </c>
    </row>
    <row r="310" spans="1:10" x14ac:dyDescent="0.25">
      <c r="A310" s="1" t="s">
        <v>7</v>
      </c>
      <c r="B310" s="1" t="s">
        <v>312</v>
      </c>
      <c r="C310" s="6">
        <v>38270</v>
      </c>
      <c r="D310" s="1">
        <v>20</v>
      </c>
      <c r="E310" s="6">
        <v>1</v>
      </c>
      <c r="F310" s="1">
        <v>2.61</v>
      </c>
      <c r="G310" s="21">
        <f t="shared" si="4"/>
        <v>3.7328754339467689E-2</v>
      </c>
      <c r="H310" s="1">
        <v>5</v>
      </c>
      <c r="I310" s="1">
        <v>5</v>
      </c>
      <c r="J310" s="1" t="s">
        <v>362</v>
      </c>
    </row>
    <row r="311" spans="1:10" x14ac:dyDescent="0.25">
      <c r="A311" s="1" t="s">
        <v>7</v>
      </c>
      <c r="B311" s="1" t="s">
        <v>313</v>
      </c>
      <c r="C311" s="6">
        <v>11948</v>
      </c>
      <c r="D311" s="1">
        <v>10</v>
      </c>
      <c r="E311" s="6">
        <v>5</v>
      </c>
      <c r="F311" s="1">
        <v>41.85</v>
      </c>
      <c r="G311" s="21">
        <f t="shared" si="4"/>
        <v>5.9782868621167919E-2</v>
      </c>
      <c r="H311" s="1">
        <v>50</v>
      </c>
      <c r="I311" s="1">
        <v>9</v>
      </c>
      <c r="J311" s="1" t="s">
        <v>360</v>
      </c>
    </row>
    <row r="312" spans="1:10" x14ac:dyDescent="0.25">
      <c r="A312" s="1" t="s">
        <v>7</v>
      </c>
      <c r="B312" s="1" t="s">
        <v>314</v>
      </c>
      <c r="C312" s="6">
        <v>13384</v>
      </c>
      <c r="D312" s="1">
        <v>18</v>
      </c>
      <c r="E312" s="6">
        <v>5</v>
      </c>
      <c r="F312" s="1">
        <v>37.36</v>
      </c>
      <c r="G312" s="21">
        <f t="shared" si="4"/>
        <v>9.6063530014516271E-2</v>
      </c>
      <c r="H312" s="1">
        <v>27.78</v>
      </c>
      <c r="I312" s="1">
        <v>9</v>
      </c>
      <c r="J312" s="1" t="s">
        <v>360</v>
      </c>
    </row>
    <row r="313" spans="1:10" x14ac:dyDescent="0.25">
      <c r="A313" s="1" t="s">
        <v>21</v>
      </c>
      <c r="B313" s="1" t="s">
        <v>21</v>
      </c>
      <c r="C313" s="6">
        <v>117014</v>
      </c>
      <c r="D313" s="1">
        <v>437</v>
      </c>
      <c r="E313" s="6">
        <v>167</v>
      </c>
      <c r="F313" s="1">
        <v>142.72</v>
      </c>
      <c r="G313" s="21">
        <f t="shared" si="4"/>
        <v>0.26675684716602899</v>
      </c>
      <c r="H313" s="1">
        <v>38.22</v>
      </c>
      <c r="I313" s="1">
        <v>10</v>
      </c>
      <c r="J313" s="1" t="s">
        <v>360</v>
      </c>
    </row>
    <row r="314" spans="1:10" x14ac:dyDescent="0.25">
      <c r="A314" s="1" t="s">
        <v>21</v>
      </c>
      <c r="B314" s="1" t="s">
        <v>315</v>
      </c>
      <c r="C314" s="6">
        <v>9088</v>
      </c>
      <c r="D314" s="1">
        <v>5</v>
      </c>
      <c r="E314" s="6">
        <v>0</v>
      </c>
      <c r="F314" s="1">
        <v>0</v>
      </c>
      <c r="G314" s="21">
        <f t="shared" si="4"/>
        <v>3.9298289738430581E-2</v>
      </c>
      <c r="H314" s="1">
        <v>0</v>
      </c>
      <c r="I314" s="1">
        <v>4</v>
      </c>
      <c r="J314" s="1" t="s">
        <v>362</v>
      </c>
    </row>
    <row r="315" spans="1:10" x14ac:dyDescent="0.25">
      <c r="A315" s="1" t="s">
        <v>21</v>
      </c>
      <c r="B315" s="1" t="s">
        <v>316</v>
      </c>
      <c r="C315" s="6">
        <v>18085</v>
      </c>
      <c r="D315" s="1">
        <v>38</v>
      </c>
      <c r="E315" s="6">
        <v>15</v>
      </c>
      <c r="F315" s="1">
        <v>82.94</v>
      </c>
      <c r="G315" s="21">
        <f t="shared" si="4"/>
        <v>0.15008491646589517</v>
      </c>
      <c r="H315" s="1">
        <v>39.47</v>
      </c>
      <c r="I315" s="1">
        <v>10</v>
      </c>
      <c r="J315" s="1" t="s">
        <v>360</v>
      </c>
    </row>
    <row r="316" spans="1:10" x14ac:dyDescent="0.25">
      <c r="A316" s="1" t="s">
        <v>21</v>
      </c>
      <c r="B316" s="1" t="s">
        <v>317</v>
      </c>
      <c r="C316" s="6">
        <v>73093</v>
      </c>
      <c r="D316" s="1">
        <v>39</v>
      </c>
      <c r="E316" s="6">
        <v>18</v>
      </c>
      <c r="F316" s="1">
        <v>24.63</v>
      </c>
      <c r="G316" s="21">
        <f t="shared" si="4"/>
        <v>3.8111916130331019E-2</v>
      </c>
      <c r="H316" s="1">
        <v>46.15</v>
      </c>
      <c r="I316" s="1">
        <v>8</v>
      </c>
      <c r="J316" s="1" t="s">
        <v>360</v>
      </c>
    </row>
    <row r="317" spans="1:10" x14ac:dyDescent="0.25">
      <c r="A317" s="1" t="s">
        <v>21</v>
      </c>
      <c r="B317" s="1" t="s">
        <v>318</v>
      </c>
      <c r="C317" s="6">
        <v>60848</v>
      </c>
      <c r="D317" s="1">
        <v>44</v>
      </c>
      <c r="E317" s="6">
        <v>20</v>
      </c>
      <c r="F317" s="1">
        <v>32.869999999999997</v>
      </c>
      <c r="G317" s="21">
        <f t="shared" si="4"/>
        <v>5.1650952255737952E-2</v>
      </c>
      <c r="H317" s="1">
        <v>45.45</v>
      </c>
      <c r="I317" s="1">
        <v>9</v>
      </c>
      <c r="J317" s="1" t="s">
        <v>360</v>
      </c>
    </row>
    <row r="318" spans="1:10" x14ac:dyDescent="0.25">
      <c r="A318" s="1" t="s">
        <v>21</v>
      </c>
      <c r="B318" s="1" t="s">
        <v>319</v>
      </c>
      <c r="C318" s="6">
        <v>29283</v>
      </c>
      <c r="D318" s="1">
        <v>7</v>
      </c>
      <c r="E318" s="6">
        <v>4</v>
      </c>
      <c r="F318" s="1">
        <v>13.66</v>
      </c>
      <c r="G318" s="21">
        <f t="shared" si="4"/>
        <v>1.7074753269815255E-2</v>
      </c>
      <c r="H318" s="1">
        <v>57.14</v>
      </c>
      <c r="I318" s="1">
        <v>7</v>
      </c>
      <c r="J318" s="1" t="s">
        <v>361</v>
      </c>
    </row>
    <row r="319" spans="1:10" x14ac:dyDescent="0.25">
      <c r="A319" s="1" t="s">
        <v>21</v>
      </c>
      <c r="B319" s="1" t="s">
        <v>320</v>
      </c>
      <c r="C319" s="6">
        <v>55723</v>
      </c>
      <c r="D319" s="1">
        <v>147</v>
      </c>
      <c r="E319" s="6">
        <v>48</v>
      </c>
      <c r="F319" s="1">
        <v>86.14</v>
      </c>
      <c r="G319" s="21">
        <f t="shared" si="4"/>
        <v>0.18843206575381802</v>
      </c>
      <c r="H319" s="1">
        <v>32.65</v>
      </c>
      <c r="I319" s="1">
        <v>10</v>
      </c>
      <c r="J319" s="1" t="s">
        <v>360</v>
      </c>
    </row>
    <row r="320" spans="1:10" x14ac:dyDescent="0.25">
      <c r="A320" s="1" t="s">
        <v>21</v>
      </c>
      <c r="B320" s="1" t="s">
        <v>321</v>
      </c>
      <c r="C320" s="6">
        <v>12509</v>
      </c>
      <c r="D320" s="1">
        <v>19</v>
      </c>
      <c r="E320" s="6">
        <v>6</v>
      </c>
      <c r="F320" s="1">
        <v>47.97</v>
      </c>
      <c r="G320" s="21">
        <f t="shared" si="4"/>
        <v>0.10849331338579081</v>
      </c>
      <c r="H320" s="1">
        <v>31.58</v>
      </c>
      <c r="I320" s="1">
        <v>9</v>
      </c>
      <c r="J320" s="1" t="s">
        <v>360</v>
      </c>
    </row>
    <row r="321" spans="1:10" x14ac:dyDescent="0.25">
      <c r="A321" s="1" t="s">
        <v>21</v>
      </c>
      <c r="B321" s="1" t="s">
        <v>322</v>
      </c>
      <c r="C321" s="6">
        <v>29377</v>
      </c>
      <c r="D321" s="1">
        <v>22</v>
      </c>
      <c r="E321" s="6">
        <v>8</v>
      </c>
      <c r="F321" s="1">
        <v>27.23</v>
      </c>
      <c r="G321" s="21">
        <f t="shared" si="4"/>
        <v>5.3491798734675813E-2</v>
      </c>
      <c r="H321" s="1">
        <v>36.36</v>
      </c>
      <c r="I321" s="1">
        <v>9</v>
      </c>
      <c r="J321" s="1" t="s">
        <v>360</v>
      </c>
    </row>
    <row r="322" spans="1:10" x14ac:dyDescent="0.25">
      <c r="A322" s="1" t="s">
        <v>21</v>
      </c>
      <c r="B322" s="1" t="s">
        <v>323</v>
      </c>
      <c r="C322" s="6">
        <v>13124</v>
      </c>
      <c r="D322" s="1">
        <v>19</v>
      </c>
      <c r="E322" s="6">
        <v>5</v>
      </c>
      <c r="F322" s="1">
        <v>38.1</v>
      </c>
      <c r="G322" s="21">
        <f t="shared" si="4"/>
        <v>0.10340923934340576</v>
      </c>
      <c r="H322" s="1">
        <v>26.32</v>
      </c>
      <c r="I322" s="1">
        <v>9</v>
      </c>
      <c r="J322" s="1" t="s">
        <v>360</v>
      </c>
    </row>
    <row r="323" spans="1:10" x14ac:dyDescent="0.25">
      <c r="A323" s="1" t="s">
        <v>21</v>
      </c>
      <c r="B323" s="1" t="s">
        <v>324</v>
      </c>
      <c r="C323" s="6">
        <v>23435</v>
      </c>
      <c r="D323" s="1">
        <v>16</v>
      </c>
      <c r="E323" s="6">
        <v>6</v>
      </c>
      <c r="F323" s="1">
        <v>25.6</v>
      </c>
      <c r="G323" s="21">
        <f t="shared" si="4"/>
        <v>4.8767106586607337E-2</v>
      </c>
      <c r="H323" s="1">
        <v>37.5</v>
      </c>
      <c r="I323" s="1">
        <v>9</v>
      </c>
      <c r="J323" s="1" t="s">
        <v>360</v>
      </c>
    </row>
    <row r="324" spans="1:10" x14ac:dyDescent="0.25">
      <c r="A324" s="1" t="s">
        <v>19</v>
      </c>
      <c r="B324" s="1" t="s">
        <v>19</v>
      </c>
      <c r="C324" s="6">
        <v>188522</v>
      </c>
      <c r="D324" s="1">
        <v>343</v>
      </c>
      <c r="E324" s="6">
        <v>84</v>
      </c>
      <c r="F324" s="1">
        <v>44.56</v>
      </c>
      <c r="G324" s="21">
        <f t="shared" si="4"/>
        <v>0.12995830725326488</v>
      </c>
      <c r="H324" s="1">
        <v>24.49</v>
      </c>
      <c r="I324" s="1">
        <v>8</v>
      </c>
      <c r="J324" s="1" t="s">
        <v>360</v>
      </c>
    </row>
    <row r="325" spans="1:10" x14ac:dyDescent="0.25">
      <c r="A325" s="1" t="s">
        <v>19</v>
      </c>
      <c r="B325" s="1" t="s">
        <v>325</v>
      </c>
      <c r="C325" s="6">
        <v>76020</v>
      </c>
      <c r="D325" s="1">
        <v>21</v>
      </c>
      <c r="E325" s="6">
        <v>4</v>
      </c>
      <c r="F325" s="1">
        <v>5.26</v>
      </c>
      <c r="G325" s="21">
        <f t="shared" si="4"/>
        <v>1.9731649565903713E-2</v>
      </c>
      <c r="H325" s="1">
        <v>19.05</v>
      </c>
      <c r="I325" s="1">
        <v>6</v>
      </c>
      <c r="J325" s="1" t="s">
        <v>361</v>
      </c>
    </row>
    <row r="326" spans="1:10" x14ac:dyDescent="0.25">
      <c r="A326" s="1" t="s">
        <v>19</v>
      </c>
      <c r="B326" s="1" t="s">
        <v>326</v>
      </c>
      <c r="C326" s="6">
        <v>26170</v>
      </c>
      <c r="D326" s="1">
        <v>15</v>
      </c>
      <c r="E326" s="6">
        <v>0</v>
      </c>
      <c r="F326" s="1">
        <v>0</v>
      </c>
      <c r="G326" s="21">
        <f t="shared" si="4"/>
        <v>4.0941099404989356E-2</v>
      </c>
      <c r="H326" s="1">
        <v>0</v>
      </c>
      <c r="I326" s="1">
        <v>4</v>
      </c>
      <c r="J326" s="1" t="s">
        <v>362</v>
      </c>
    </row>
    <row r="327" spans="1:10" x14ac:dyDescent="0.25">
      <c r="A327" s="1" t="s">
        <v>19</v>
      </c>
      <c r="B327" s="1" t="s">
        <v>327</v>
      </c>
      <c r="C327" s="6">
        <v>8139</v>
      </c>
      <c r="D327" s="1">
        <v>1</v>
      </c>
      <c r="E327" s="6">
        <v>0</v>
      </c>
      <c r="F327" s="1">
        <v>0</v>
      </c>
      <c r="G327" s="21">
        <f t="shared" si="4"/>
        <v>8.7760869183648397E-3</v>
      </c>
      <c r="H327" s="1">
        <v>0</v>
      </c>
      <c r="I327" s="1">
        <v>4</v>
      </c>
      <c r="J327" s="1" t="s">
        <v>362</v>
      </c>
    </row>
    <row r="328" spans="1:10" x14ac:dyDescent="0.25">
      <c r="A328" s="1" t="s">
        <v>19</v>
      </c>
      <c r="B328" s="1" t="s">
        <v>328</v>
      </c>
      <c r="C328" s="6">
        <v>21416</v>
      </c>
      <c r="D328" s="1">
        <v>5</v>
      </c>
      <c r="E328" s="6">
        <v>0</v>
      </c>
      <c r="F328" s="1">
        <v>0</v>
      </c>
      <c r="G328" s="21">
        <f t="shared" si="4"/>
        <v>1.6676450184108009E-2</v>
      </c>
      <c r="H328" s="1">
        <v>0</v>
      </c>
      <c r="I328" s="1">
        <v>4</v>
      </c>
      <c r="J328" s="1" t="s">
        <v>362</v>
      </c>
    </row>
    <row r="329" spans="1:10" x14ac:dyDescent="0.25">
      <c r="A329" s="1" t="s">
        <v>19</v>
      </c>
      <c r="B329" s="1" t="s">
        <v>329</v>
      </c>
      <c r="C329" s="6">
        <v>28097</v>
      </c>
      <c r="D329" s="1">
        <v>14</v>
      </c>
      <c r="E329" s="6">
        <v>3</v>
      </c>
      <c r="F329" s="1">
        <v>10.68</v>
      </c>
      <c r="G329" s="21">
        <f t="shared" ref="G329:G347" si="5">((D329/C329)/14)*1000</f>
        <v>3.559098836174681E-2</v>
      </c>
      <c r="H329" s="1">
        <v>21.43</v>
      </c>
      <c r="I329" s="1">
        <v>6</v>
      </c>
      <c r="J329" s="1" t="s">
        <v>361</v>
      </c>
    </row>
    <row r="330" spans="1:10" x14ac:dyDescent="0.25">
      <c r="A330" s="1" t="s">
        <v>19</v>
      </c>
      <c r="B330" s="1" t="s">
        <v>330</v>
      </c>
      <c r="C330" s="6">
        <v>45870</v>
      </c>
      <c r="D330" s="1">
        <v>39</v>
      </c>
      <c r="E330" s="6">
        <v>16</v>
      </c>
      <c r="F330" s="1">
        <v>34.880000000000003</v>
      </c>
      <c r="G330" s="21">
        <f t="shared" si="5"/>
        <v>6.0730636270204613E-2</v>
      </c>
      <c r="H330" s="1">
        <v>41.03</v>
      </c>
      <c r="I330" s="1">
        <v>9</v>
      </c>
      <c r="J330" s="1" t="s">
        <v>360</v>
      </c>
    </row>
    <row r="331" spans="1:10" x14ac:dyDescent="0.25">
      <c r="A331" s="1" t="s">
        <v>20</v>
      </c>
      <c r="B331" s="1" t="s">
        <v>20</v>
      </c>
      <c r="C331" s="6">
        <v>163665</v>
      </c>
      <c r="D331" s="1">
        <v>279</v>
      </c>
      <c r="E331" s="6">
        <v>84</v>
      </c>
      <c r="F331" s="1">
        <v>51.32</v>
      </c>
      <c r="G331" s="21">
        <f t="shared" si="5"/>
        <v>0.12176440551474921</v>
      </c>
      <c r="H331" s="1">
        <v>30.11</v>
      </c>
      <c r="I331" s="1">
        <v>9</v>
      </c>
      <c r="J331" s="1" t="s">
        <v>360</v>
      </c>
    </row>
    <row r="332" spans="1:10" x14ac:dyDescent="0.25">
      <c r="A332" s="1" t="s">
        <v>20</v>
      </c>
      <c r="B332" s="1" t="s">
        <v>0</v>
      </c>
      <c r="C332" s="6">
        <v>25189</v>
      </c>
      <c r="D332" s="1">
        <v>49</v>
      </c>
      <c r="E332" s="6">
        <v>6</v>
      </c>
      <c r="F332" s="1">
        <v>23.82</v>
      </c>
      <c r="G332" s="21">
        <f t="shared" si="5"/>
        <v>0.13894954146651314</v>
      </c>
      <c r="H332" s="1">
        <v>12.24</v>
      </c>
      <c r="I332" s="1">
        <v>6</v>
      </c>
      <c r="J332" s="1" t="s">
        <v>361</v>
      </c>
    </row>
    <row r="333" spans="1:10" x14ac:dyDescent="0.25">
      <c r="A333" s="1" t="s">
        <v>20</v>
      </c>
      <c r="B333" s="1" t="s">
        <v>331</v>
      </c>
      <c r="C333" s="6">
        <v>30812</v>
      </c>
      <c r="D333" s="1">
        <v>18</v>
      </c>
      <c r="E333" s="6">
        <v>9</v>
      </c>
      <c r="F333" s="1">
        <v>29.21</v>
      </c>
      <c r="G333" s="21">
        <f t="shared" si="5"/>
        <v>4.1727712764970976E-2</v>
      </c>
      <c r="H333" s="1">
        <v>50</v>
      </c>
      <c r="I333" s="1">
        <v>9</v>
      </c>
      <c r="J333" s="1" t="s">
        <v>360</v>
      </c>
    </row>
    <row r="334" spans="1:10" x14ac:dyDescent="0.25">
      <c r="A334" s="1" t="s">
        <v>20</v>
      </c>
      <c r="B334" s="1" t="s">
        <v>332</v>
      </c>
      <c r="C334" s="6">
        <v>17322</v>
      </c>
      <c r="D334" s="1">
        <v>20</v>
      </c>
      <c r="E334" s="6">
        <v>1</v>
      </c>
      <c r="F334" s="1">
        <v>5.77</v>
      </c>
      <c r="G334" s="21">
        <f t="shared" si="5"/>
        <v>8.2471506094644292E-2</v>
      </c>
      <c r="H334" s="1">
        <v>5</v>
      </c>
      <c r="I334" s="1">
        <v>5</v>
      </c>
      <c r="J334" s="1" t="s">
        <v>362</v>
      </c>
    </row>
    <row r="335" spans="1:10" x14ac:dyDescent="0.25">
      <c r="A335" s="1" t="s">
        <v>20</v>
      </c>
      <c r="B335" s="1" t="s">
        <v>333</v>
      </c>
      <c r="C335" s="6">
        <v>51770</v>
      </c>
      <c r="D335" s="1">
        <v>175</v>
      </c>
      <c r="E335" s="6">
        <v>30</v>
      </c>
      <c r="F335" s="1">
        <v>57.95</v>
      </c>
      <c r="G335" s="21">
        <f t="shared" si="5"/>
        <v>0.24145257871354067</v>
      </c>
      <c r="H335" s="1">
        <v>17.14</v>
      </c>
      <c r="I335" s="1">
        <v>9</v>
      </c>
      <c r="J335" s="1" t="s">
        <v>360</v>
      </c>
    </row>
    <row r="336" spans="1:10" x14ac:dyDescent="0.25">
      <c r="A336" s="1" t="s">
        <v>20</v>
      </c>
      <c r="B336" s="1" t="s">
        <v>334</v>
      </c>
      <c r="C336" s="6">
        <v>17833</v>
      </c>
      <c r="D336" s="1">
        <v>14</v>
      </c>
      <c r="E336" s="6">
        <v>6</v>
      </c>
      <c r="F336" s="1">
        <v>33.65</v>
      </c>
      <c r="G336" s="21">
        <f t="shared" si="5"/>
        <v>5.6075814501205634E-2</v>
      </c>
      <c r="H336" s="1">
        <v>42.86</v>
      </c>
      <c r="I336" s="1">
        <v>9</v>
      </c>
      <c r="J336" s="1" t="s">
        <v>360</v>
      </c>
    </row>
    <row r="337" spans="1:10" x14ac:dyDescent="0.25">
      <c r="A337" s="1" t="s">
        <v>20</v>
      </c>
      <c r="B337" s="1" t="s">
        <v>335</v>
      </c>
      <c r="C337" s="6">
        <v>19514</v>
      </c>
      <c r="D337" s="1">
        <v>31</v>
      </c>
      <c r="E337" s="6">
        <v>6</v>
      </c>
      <c r="F337" s="1">
        <v>30.75</v>
      </c>
      <c r="G337" s="21">
        <f t="shared" si="5"/>
        <v>0.11347164672982035</v>
      </c>
      <c r="H337" s="1">
        <v>19.350000000000001</v>
      </c>
      <c r="I337" s="1">
        <v>8</v>
      </c>
      <c r="J337" s="1" t="s">
        <v>360</v>
      </c>
    </row>
    <row r="338" spans="1:10" x14ac:dyDescent="0.25">
      <c r="A338" s="1" t="s">
        <v>20</v>
      </c>
      <c r="B338" s="1" t="s">
        <v>336</v>
      </c>
      <c r="C338" s="6">
        <v>6706</v>
      </c>
      <c r="D338" s="1">
        <v>15</v>
      </c>
      <c r="E338" s="6">
        <v>7</v>
      </c>
      <c r="F338" s="1">
        <v>104.38</v>
      </c>
      <c r="G338" s="21">
        <f t="shared" si="5"/>
        <v>0.1597716330791189</v>
      </c>
      <c r="H338" s="1">
        <v>46.67</v>
      </c>
      <c r="I338" s="1">
        <v>10</v>
      </c>
      <c r="J338" s="1" t="s">
        <v>360</v>
      </c>
    </row>
    <row r="339" spans="1:10" x14ac:dyDescent="0.25">
      <c r="A339" s="1" t="s">
        <v>20</v>
      </c>
      <c r="B339" s="1" t="s">
        <v>337</v>
      </c>
      <c r="C339" s="6">
        <v>8272</v>
      </c>
      <c r="D339" s="1">
        <v>6</v>
      </c>
      <c r="E339" s="6">
        <v>2</v>
      </c>
      <c r="F339" s="1">
        <v>24.18</v>
      </c>
      <c r="G339" s="21">
        <f t="shared" si="5"/>
        <v>5.1809892235424156E-2</v>
      </c>
      <c r="H339" s="1">
        <v>33.33</v>
      </c>
      <c r="I339" s="1">
        <v>8</v>
      </c>
      <c r="J339" s="1" t="s">
        <v>360</v>
      </c>
    </row>
    <row r="340" spans="1:10" x14ac:dyDescent="0.25">
      <c r="A340" s="1" t="s">
        <v>20</v>
      </c>
      <c r="B340" s="1" t="s">
        <v>338</v>
      </c>
      <c r="C340" s="6">
        <v>10340</v>
      </c>
      <c r="D340" s="1">
        <v>3</v>
      </c>
      <c r="E340" s="6">
        <v>0</v>
      </c>
      <c r="F340" s="1">
        <v>0</v>
      </c>
      <c r="G340" s="21">
        <f t="shared" si="5"/>
        <v>2.072395689416966E-2</v>
      </c>
      <c r="H340" s="1">
        <v>0</v>
      </c>
      <c r="I340" s="1">
        <v>4</v>
      </c>
      <c r="J340" s="1" t="s">
        <v>362</v>
      </c>
    </row>
    <row r="341" spans="1:10" x14ac:dyDescent="0.25">
      <c r="A341" s="1" t="s">
        <v>20</v>
      </c>
      <c r="B341" s="1" t="s">
        <v>339</v>
      </c>
      <c r="C341" s="6">
        <v>36047</v>
      </c>
      <c r="D341" s="1">
        <v>16</v>
      </c>
      <c r="E341" s="6">
        <v>2</v>
      </c>
      <c r="F341" s="1">
        <v>5.55</v>
      </c>
      <c r="G341" s="21">
        <f t="shared" si="5"/>
        <v>3.1704639577694198E-2</v>
      </c>
      <c r="H341" s="1">
        <v>12.5</v>
      </c>
      <c r="I341" s="1">
        <v>5</v>
      </c>
      <c r="J341" s="1" t="s">
        <v>362</v>
      </c>
    </row>
    <row r="342" spans="1:10" x14ac:dyDescent="0.25">
      <c r="A342" s="1" t="s">
        <v>20</v>
      </c>
      <c r="B342" s="1" t="s">
        <v>340</v>
      </c>
      <c r="C342" s="6">
        <v>30912</v>
      </c>
      <c r="D342" s="1">
        <v>28</v>
      </c>
      <c r="E342" s="6">
        <v>11</v>
      </c>
      <c r="F342" s="1">
        <v>35.58</v>
      </c>
      <c r="G342" s="21">
        <f t="shared" si="5"/>
        <v>6.4699792960662528E-2</v>
      </c>
      <c r="H342" s="1">
        <v>39.29</v>
      </c>
      <c r="I342" s="1">
        <v>9</v>
      </c>
      <c r="J342" s="1" t="s">
        <v>360</v>
      </c>
    </row>
    <row r="343" spans="1:10" x14ac:dyDescent="0.25">
      <c r="A343" s="1" t="s">
        <v>20</v>
      </c>
      <c r="B343" s="1" t="s">
        <v>341</v>
      </c>
      <c r="C343" s="6">
        <v>29121</v>
      </c>
      <c r="D343" s="1">
        <v>20</v>
      </c>
      <c r="E343" s="6">
        <v>8</v>
      </c>
      <c r="F343" s="1">
        <v>27.47</v>
      </c>
      <c r="G343" s="21">
        <f t="shared" si="5"/>
        <v>4.905640014324468E-2</v>
      </c>
      <c r="H343" s="1">
        <v>40</v>
      </c>
      <c r="I343" s="1">
        <v>9</v>
      </c>
      <c r="J343" s="1" t="s">
        <v>360</v>
      </c>
    </row>
    <row r="344" spans="1:10" x14ac:dyDescent="0.25">
      <c r="A344" s="1" t="s">
        <v>20</v>
      </c>
      <c r="B344" s="1" t="s">
        <v>342</v>
      </c>
      <c r="C344" s="6">
        <v>50348</v>
      </c>
      <c r="D344" s="1">
        <v>20</v>
      </c>
      <c r="E344" s="6">
        <v>4</v>
      </c>
      <c r="F344" s="1">
        <v>7.94</v>
      </c>
      <c r="G344" s="21">
        <f t="shared" si="5"/>
        <v>2.8373945907909523E-2</v>
      </c>
      <c r="H344" s="1">
        <v>20</v>
      </c>
      <c r="I344" s="1">
        <v>6</v>
      </c>
      <c r="J344" s="1" t="s">
        <v>361</v>
      </c>
    </row>
    <row r="345" spans="1:10" x14ac:dyDescent="0.25">
      <c r="A345" s="1" t="s">
        <v>20</v>
      </c>
      <c r="B345" s="1" t="s">
        <v>343</v>
      </c>
      <c r="C345" s="6">
        <v>11057</v>
      </c>
      <c r="D345" s="1">
        <v>3</v>
      </c>
      <c r="E345" s="6">
        <v>1</v>
      </c>
      <c r="F345" s="1">
        <v>9.0399999999999991</v>
      </c>
      <c r="G345" s="21">
        <f t="shared" si="5"/>
        <v>1.9380095350069123E-2</v>
      </c>
      <c r="H345" s="1">
        <v>33.33</v>
      </c>
      <c r="I345" s="1">
        <v>7</v>
      </c>
      <c r="J345" s="1" t="s">
        <v>361</v>
      </c>
    </row>
    <row r="346" spans="1:10" x14ac:dyDescent="0.25">
      <c r="A346" s="1" t="s">
        <v>20</v>
      </c>
      <c r="B346" s="1" t="s">
        <v>344</v>
      </c>
      <c r="C346" s="6">
        <v>13786</v>
      </c>
      <c r="D346" s="1">
        <v>12</v>
      </c>
      <c r="E346" s="6">
        <v>3</v>
      </c>
      <c r="F346" s="1">
        <v>21.76</v>
      </c>
      <c r="G346" s="21">
        <f t="shared" si="5"/>
        <v>6.2174877204617514E-2</v>
      </c>
      <c r="H346" s="1">
        <v>25</v>
      </c>
      <c r="I346" s="1">
        <v>7</v>
      </c>
      <c r="J346" s="1" t="s">
        <v>361</v>
      </c>
    </row>
    <row r="347" spans="1:10" x14ac:dyDescent="0.25">
      <c r="A347" s="1" t="s">
        <v>20</v>
      </c>
      <c r="B347" s="1" t="s">
        <v>345</v>
      </c>
      <c r="C347" s="6">
        <v>23311</v>
      </c>
      <c r="D347" s="6">
        <v>17</v>
      </c>
      <c r="E347" s="6">
        <v>3</v>
      </c>
      <c r="F347" s="1">
        <v>12.87</v>
      </c>
      <c r="G347" s="21">
        <f t="shared" si="5"/>
        <v>5.2090674543593764E-2</v>
      </c>
      <c r="H347" s="1">
        <v>17.649999999999999</v>
      </c>
      <c r="I347" s="1">
        <v>6</v>
      </c>
      <c r="J347" s="1" t="s">
        <v>361</v>
      </c>
    </row>
    <row r="350" spans="1:10" x14ac:dyDescent="0.25">
      <c r="A350" s="14" t="s">
        <v>352</v>
      </c>
    </row>
    <row r="351" spans="1:10" x14ac:dyDescent="0.25">
      <c r="A351" s="18" t="s">
        <v>353</v>
      </c>
    </row>
    <row r="352" spans="1:10" x14ac:dyDescent="0.25">
      <c r="A352" t="s">
        <v>365</v>
      </c>
    </row>
    <row r="353" spans="1:4" x14ac:dyDescent="0.25">
      <c r="A353" s="24" t="s">
        <v>364</v>
      </c>
    </row>
    <row r="354" spans="1:4" ht="15" customHeight="1" x14ac:dyDescent="0.25">
      <c r="A354" s="14" t="s">
        <v>367</v>
      </c>
      <c r="B354" s="23"/>
      <c r="C354" s="23"/>
      <c r="D354" s="23"/>
    </row>
    <row r="355" spans="1:4" x14ac:dyDescent="0.25">
      <c r="A355" s="14" t="s">
        <v>370</v>
      </c>
      <c r="B355" s="17"/>
      <c r="C355" s="17"/>
    </row>
    <row r="356" spans="1:4" x14ac:dyDescent="0.25">
      <c r="A356" s="14"/>
      <c r="B356" s="17"/>
      <c r="C356" s="17"/>
    </row>
  </sheetData>
  <autoFilter ref="A6:J347" xr:uid="{32EF9E84-72E2-4388-8C40-53532CAD1340}"/>
  <mergeCells count="2">
    <mergeCell ref="A7:B7"/>
    <mergeCell ref="L9:N9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Semaforo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Iván Alberto Molina Alvarez</cp:lastModifiedBy>
  <dcterms:created xsi:type="dcterms:W3CDTF">2020-07-05T16:37:57Z</dcterms:created>
  <dcterms:modified xsi:type="dcterms:W3CDTF">2020-08-21T15:12:32Z</dcterms:modified>
</cp:coreProperties>
</file>