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Junio\"/>
    </mc:Choice>
  </mc:AlternateContent>
  <xr:revisionPtr revIDLastSave="0" documentId="13_ncr:1_{EBCD3BBA-D123-429A-80DC-D19443E474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7" i="5"/>
  <c r="I7" i="5"/>
  <c r="H7" i="5"/>
  <c r="G7" i="5"/>
  <c r="F7" i="5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<sst xmlns="http://schemas.openxmlformats.org/spreadsheetml/2006/main" count="1041" uniqueCount="369">
  <si>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</si>
  <si>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</si>
  <si>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</si>
  <si>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</si>
  <si>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</si>
  <si>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</si>
  <si>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</si>
  <si>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</si>
  <si>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</si>
  <si>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</si>
  <si>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</si>
  <si>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</si>
  <si>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</si>
  <si>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</si>
  <si>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</si>
  <si>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</si>
  <si>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</si>
  <si>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</si>
  <si>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</si>
  <si>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</si>
  <si>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</si>
  <si>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</si>
  <si>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</si>
  <si>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</si>
  <si>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</si>
  <si>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</si>
  <si>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</si>
  <si>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</si>
  <si>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</si>
  <si>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</si>
  <si>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</si>
  <si>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</si>
  <si>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</si>
  <si>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</si>
  <si>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</si>
  <si>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</si>
  <si>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</si>
  <si>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</si>
  <si>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</si>
  <si>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</si>
  <si>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</si>
  <si>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</si>
  <si>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</si>
  <si>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</si>
  <si>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</si>
  <si>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</si>
  <si>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</si>
  <si>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</si>
  <si>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</si>
  <si>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</si>
  <si>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</si>
  <si>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</si>
  <si>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</si>
  <si>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</si>
  <si>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</si>
  <si>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</si>
  <si>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</si>
  <si>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</si>
  <si>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</si>
  <si>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</si>
  <si>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</si>
  <si>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</si>
  <si>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</si>
  <si>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</si>
  <si>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</si>
  <si>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</si>
  <si>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</si>
  <si>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</si>
  <si>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</si>
  <si>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</si>
  <si>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</si>
  <si>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</si>
  <si>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</si>
  <si>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</si>
  <si>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</si>
  <si>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</si>
  <si>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</si>
  <si>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</si>
  <si>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</si>
  <si>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</si>
  <si>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</si>
  <si>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</si>
  <si>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</si>
  <si>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</si>
  <si>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</si>
  <si>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</si>
  <si>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</si>
  <si>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</si>
  <si>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</si>
  <si>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</si>
  <si>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</si>
  <si>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</si>
  <si>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</si>
  <si>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</si>
  <si>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</si>
  <si>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</si>
  <si>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</si>
  <si>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</si>
  <si>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</si>
  <si>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</si>
  <si>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</si>
  <si>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</si>
  <si>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</si>
  <si>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</si>
  <si>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</si>
  <si>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</si>
  <si>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</si>
  <si>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</si>
  <si>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</si>
  <si>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</si>
  <si>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</si>
  <si>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</si>
  <si>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</si>
  <si>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</si>
  <si>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</si>
  <si>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</si>
  <si>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</si>
  <si>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</si>
  <si>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</si>
  <si>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</si>
  <si>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</si>
  <si>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</si>
  <si>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</si>
  <si>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</si>
  <si>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</si>
  <si>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</si>
  <si>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</si>
  <si>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</si>
  <si>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</si>
  <si>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</si>
  <si>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</si>
  <si>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</si>
  <si>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</si>
  <si>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</si>
  <si>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</si>
  <si>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</si>
  <si>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</si>
  <si>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</si>
  <si>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</si>
  <si>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</si>
  <si>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</si>
  <si>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</si>
  <si>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</si>
  <si>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</si>
  <si>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</si>
  <si>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</si>
  <si>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</si>
  <si>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</si>
  <si>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</si>
  <si>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</si>
  <si>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</si>
  <si>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</si>
  <si>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</si>
  <si>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</si>
  <si>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</si>
  <si>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</si>
  <si>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</si>
  <si>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</si>
  <si>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</si>
  <si>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</si>
  <si>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</si>
  <si>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</si>
  <si>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</si>
  <si>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</si>
  <si>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</si>
  <si>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</si>
  <si>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</si>
  <si>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</si>
  <si>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</si>
  <si>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</si>
  <si>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</si>
  <si>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</si>
  <si>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</si>
  <si>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</si>
  <si>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</si>
  <si>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</si>
  <si>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</si>
  <si>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</si>
  <si>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</si>
  <si>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</si>
  <si>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</si>
  <si>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</si>
  <si>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</si>
  <si>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</si>
  <si>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</si>
  <si>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</si>
  <si>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</si>
  <si>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</si>
  <si>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</si>
  <si>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</si>
  <si>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</si>
  <si>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</si>
  <si>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</si>
  <si>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</si>
  <si>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</si>
  <si>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</si>
  <si>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</si>
  <si>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</si>
  <si>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</si>
  <si>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</si>
  <si>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</si>
  <si>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</si>
  <si>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</si>
  <si>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</si>
  <si>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</si>
  <si>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</si>
  <si>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</si>
  <si>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</si>
  <si>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</si>
  <si>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</si>
  <si>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</si>
  <si>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</si>
  <si>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</si>
  <si>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</si>
  <si>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</si>
  <si>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</si>
  <si>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</si>
  <si>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</si>
  <si>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</si>
  <si>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</si>
  <si>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</si>
  <si>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</si>
  <si>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</si>
  <si>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</si>
  <si>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</si>
  <si>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</si>
  <si>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</si>
  <si>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</si>
  <si>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</si>
  <si>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</si>
  <si>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</si>
  <si>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</si>
  <si>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</si>
  <si>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</si>
  <si>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</si>
  <si>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</si>
  <si>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</si>
  <si>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</si>
  <si>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</si>
  <si>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</si>
  <si>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</si>
  <si>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</si>
  <si>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</si>
  <si>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</si>
  <si>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</si>
  <si>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</si>
  <si>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</si>
  <si>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</si>
  <si>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</si>
  <si>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</si>
  <si>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</si>
  <si>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</si>
  <si>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</si>
  <si>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</si>
  <si>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</si>
  <si>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</si>
  <si>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</si>
  <si>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</si>
  <si>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</si>
  <si>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</si>
  <si>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</si>
  <si>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</si>
  <si>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</si>
  <si>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</si>
  <si>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</si>
  <si>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</si>
  <si>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</si>
  <si>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</si>
  <si>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</si>
  <si>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</si>
  <si>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</si>
  <si>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</si>
  <si>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</si>
  <si>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</si>
  <si>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</si>
  <si>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</si>
  <si>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</si>
  <si>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</si>
  <si>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</si>
  <si>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</si>
  <si>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</si>
  <si>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</si>
  <si>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</si>
  <si>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</si>
  <si>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</si>
  <si>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</si>
  <si>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</si>
  <si>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</si>
  <si>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</si>
  <si>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</si>
  <si>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</si>
  <si>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</si>
  <si>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</si>
  <si>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</si>
  <si>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</si>
  <si>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</si>
  <si>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</si>
  <si>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</si>
  <si>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</si>
  <si>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</si>
  <si>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</si>
  <si>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</si>
  <si>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</si>
  <si>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</si>
  <si>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</si>
  <si>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</si>
  <si>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</si>
  <si>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</si>
  <si>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</si>
  <si>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</si>
  <si>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</si>
  <si>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</si>
  <si>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</si>
  <si>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</si>
  <si>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</si>
  <si>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</si>
  <si>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</si>
  <si>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</si>
  <si>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</si>
  <si>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</si>
  <si>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</si>
  <si>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</si>
  <si>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</si>
  <si>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</si>
  <si>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</si>
  <si>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</si>
  <si>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</si>
  <si>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</si>
  <si>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</si>
  <si>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</si>
  <si>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</si>
  <si>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</si>
  <si>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</si>
  <si>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</si>
  <si>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</si>
  <si>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</si>
  <si>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</si>
  <si>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</si>
  <si>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</si>
  <si>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</si>
  <si>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</si>
  <si>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</si>
  <si>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</si>
  <si>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</si>
  <si>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</si>
  <si>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</si>
  <si>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</si>
  <si>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</si>
  <si>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</si>
  <si>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</si>
  <si>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</si>
  <si>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</si>
  <si>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</si>
  <si>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</si>
  <si>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</si>
  <si>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</si>
  <si>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</si>
  <si>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</si>
  <si>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</si>
  <si>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</si>
  <si>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</si>
  <si>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</si>
  <si>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</si>
  <si>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</si>
  <si>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</si>
  <si>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</si>
  <si>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del 11 al 24 de junio del 2021 *</t>
  </si>
  <si>
    <t>Datos actualizados al 25 de junio del 2021  a las 12:00:00 a.m.</t>
  </si>
  <si>
    <t>Nota: El reporte se construyó de acuerdo a las variables resultado analizado y fecha de resultado analizado.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</si>
</sst>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666749</xdr:colOff>
      <xdr:row>25</xdr:row>
      <xdr:rowOff>27214</xdr:rowOff>
    </xdr:from>
    <xdr:to>
      <xdr:col>24</xdr:col>
      <xdr:colOff>265370</xdr:colOff>
      <xdr:row>92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9BED5F-3762-4A20-AC40-B24CC8196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38" t="11661" r="8696"/>
        <a:stretch/>
      </xdr:blipFill>
      <xdr:spPr>
        <a:xfrm>
          <a:off x="13239749" y="5551714"/>
          <a:ext cx="11314371" cy="12831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AL60" sqref="AL60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8" t="s">
        <v>366</v>
      </c>
      <c r="B1" s="38"/>
      <c r="C1" s="38"/>
      <c r="D1" s="38"/>
      <c r="E1" s="38"/>
      <c r="F1" s="38"/>
      <c r="G1" s="38"/>
      <c r="H1" s="3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8"/>
      <c r="B2" s="38"/>
      <c r="C2" s="38"/>
      <c r="D2" s="38"/>
      <c r="E2" s="38"/>
      <c r="F2" s="38"/>
      <c r="G2" s="38"/>
      <c r="H2" s="38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8"/>
      <c r="B3" s="38"/>
      <c r="C3" s="38"/>
      <c r="D3" s="38"/>
      <c r="E3" s="38"/>
      <c r="F3" s="38"/>
      <c r="G3" s="38"/>
      <c r="H3" s="38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4" t="s">
        <v>367</v>
      </c>
      <c r="B4" s="44"/>
      <c r="C4" s="44"/>
      <c r="D4" s="44"/>
      <c r="E4" s="44"/>
      <c r="F4" s="44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5"/>
      <c r="B5" s="45"/>
      <c r="C5" s="45"/>
      <c r="D5" s="45"/>
      <c r="E5" s="45"/>
      <c r="F5" s="45"/>
      <c r="G5" s="26"/>
      <c r="L5"/>
      <c r="N5" s="41"/>
      <c r="O5" s="41"/>
      <c r="P5" s="41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42" t="s">
        <v>346</v>
      </c>
      <c r="B7" s="42"/>
      <c r="C7" s="42"/>
      <c r="D7" s="43"/>
      <c r="E7" s="16">
        <f>SUM(E8:E347)</f>
        <v>17109746</v>
      </c>
      <c r="F7" s="17">
        <f>SUM(F8:F347)</f>
        <v>79656</v>
      </c>
      <c r="G7" s="16">
        <f>SUM(G8:G347)</f>
        <v>19643</v>
      </c>
      <c r="H7" s="18">
        <f>(G7/E7)*100000</f>
        <v>114.8059123729832</v>
      </c>
      <c r="I7" s="33">
        <f t="shared" ref="I7:I70" si="0">((F7/E7)/14)*1000</f>
        <v>0.33254229990990425</v>
      </c>
      <c r="J7" s="19">
        <f>(G7/F7)*100</f>
        <v>24.65978708446319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23509</v>
      </c>
      <c r="G8" s="21">
        <v>5445</v>
      </c>
      <c r="H8" s="20">
        <v>451.88</v>
      </c>
      <c r="I8" s="32">
        <f t="shared" si="0"/>
        <v>1.3935804602579711</v>
      </c>
      <c r="J8" s="22">
        <v>23.16</v>
      </c>
      <c r="K8" s="22">
        <v>7.5</v>
      </c>
      <c r="L8" s="28" t="s">
        <v>359</v>
      </c>
      <c r="N8" s="46" t="s">
        <v>362</v>
      </c>
      <c r="O8" s="46"/>
      <c r="P8" s="46"/>
      <c r="Q8" s="46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953</v>
      </c>
      <c r="G9" s="21">
        <v>257</v>
      </c>
      <c r="H9" s="20">
        <v>295.47000000000003</v>
      </c>
      <c r="I9" s="32">
        <f t="shared" si="0"/>
        <v>0.78261012383799233</v>
      </c>
      <c r="J9" s="22">
        <v>26.97</v>
      </c>
      <c r="K9" s="22">
        <v>9</v>
      </c>
      <c r="L9" s="27" t="s">
        <v>358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802</v>
      </c>
      <c r="G10" s="21">
        <v>263</v>
      </c>
      <c r="H10" s="20">
        <v>295.5</v>
      </c>
      <c r="I10" s="32">
        <f t="shared" si="0"/>
        <v>0.64365247902511535</v>
      </c>
      <c r="J10" s="22">
        <v>32.79</v>
      </c>
      <c r="K10" s="22">
        <v>9</v>
      </c>
      <c r="L10" s="27" t="s">
        <v>358</v>
      </c>
      <c r="N10" s="34">
        <v>59</v>
      </c>
      <c r="O10" s="35">
        <v>64</v>
      </c>
      <c r="P10" s="36">
        <v>217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27</v>
      </c>
      <c r="G11" s="23">
        <v>5</v>
      </c>
      <c r="H11" s="22">
        <v>59.46</v>
      </c>
      <c r="I11" s="32">
        <f t="shared" si="0"/>
        <v>0.22934610876102135</v>
      </c>
      <c r="J11" s="22">
        <v>18.52</v>
      </c>
      <c r="K11" s="22">
        <v>9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274</v>
      </c>
      <c r="G12" s="21">
        <v>114</v>
      </c>
      <c r="H12" s="20">
        <v>152.99</v>
      </c>
      <c r="I12" s="32">
        <f t="shared" si="0"/>
        <v>0.26264380706991119</v>
      </c>
      <c r="J12" s="22">
        <v>41.61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760</v>
      </c>
      <c r="G13" s="21">
        <v>264</v>
      </c>
      <c r="H13" s="20">
        <v>214.01</v>
      </c>
      <c r="I13" s="32">
        <f t="shared" si="0"/>
        <v>0.44007356177011481</v>
      </c>
      <c r="J13" s="22">
        <v>34.74</v>
      </c>
      <c r="K13" s="22">
        <v>9.5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223</v>
      </c>
      <c r="G14" s="21">
        <v>58</v>
      </c>
      <c r="H14" s="20">
        <v>86.66</v>
      </c>
      <c r="I14" s="32">
        <f t="shared" si="0"/>
        <v>0.23800274076698785</v>
      </c>
      <c r="J14" s="22">
        <v>26.01</v>
      </c>
      <c r="K14" s="22">
        <v>10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3891</v>
      </c>
      <c r="G15" s="21">
        <v>1127</v>
      </c>
      <c r="H15" s="20">
        <v>222.19</v>
      </c>
      <c r="I15" s="32">
        <f t="shared" si="0"/>
        <v>0.54794481966123465</v>
      </c>
      <c r="J15" s="22">
        <v>28.96</v>
      </c>
      <c r="K15" s="22">
        <v>9.5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187</v>
      </c>
      <c r="G16" s="21">
        <v>76</v>
      </c>
      <c r="H16" s="20">
        <v>136.38999999999999</v>
      </c>
      <c r="I16" s="32">
        <f t="shared" si="0"/>
        <v>0.23970609725145556</v>
      </c>
      <c r="J16" s="22">
        <v>40.64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704</v>
      </c>
      <c r="G17" s="21">
        <v>220</v>
      </c>
      <c r="H17" s="20">
        <v>78.150000000000006</v>
      </c>
      <c r="I17" s="32">
        <f t="shared" si="0"/>
        <v>0.17862217350708401</v>
      </c>
      <c r="J17" s="22">
        <v>31.25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76</v>
      </c>
      <c r="G18" s="21">
        <v>36</v>
      </c>
      <c r="H18" s="20">
        <v>92.93</v>
      </c>
      <c r="I18" s="32">
        <f t="shared" si="0"/>
        <v>0.14013194528953843</v>
      </c>
      <c r="J18" s="22">
        <v>47.37</v>
      </c>
      <c r="K18" s="22">
        <v>10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58</v>
      </c>
      <c r="G19" s="21">
        <v>7</v>
      </c>
      <c r="H19" s="20">
        <v>41.49</v>
      </c>
      <c r="I19" s="32">
        <f t="shared" si="0"/>
        <v>0.2455462981778771</v>
      </c>
      <c r="J19" s="22">
        <v>12.07</v>
      </c>
      <c r="K19" s="22">
        <v>7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566</v>
      </c>
      <c r="G20" s="21">
        <v>92</v>
      </c>
      <c r="H20" s="20">
        <v>146.25</v>
      </c>
      <c r="I20" s="32">
        <f t="shared" si="0"/>
        <v>0.64268227877422546</v>
      </c>
      <c r="J20" s="22">
        <v>16.25</v>
      </c>
      <c r="K20" s="22">
        <v>8</v>
      </c>
      <c r="L20" s="27" t="s">
        <v>358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627</v>
      </c>
      <c r="G21" s="21">
        <v>181</v>
      </c>
      <c r="H21" s="20">
        <v>120.41</v>
      </c>
      <c r="I21" s="32">
        <f t="shared" si="0"/>
        <v>0.29793186816110939</v>
      </c>
      <c r="J21" s="22">
        <v>28.87</v>
      </c>
      <c r="K21" s="22">
        <v>10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2157</v>
      </c>
      <c r="G22" s="21">
        <v>691</v>
      </c>
      <c r="H22" s="20">
        <v>145.36000000000001</v>
      </c>
      <c r="I22" s="32">
        <f t="shared" si="0"/>
        <v>0.32410639344562814</v>
      </c>
      <c r="J22" s="22">
        <v>32.04</v>
      </c>
      <c r="K22" s="22">
        <v>10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788</v>
      </c>
      <c r="G23" s="21">
        <v>281</v>
      </c>
      <c r="H23" s="20">
        <v>168.43</v>
      </c>
      <c r="I23" s="32">
        <f t="shared" si="0"/>
        <v>0.33738162742964012</v>
      </c>
      <c r="J23" s="22">
        <v>35.659999999999997</v>
      </c>
      <c r="K23" s="22">
        <v>10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706</v>
      </c>
      <c r="G24" s="21">
        <v>264</v>
      </c>
      <c r="H24" s="20">
        <v>178.08</v>
      </c>
      <c r="I24" s="32">
        <f t="shared" si="0"/>
        <v>0.34015899783184772</v>
      </c>
      <c r="J24" s="22">
        <v>37.39</v>
      </c>
      <c r="K24" s="22">
        <v>10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394</v>
      </c>
      <c r="G25" s="21">
        <v>128</v>
      </c>
      <c r="H25" s="20">
        <v>470.57</v>
      </c>
      <c r="I25" s="32">
        <f t="shared" si="0"/>
        <v>1.0346258278319598</v>
      </c>
      <c r="J25" s="22">
        <v>32.49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76</v>
      </c>
      <c r="G26" s="21">
        <v>17</v>
      </c>
      <c r="H26" s="20">
        <v>134.5</v>
      </c>
      <c r="I26" s="32">
        <f t="shared" si="0"/>
        <v>0.42950956789076894</v>
      </c>
      <c r="J26" s="22">
        <v>22.37</v>
      </c>
      <c r="K26" s="22">
        <v>8.5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151</v>
      </c>
      <c r="G27" s="21">
        <v>27</v>
      </c>
      <c r="H27" s="20">
        <v>49.06</v>
      </c>
      <c r="I27" s="32">
        <f t="shared" si="0"/>
        <v>0.19596493914704641</v>
      </c>
      <c r="J27" s="22">
        <v>17.88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68</v>
      </c>
      <c r="G28" s="21">
        <v>14</v>
      </c>
      <c r="H28" s="20">
        <v>176.34</v>
      </c>
      <c r="I28" s="32">
        <f t="shared" si="0"/>
        <v>0.61180789232181099</v>
      </c>
      <c r="J28" s="22">
        <v>20.59</v>
      </c>
      <c r="K28" s="22">
        <v>8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93</v>
      </c>
      <c r="G29" s="21">
        <v>27</v>
      </c>
      <c r="H29" s="20">
        <v>199.87</v>
      </c>
      <c r="I29" s="32">
        <f t="shared" si="0"/>
        <v>0.49173566828463561</v>
      </c>
      <c r="J29" s="22">
        <v>29.03</v>
      </c>
      <c r="K29" s="22">
        <v>9.5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61</v>
      </c>
      <c r="G30" s="21">
        <v>8</v>
      </c>
      <c r="H30" s="20">
        <v>58.81</v>
      </c>
      <c r="I30" s="32">
        <f t="shared" si="0"/>
        <v>0.32033104375406979</v>
      </c>
      <c r="J30" s="22">
        <v>13.11</v>
      </c>
      <c r="K30" s="22">
        <v>8</v>
      </c>
      <c r="L30" s="27" t="s">
        <v>358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399</v>
      </c>
      <c r="G31" s="21">
        <v>90</v>
      </c>
      <c r="H31" s="20">
        <v>213.25</v>
      </c>
      <c r="I31" s="32">
        <f t="shared" si="0"/>
        <v>0.67530744259886732</v>
      </c>
      <c r="J31" s="22">
        <v>22.56</v>
      </c>
      <c r="K31" s="22">
        <v>8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79</v>
      </c>
      <c r="G32" s="21">
        <v>14</v>
      </c>
      <c r="H32" s="20">
        <v>62.9</v>
      </c>
      <c r="I32" s="32">
        <f t="shared" si="0"/>
        <v>0.25354318578617646</v>
      </c>
      <c r="J32" s="22">
        <v>17.72</v>
      </c>
      <c r="K32" s="22">
        <v>9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1095</v>
      </c>
      <c r="G33" s="21">
        <v>242</v>
      </c>
      <c r="H33" s="20">
        <v>409.54</v>
      </c>
      <c r="I33" s="32">
        <f t="shared" si="0"/>
        <v>1.3236243372812395</v>
      </c>
      <c r="J33" s="22">
        <v>22.1</v>
      </c>
      <c r="K33" s="22">
        <v>7.5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384</v>
      </c>
      <c r="G34" s="21">
        <v>116</v>
      </c>
      <c r="H34" s="20">
        <v>493.79</v>
      </c>
      <c r="I34" s="32">
        <f t="shared" si="0"/>
        <v>1.1675707231641166</v>
      </c>
      <c r="J34" s="22">
        <v>30.21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200</v>
      </c>
      <c r="G35" s="21">
        <v>71</v>
      </c>
      <c r="H35" s="20">
        <v>361.12</v>
      </c>
      <c r="I35" s="32">
        <f t="shared" si="0"/>
        <v>0.72660161160237446</v>
      </c>
      <c r="J35" s="22">
        <v>35.5</v>
      </c>
      <c r="K35" s="22">
        <v>9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237</v>
      </c>
      <c r="G36" s="21">
        <v>82</v>
      </c>
      <c r="H36" s="20">
        <v>177.94</v>
      </c>
      <c r="I36" s="32">
        <f t="shared" si="0"/>
        <v>0.36735756756589188</v>
      </c>
      <c r="J36" s="22">
        <v>34.6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73</v>
      </c>
      <c r="G37" s="21">
        <v>20</v>
      </c>
      <c r="H37" s="20">
        <v>138.36000000000001</v>
      </c>
      <c r="I37" s="32">
        <f t="shared" si="0"/>
        <v>0.36072540396303798</v>
      </c>
      <c r="J37" s="22">
        <v>27.4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183</v>
      </c>
      <c r="G38" s="21">
        <v>66</v>
      </c>
      <c r="H38" s="20">
        <v>178.47</v>
      </c>
      <c r="I38" s="32">
        <f t="shared" si="0"/>
        <v>0.35345380378098995</v>
      </c>
      <c r="J38" s="22">
        <v>36.07</v>
      </c>
      <c r="K38" s="22">
        <v>10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93</v>
      </c>
      <c r="G39" s="21">
        <v>26</v>
      </c>
      <c r="H39" s="20">
        <v>300.86</v>
      </c>
      <c r="I39" s="32">
        <f t="shared" si="0"/>
        <v>0.76867127318411743</v>
      </c>
      <c r="J39" s="22">
        <v>27.96</v>
      </c>
      <c r="K39" s="22">
        <v>9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544</v>
      </c>
      <c r="G40" s="21">
        <v>145</v>
      </c>
      <c r="H40" s="20">
        <v>503.14</v>
      </c>
      <c r="I40" s="32">
        <f t="shared" si="0"/>
        <v>1.3483168346279488</v>
      </c>
      <c r="J40" s="22">
        <v>26.65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100</v>
      </c>
      <c r="G41" s="21">
        <v>24</v>
      </c>
      <c r="H41" s="20">
        <v>137.76</v>
      </c>
      <c r="I41" s="32">
        <f t="shared" si="0"/>
        <v>0.40999065221312958</v>
      </c>
      <c r="J41" s="22">
        <v>24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72</v>
      </c>
      <c r="G42" s="21">
        <v>30</v>
      </c>
      <c r="H42" s="20">
        <v>235</v>
      </c>
      <c r="I42" s="32">
        <f t="shared" si="0"/>
        <v>0.40285580000447618</v>
      </c>
      <c r="J42" s="22">
        <v>41.67</v>
      </c>
      <c r="K42" s="22">
        <v>9.5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64</v>
      </c>
      <c r="G43" s="21">
        <v>28</v>
      </c>
      <c r="H43" s="20">
        <v>104.6</v>
      </c>
      <c r="I43" s="32">
        <f t="shared" si="0"/>
        <v>0.17077322916166354</v>
      </c>
      <c r="J43" s="22">
        <v>43.75</v>
      </c>
      <c r="K43" s="22">
        <v>10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257</v>
      </c>
      <c r="G44" s="21">
        <v>95</v>
      </c>
      <c r="H44" s="20">
        <v>231.65</v>
      </c>
      <c r="I44" s="32">
        <f t="shared" si="0"/>
        <v>0.4476260145609085</v>
      </c>
      <c r="J44" s="22">
        <v>36.96</v>
      </c>
      <c r="K44" s="22">
        <v>9.5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112</v>
      </c>
      <c r="G45" s="21">
        <v>35</v>
      </c>
      <c r="H45" s="20">
        <v>224.91</v>
      </c>
      <c r="I45" s="32">
        <f t="shared" si="0"/>
        <v>0.51407274129289293</v>
      </c>
      <c r="J45" s="22">
        <v>31.25</v>
      </c>
      <c r="K45" s="22">
        <v>9.5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121</v>
      </c>
      <c r="G46" s="21">
        <v>30</v>
      </c>
      <c r="H46" s="20">
        <v>106.65</v>
      </c>
      <c r="I46" s="32">
        <f t="shared" si="0"/>
        <v>0.30725788840190343</v>
      </c>
      <c r="J46" s="22">
        <v>24.79</v>
      </c>
      <c r="K46" s="22">
        <v>9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62</v>
      </c>
      <c r="G47" s="21">
        <v>24</v>
      </c>
      <c r="H47" s="20">
        <v>188.74</v>
      </c>
      <c r="I47" s="32">
        <f t="shared" si="0"/>
        <v>0.34826764930571152</v>
      </c>
      <c r="J47" s="22">
        <v>38.71</v>
      </c>
      <c r="K47" s="22">
        <v>10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25</v>
      </c>
      <c r="G48" s="21">
        <v>12</v>
      </c>
      <c r="H48" s="20">
        <v>262.64</v>
      </c>
      <c r="I48" s="32">
        <f t="shared" si="0"/>
        <v>0.39083262983459965</v>
      </c>
      <c r="J48" s="22">
        <v>48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824</v>
      </c>
      <c r="G49" s="21">
        <v>285</v>
      </c>
      <c r="H49" s="20">
        <v>248.43</v>
      </c>
      <c r="I49" s="32">
        <f t="shared" si="0"/>
        <v>0.51305040844789795</v>
      </c>
      <c r="J49" s="22">
        <v>34.590000000000003</v>
      </c>
      <c r="K49" s="22">
        <v>9.5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63</v>
      </c>
      <c r="G50" s="21">
        <v>18</v>
      </c>
      <c r="H50" s="20">
        <v>53.81</v>
      </c>
      <c r="I50" s="32">
        <f t="shared" si="0"/>
        <v>0.13451306271297903</v>
      </c>
      <c r="J50" s="22">
        <v>28.57</v>
      </c>
      <c r="K50" s="22">
        <v>9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148</v>
      </c>
      <c r="G51" s="21">
        <v>19</v>
      </c>
      <c r="H51" s="20">
        <v>20.32</v>
      </c>
      <c r="I51" s="32">
        <f t="shared" si="0"/>
        <v>0.11304285393488425</v>
      </c>
      <c r="J51" s="22">
        <v>12.84</v>
      </c>
      <c r="K51" s="22">
        <v>6</v>
      </c>
      <c r="L51" s="28" t="s">
        <v>359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103</v>
      </c>
      <c r="G52" s="21">
        <v>29</v>
      </c>
      <c r="H52" s="20">
        <v>48.74</v>
      </c>
      <c r="I52" s="32">
        <f t="shared" si="0"/>
        <v>0.12363906994610296</v>
      </c>
      <c r="J52" s="22">
        <v>28.16</v>
      </c>
      <c r="K52" s="22">
        <v>9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59</v>
      </c>
      <c r="G53" s="21">
        <v>17</v>
      </c>
      <c r="H53" s="20">
        <v>72.45</v>
      </c>
      <c r="I53" s="32">
        <f t="shared" si="0"/>
        <v>0.17960644878476451</v>
      </c>
      <c r="J53" s="22">
        <v>28.81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218</v>
      </c>
      <c r="G54" s="21">
        <v>79</v>
      </c>
      <c r="H54" s="20">
        <v>71.239999999999995</v>
      </c>
      <c r="I54" s="32">
        <f t="shared" si="0"/>
        <v>0.14042103120567559</v>
      </c>
      <c r="J54" s="22">
        <v>36.24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205</v>
      </c>
      <c r="G55" s="21">
        <v>73</v>
      </c>
      <c r="H55" s="20">
        <v>103.28</v>
      </c>
      <c r="I55" s="32">
        <f t="shared" si="0"/>
        <v>0.2071564991562162</v>
      </c>
      <c r="J55" s="22">
        <v>35.61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10</v>
      </c>
      <c r="G56" s="21">
        <v>1</v>
      </c>
      <c r="H56" s="20">
        <v>9</v>
      </c>
      <c r="I56" s="32">
        <f t="shared" si="0"/>
        <v>6.425744101166915E-2</v>
      </c>
      <c r="J56" s="22">
        <v>10</v>
      </c>
      <c r="K56" s="22">
        <v>5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121</v>
      </c>
      <c r="G57" s="21">
        <v>47</v>
      </c>
      <c r="H57" s="20">
        <v>117.2</v>
      </c>
      <c r="I57" s="32">
        <f t="shared" si="0"/>
        <v>0.21551109971217691</v>
      </c>
      <c r="J57" s="22">
        <v>38.840000000000003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104</v>
      </c>
      <c r="G58" s="21">
        <v>53</v>
      </c>
      <c r="H58" s="20">
        <v>490.06</v>
      </c>
      <c r="I58" s="32">
        <f t="shared" si="0"/>
        <v>0.68687669242454263</v>
      </c>
      <c r="J58" s="22">
        <v>50.96</v>
      </c>
      <c r="K58" s="22">
        <v>9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121</v>
      </c>
      <c r="G59" s="21">
        <v>39</v>
      </c>
      <c r="H59" s="20">
        <v>137.24</v>
      </c>
      <c r="I59" s="32">
        <f t="shared" si="0"/>
        <v>0.304143897767433</v>
      </c>
      <c r="J59" s="22">
        <v>32.229999999999997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76</v>
      </c>
      <c r="G60" s="21">
        <v>46</v>
      </c>
      <c r="H60" s="20">
        <v>109.13</v>
      </c>
      <c r="I60" s="32">
        <f t="shared" si="0"/>
        <v>0.12878256419641373</v>
      </c>
      <c r="J60" s="22">
        <v>60.53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88</v>
      </c>
      <c r="G61" s="21">
        <v>27</v>
      </c>
      <c r="H61" s="20">
        <v>76.95</v>
      </c>
      <c r="I61" s="32">
        <f t="shared" si="0"/>
        <v>0.17914652964671493</v>
      </c>
      <c r="J61" s="22">
        <v>30.68</v>
      </c>
      <c r="K61" s="22">
        <v>10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58</v>
      </c>
      <c r="G62" s="21">
        <v>20</v>
      </c>
      <c r="H62" s="20">
        <v>99.19</v>
      </c>
      <c r="I62" s="32">
        <f t="shared" si="0"/>
        <v>0.20546829057467356</v>
      </c>
      <c r="J62" s="22">
        <v>34.479999999999997</v>
      </c>
      <c r="K62" s="22">
        <v>10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122</v>
      </c>
      <c r="G63" s="21">
        <v>42</v>
      </c>
      <c r="H63" s="20">
        <v>144.44</v>
      </c>
      <c r="I63" s="32">
        <f t="shared" si="0"/>
        <v>0.29969686399166745</v>
      </c>
      <c r="J63" s="22">
        <v>34.43</v>
      </c>
      <c r="K63" s="22">
        <v>10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215</v>
      </c>
      <c r="G64" s="21">
        <v>87</v>
      </c>
      <c r="H64" s="20">
        <v>375.03</v>
      </c>
      <c r="I64" s="32">
        <f t="shared" si="0"/>
        <v>0.6620028820218492</v>
      </c>
      <c r="J64" s="22">
        <v>40.47</v>
      </c>
      <c r="K64" s="22">
        <v>9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1390</v>
      </c>
      <c r="G65" s="21">
        <v>315</v>
      </c>
      <c r="H65" s="20">
        <v>187.28</v>
      </c>
      <c r="I65" s="32">
        <f t="shared" si="0"/>
        <v>0.59030824282648087</v>
      </c>
      <c r="J65" s="22">
        <v>22.66</v>
      </c>
      <c r="K65" s="22">
        <v>8.5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333</v>
      </c>
      <c r="G66" s="21">
        <v>100</v>
      </c>
      <c r="H66" s="20">
        <v>79.459999999999994</v>
      </c>
      <c r="I66" s="32">
        <f t="shared" si="0"/>
        <v>0.18899450383551006</v>
      </c>
      <c r="J66" s="22">
        <v>30.03</v>
      </c>
      <c r="K66" s="22">
        <v>10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107</v>
      </c>
      <c r="G67" s="21">
        <v>23</v>
      </c>
      <c r="H67" s="20">
        <v>89.48</v>
      </c>
      <c r="I67" s="32">
        <f t="shared" si="0"/>
        <v>0.29735272703019661</v>
      </c>
      <c r="J67" s="22">
        <v>21.5</v>
      </c>
      <c r="K67" s="22">
        <v>9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120</v>
      </c>
      <c r="G68" s="21">
        <v>48</v>
      </c>
      <c r="H68" s="20">
        <v>184.67</v>
      </c>
      <c r="I68" s="32">
        <f t="shared" si="0"/>
        <v>0.32975911096943689</v>
      </c>
      <c r="J68" s="22">
        <v>40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259</v>
      </c>
      <c r="G69" s="21">
        <v>57</v>
      </c>
      <c r="H69" s="20">
        <v>118.75</v>
      </c>
      <c r="I69" s="32">
        <f t="shared" si="0"/>
        <v>0.38540060830798717</v>
      </c>
      <c r="J69" s="22">
        <v>22.01</v>
      </c>
      <c r="K69" s="22">
        <v>9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80</v>
      </c>
      <c r="G70" s="21">
        <v>6</v>
      </c>
      <c r="H70" s="20">
        <v>9.4600000000000009</v>
      </c>
      <c r="I70" s="32">
        <f t="shared" si="0"/>
        <v>9.009942471517321E-2</v>
      </c>
      <c r="J70" s="22">
        <v>7.5</v>
      </c>
      <c r="K70" s="22">
        <v>5</v>
      </c>
      <c r="L70" s="29" t="s">
        <v>360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467</v>
      </c>
      <c r="G71" s="21">
        <v>126</v>
      </c>
      <c r="H71" s="20">
        <v>241.78</v>
      </c>
      <c r="I71" s="32">
        <f t="shared" ref="I71:I134" si="1">((F71/E71)/14)*1000</f>
        <v>0.64008026359793635</v>
      </c>
      <c r="J71" s="22">
        <v>26.98</v>
      </c>
      <c r="K71" s="22">
        <v>9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88</v>
      </c>
      <c r="G72" s="21">
        <v>14</v>
      </c>
      <c r="H72" s="20">
        <v>80.64</v>
      </c>
      <c r="I72" s="32">
        <f t="shared" si="1"/>
        <v>0.36205946003768713</v>
      </c>
      <c r="J72" s="22">
        <v>15.91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218</v>
      </c>
      <c r="G73" s="21">
        <v>58</v>
      </c>
      <c r="H73" s="20">
        <v>86.15</v>
      </c>
      <c r="I73" s="32">
        <f t="shared" si="1"/>
        <v>0.23128402951948088</v>
      </c>
      <c r="J73" s="22">
        <v>26.61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45</v>
      </c>
      <c r="G74" s="21">
        <v>16</v>
      </c>
      <c r="H74" s="20">
        <v>79.62</v>
      </c>
      <c r="I74" s="32">
        <f t="shared" si="1"/>
        <v>0.15994654231119199</v>
      </c>
      <c r="J74" s="22">
        <v>35.56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370</v>
      </c>
      <c r="G75" s="21">
        <v>55</v>
      </c>
      <c r="H75" s="20">
        <v>77.28</v>
      </c>
      <c r="I75" s="32">
        <f t="shared" si="1"/>
        <v>0.37133383112138801</v>
      </c>
      <c r="J75" s="22">
        <v>14.86</v>
      </c>
      <c r="K75" s="22">
        <v>8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111</v>
      </c>
      <c r="G76" s="21">
        <v>45</v>
      </c>
      <c r="H76" s="20">
        <v>247.63</v>
      </c>
      <c r="I76" s="32">
        <f t="shared" si="1"/>
        <v>0.43630703436998841</v>
      </c>
      <c r="J76" s="22">
        <v>40.54</v>
      </c>
      <c r="K76" s="22">
        <v>9.5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52</v>
      </c>
      <c r="G77" s="21">
        <v>6</v>
      </c>
      <c r="H77" s="20">
        <v>7.39</v>
      </c>
      <c r="I77" s="32">
        <f t="shared" si="1"/>
        <v>4.5723852551127181E-2</v>
      </c>
      <c r="J77" s="22">
        <v>11.54</v>
      </c>
      <c r="K77" s="22">
        <v>5</v>
      </c>
      <c r="L77" s="29" t="s">
        <v>360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22</v>
      </c>
      <c r="G78" s="21">
        <v>11</v>
      </c>
      <c r="H78" s="20">
        <v>61.67</v>
      </c>
      <c r="I78" s="32">
        <f t="shared" si="1"/>
        <v>8.8094437236717768E-2</v>
      </c>
      <c r="J78" s="22">
        <v>50</v>
      </c>
      <c r="K78" s="22">
        <v>10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260</v>
      </c>
      <c r="G79" s="21">
        <v>56</v>
      </c>
      <c r="H79" s="20">
        <v>119.21</v>
      </c>
      <c r="I79" s="32">
        <f t="shared" si="1"/>
        <v>0.39535548540530019</v>
      </c>
      <c r="J79" s="22">
        <v>21.54</v>
      </c>
      <c r="K79" s="22">
        <v>8.5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132</v>
      </c>
      <c r="G80" s="21">
        <v>41</v>
      </c>
      <c r="H80" s="20">
        <v>67.13</v>
      </c>
      <c r="I80" s="32">
        <f t="shared" si="1"/>
        <v>0.15436682703664809</v>
      </c>
      <c r="J80" s="22">
        <v>31.06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93</v>
      </c>
      <c r="G81" s="21">
        <v>23</v>
      </c>
      <c r="H81" s="20">
        <v>107.4</v>
      </c>
      <c r="I81" s="32">
        <f t="shared" si="1"/>
        <v>0.31019645775657917</v>
      </c>
      <c r="J81" s="22">
        <v>24.73</v>
      </c>
      <c r="K81" s="22">
        <v>9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76</v>
      </c>
      <c r="G82" s="21">
        <v>31</v>
      </c>
      <c r="H82" s="20">
        <v>118.96</v>
      </c>
      <c r="I82" s="32">
        <f t="shared" si="1"/>
        <v>0.20831848607281278</v>
      </c>
      <c r="J82" s="22">
        <v>40.79</v>
      </c>
      <c r="K82" s="22">
        <v>10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39</v>
      </c>
      <c r="G83" s="21">
        <v>14</v>
      </c>
      <c r="H83" s="20">
        <v>101.08</v>
      </c>
      <c r="I83" s="32">
        <f t="shared" si="1"/>
        <v>0.20113460546673545</v>
      </c>
      <c r="J83" s="22">
        <v>35.9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116</v>
      </c>
      <c r="G84" s="21">
        <v>57</v>
      </c>
      <c r="H84" s="20">
        <v>210.22</v>
      </c>
      <c r="I84" s="32">
        <f t="shared" si="1"/>
        <v>0.30557677616501144</v>
      </c>
      <c r="J84" s="22">
        <v>49.14</v>
      </c>
      <c r="K84" s="22">
        <v>10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15</v>
      </c>
      <c r="G85" s="21">
        <v>1</v>
      </c>
      <c r="H85" s="20">
        <v>7.8</v>
      </c>
      <c r="I85" s="32">
        <f t="shared" si="1"/>
        <v>8.3542188805346709E-2</v>
      </c>
      <c r="J85" s="22">
        <v>6.67</v>
      </c>
      <c r="K85" s="22">
        <v>5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262</v>
      </c>
      <c r="G86" s="21">
        <v>65</v>
      </c>
      <c r="H86" s="20">
        <v>100.2</v>
      </c>
      <c r="I86" s="32">
        <f t="shared" si="1"/>
        <v>0.28848461892503141</v>
      </c>
      <c r="J86" s="22">
        <v>24.81</v>
      </c>
      <c r="K86" s="22">
        <v>9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82</v>
      </c>
      <c r="G87" s="21">
        <v>25</v>
      </c>
      <c r="H87" s="20">
        <v>68.03</v>
      </c>
      <c r="I87" s="32">
        <f t="shared" si="1"/>
        <v>0.15937370022973135</v>
      </c>
      <c r="J87" s="22">
        <v>30.49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59</v>
      </c>
      <c r="G88" s="21">
        <v>15</v>
      </c>
      <c r="H88" s="20">
        <v>56.14</v>
      </c>
      <c r="I88" s="32">
        <f t="shared" si="1"/>
        <v>0.15771437125428367</v>
      </c>
      <c r="J88" s="22">
        <v>25.42</v>
      </c>
      <c r="K88" s="22">
        <v>10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17</v>
      </c>
      <c r="G89" s="21">
        <v>3</v>
      </c>
      <c r="H89" s="20">
        <v>13.52</v>
      </c>
      <c r="I89" s="32">
        <f t="shared" si="1"/>
        <v>5.4704947257994969E-2</v>
      </c>
      <c r="J89" s="22">
        <v>17.649999999999999</v>
      </c>
      <c r="K89" s="22">
        <v>6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78</v>
      </c>
      <c r="G90" s="21">
        <v>20</v>
      </c>
      <c r="H90" s="20">
        <v>111.89</v>
      </c>
      <c r="I90" s="32">
        <f t="shared" si="1"/>
        <v>0.31168831168831168</v>
      </c>
      <c r="J90" s="22">
        <v>25.64</v>
      </c>
      <c r="K90" s="22">
        <v>10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23</v>
      </c>
      <c r="G91" s="21">
        <v>8</v>
      </c>
      <c r="H91" s="20">
        <v>27.19</v>
      </c>
      <c r="I91" s="32">
        <f t="shared" si="1"/>
        <v>5.584530365276847E-2</v>
      </c>
      <c r="J91" s="22">
        <v>34.78</v>
      </c>
      <c r="K91" s="22">
        <v>9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144</v>
      </c>
      <c r="G92" s="21">
        <v>39</v>
      </c>
      <c r="H92" s="20">
        <v>99.27</v>
      </c>
      <c r="I92" s="32">
        <f t="shared" si="1"/>
        <v>0.26181627769979854</v>
      </c>
      <c r="J92" s="22">
        <v>27.08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79</v>
      </c>
      <c r="G93" s="21">
        <v>12</v>
      </c>
      <c r="H93" s="20">
        <v>12.01</v>
      </c>
      <c r="I93" s="32">
        <f t="shared" si="1"/>
        <v>5.6465838882233707E-2</v>
      </c>
      <c r="J93" s="22">
        <v>15.19</v>
      </c>
      <c r="K93" s="22">
        <v>6</v>
      </c>
      <c r="L93" s="28" t="s">
        <v>359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0</v>
      </c>
      <c r="H94" s="20">
        <v>0</v>
      </c>
      <c r="I94" s="32">
        <f t="shared" si="1"/>
        <v>1.3683634373289547E-2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1</v>
      </c>
      <c r="H95" s="20">
        <v>38.43</v>
      </c>
      <c r="I95" s="32">
        <f t="shared" si="1"/>
        <v>2.745141100252553E-2</v>
      </c>
      <c r="J95" s="22">
        <v>100</v>
      </c>
      <c r="K95" s="22">
        <v>9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8</v>
      </c>
      <c r="G96" s="21">
        <v>1</v>
      </c>
      <c r="H96" s="20">
        <v>4.59</v>
      </c>
      <c r="I96" s="32">
        <f t="shared" si="1"/>
        <v>2.6224349308332787E-2</v>
      </c>
      <c r="J96" s="22">
        <v>12.5</v>
      </c>
      <c r="K96" s="22">
        <v>5</v>
      </c>
      <c r="L96" s="29" t="s">
        <v>360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57</v>
      </c>
      <c r="G97" s="21">
        <v>11</v>
      </c>
      <c r="H97" s="20">
        <v>11.76</v>
      </c>
      <c r="I97" s="32">
        <f t="shared" si="1"/>
        <v>4.3525604509558065E-2</v>
      </c>
      <c r="J97" s="22">
        <v>19.3</v>
      </c>
      <c r="K97" s="22">
        <v>6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65</v>
      </c>
      <c r="G98" s="21">
        <v>13</v>
      </c>
      <c r="H98" s="20">
        <v>21.22</v>
      </c>
      <c r="I98" s="32">
        <f t="shared" si="1"/>
        <v>7.577205899495941E-2</v>
      </c>
      <c r="J98" s="22">
        <v>20</v>
      </c>
      <c r="K98" s="22">
        <v>7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5</v>
      </c>
      <c r="G99" s="21">
        <v>0</v>
      </c>
      <c r="H99" s="20">
        <v>0</v>
      </c>
      <c r="I99" s="32">
        <f t="shared" si="1"/>
        <v>3.453992815694943E-2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41</v>
      </c>
      <c r="G101" s="21">
        <v>12</v>
      </c>
      <c r="H101" s="20">
        <v>80.75</v>
      </c>
      <c r="I101" s="32">
        <f t="shared" si="1"/>
        <v>0.1970642237111519</v>
      </c>
      <c r="J101" s="22">
        <v>29.27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74</v>
      </c>
      <c r="G102" s="21">
        <v>9</v>
      </c>
      <c r="H102" s="20">
        <v>55.9</v>
      </c>
      <c r="I102" s="32">
        <f t="shared" si="1"/>
        <v>0.32828484477450381</v>
      </c>
      <c r="J102" s="22">
        <v>12.16</v>
      </c>
      <c r="K102" s="22">
        <v>8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13</v>
      </c>
      <c r="G103" s="21">
        <v>5</v>
      </c>
      <c r="H103" s="20">
        <v>102.42</v>
      </c>
      <c r="I103" s="32">
        <f t="shared" si="1"/>
        <v>0.19020307836366829</v>
      </c>
      <c r="J103" s="22">
        <v>38.46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18</v>
      </c>
      <c r="G104" s="21">
        <v>7</v>
      </c>
      <c r="H104" s="20">
        <v>44.44</v>
      </c>
      <c r="I104" s="32">
        <f t="shared" si="1"/>
        <v>8.162228832619893E-2</v>
      </c>
      <c r="J104" s="22">
        <v>38.89</v>
      </c>
      <c r="K104" s="22">
        <v>9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43</v>
      </c>
      <c r="G105" s="21">
        <v>15</v>
      </c>
      <c r="H105" s="20">
        <v>47.16</v>
      </c>
      <c r="I105" s="32">
        <f t="shared" si="1"/>
        <v>9.6570620073214014E-2</v>
      </c>
      <c r="J105" s="22">
        <v>34.880000000000003</v>
      </c>
      <c r="K105" s="22">
        <v>9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4</v>
      </c>
      <c r="G106" s="21">
        <v>0</v>
      </c>
      <c r="H106" s="20">
        <v>0</v>
      </c>
      <c r="I106" s="32">
        <f t="shared" si="1"/>
        <v>3.6193854283542659E-2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4</v>
      </c>
      <c r="G107" s="21">
        <v>0</v>
      </c>
      <c r="H107" s="20">
        <v>0</v>
      </c>
      <c r="I107" s="32">
        <f t="shared" si="1"/>
        <v>3.5696437495537942E-2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1</v>
      </c>
      <c r="G108" s="21">
        <v>0</v>
      </c>
      <c r="H108" s="20">
        <v>0</v>
      </c>
      <c r="I108" s="32">
        <f t="shared" si="1"/>
        <v>2.4262422360248444E-2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5</v>
      </c>
      <c r="G109" s="21">
        <v>1</v>
      </c>
      <c r="H109" s="20">
        <v>7.46</v>
      </c>
      <c r="I109" s="32">
        <f t="shared" si="1"/>
        <v>2.6652452025586353E-2</v>
      </c>
      <c r="J109" s="22">
        <v>20</v>
      </c>
      <c r="K109" s="22">
        <v>6</v>
      </c>
      <c r="L109" s="28" t="s">
        <v>359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26</v>
      </c>
      <c r="G110" s="21">
        <v>5</v>
      </c>
      <c r="H110" s="20">
        <v>42.27</v>
      </c>
      <c r="I110" s="32">
        <f t="shared" si="1"/>
        <v>0.15701241605874677</v>
      </c>
      <c r="J110" s="22">
        <v>19.23</v>
      </c>
      <c r="K110" s="22">
        <v>8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45</v>
      </c>
      <c r="G111" s="21">
        <v>15</v>
      </c>
      <c r="H111" s="20">
        <v>33.44</v>
      </c>
      <c r="I111" s="32">
        <f t="shared" si="1"/>
        <v>7.1661071794839132E-2</v>
      </c>
      <c r="J111" s="22">
        <v>33.33</v>
      </c>
      <c r="K111" s="22">
        <v>9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989</v>
      </c>
      <c r="G112" s="21">
        <v>128</v>
      </c>
      <c r="H112" s="20">
        <v>107.6</v>
      </c>
      <c r="I112" s="32">
        <f t="shared" si="1"/>
        <v>0.59383706407916226</v>
      </c>
      <c r="J112" s="22">
        <v>12.94</v>
      </c>
      <c r="K112" s="22">
        <v>7.5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250</v>
      </c>
      <c r="G113" s="21">
        <v>53</v>
      </c>
      <c r="H113" s="20">
        <v>123.44</v>
      </c>
      <c r="I113" s="32">
        <f t="shared" si="1"/>
        <v>0.41589172175845668</v>
      </c>
      <c r="J113" s="22">
        <v>21.2</v>
      </c>
      <c r="K113" s="22">
        <v>8.5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165</v>
      </c>
      <c r="G114" s="21">
        <v>19</v>
      </c>
      <c r="H114" s="20">
        <v>29</v>
      </c>
      <c r="I114" s="32">
        <f t="shared" si="1"/>
        <v>0.17987689879144525</v>
      </c>
      <c r="J114" s="22">
        <v>11.52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37</v>
      </c>
      <c r="G115" s="21">
        <v>3</v>
      </c>
      <c r="H115" s="20">
        <v>10.050000000000001</v>
      </c>
      <c r="I115" s="32">
        <f t="shared" si="1"/>
        <v>8.8540893928009082E-2</v>
      </c>
      <c r="J115" s="22">
        <v>8.11</v>
      </c>
      <c r="K115" s="22">
        <v>5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258</v>
      </c>
      <c r="G116" s="21">
        <v>39</v>
      </c>
      <c r="H116" s="20">
        <v>27.95</v>
      </c>
      <c r="I116" s="32">
        <f t="shared" si="1"/>
        <v>0.13205522979657353</v>
      </c>
      <c r="J116" s="22">
        <v>15.12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79</v>
      </c>
      <c r="G117" s="21">
        <v>6</v>
      </c>
      <c r="H117" s="20">
        <v>10.18</v>
      </c>
      <c r="I117" s="32">
        <f t="shared" si="1"/>
        <v>9.5774757168558725E-2</v>
      </c>
      <c r="J117" s="22">
        <v>7.59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1</v>
      </c>
      <c r="G118" s="21">
        <v>0</v>
      </c>
      <c r="H118" s="20">
        <v>0</v>
      </c>
      <c r="I118" s="32">
        <f t="shared" si="1"/>
        <v>2.7827867940069901E-3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9</v>
      </c>
      <c r="G119" s="21">
        <v>0</v>
      </c>
      <c r="H119" s="20">
        <v>0</v>
      </c>
      <c r="I119" s="32">
        <f t="shared" si="1"/>
        <v>5.1597812252760486E-2</v>
      </c>
      <c r="J119" s="22">
        <v>0</v>
      </c>
      <c r="K119" s="22">
        <v>4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2870</v>
      </c>
      <c r="G120" s="21">
        <v>619</v>
      </c>
      <c r="H120" s="20">
        <v>308.74</v>
      </c>
      <c r="I120" s="32">
        <f t="shared" si="1"/>
        <v>1.0224897875715118</v>
      </c>
      <c r="J120" s="22">
        <v>21.57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162</v>
      </c>
      <c r="G121" s="21">
        <v>35</v>
      </c>
      <c r="H121" s="20">
        <v>164.92</v>
      </c>
      <c r="I121" s="32">
        <f t="shared" si="1"/>
        <v>0.54525627044711011</v>
      </c>
      <c r="J121" s="22">
        <v>21.6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139</v>
      </c>
      <c r="G122" s="21">
        <v>28</v>
      </c>
      <c r="H122" s="20">
        <v>72.150000000000006</v>
      </c>
      <c r="I122" s="32">
        <f t="shared" si="1"/>
        <v>0.25583826604234772</v>
      </c>
      <c r="J122" s="22">
        <v>20.14</v>
      </c>
      <c r="K122" s="22">
        <v>9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49</v>
      </c>
      <c r="G123" s="21">
        <v>2</v>
      </c>
      <c r="H123" s="20">
        <v>5.64</v>
      </c>
      <c r="I123" s="32">
        <f t="shared" si="1"/>
        <v>9.8766825634224106E-2</v>
      </c>
      <c r="J123" s="22">
        <v>4.08</v>
      </c>
      <c r="K123" s="22">
        <v>4</v>
      </c>
      <c r="L123" s="29" t="s">
        <v>360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68</v>
      </c>
      <c r="G124" s="21">
        <v>19</v>
      </c>
      <c r="H124" s="20">
        <v>213</v>
      </c>
      <c r="I124" s="32">
        <f t="shared" si="1"/>
        <v>0.54452274183215887</v>
      </c>
      <c r="J124" s="22">
        <v>27.94</v>
      </c>
      <c r="K124" s="22">
        <v>9.5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46</v>
      </c>
      <c r="G125" s="21">
        <v>10</v>
      </c>
      <c r="H125" s="20">
        <v>36.08</v>
      </c>
      <c r="I125" s="32">
        <f t="shared" si="1"/>
        <v>0.11853226138940424</v>
      </c>
      <c r="J125" s="22">
        <v>21.74</v>
      </c>
      <c r="K125" s="22">
        <v>8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31</v>
      </c>
      <c r="G126" s="21">
        <v>4</v>
      </c>
      <c r="H126" s="20">
        <v>20.92</v>
      </c>
      <c r="I126" s="32">
        <f t="shared" si="1"/>
        <v>0.11583415538217799</v>
      </c>
      <c r="J126" s="22">
        <v>12.9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15</v>
      </c>
      <c r="G127" s="21">
        <v>3</v>
      </c>
      <c r="H127" s="20">
        <v>30.8</v>
      </c>
      <c r="I127" s="32">
        <f t="shared" si="1"/>
        <v>0.1100142285068869</v>
      </c>
      <c r="J127" s="22">
        <v>20</v>
      </c>
      <c r="K127" s="22">
        <v>8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113</v>
      </c>
      <c r="G128" s="21">
        <v>28</v>
      </c>
      <c r="H128" s="20">
        <v>45.79</v>
      </c>
      <c r="I128" s="32">
        <f t="shared" si="1"/>
        <v>0.13199824313842762</v>
      </c>
      <c r="J128" s="22">
        <v>24.78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71</v>
      </c>
      <c r="G129" s="23">
        <v>18</v>
      </c>
      <c r="H129" s="22">
        <v>204.41</v>
      </c>
      <c r="I129" s="32">
        <f t="shared" si="1"/>
        <v>0.57590603809091201</v>
      </c>
      <c r="J129" s="22">
        <v>25.35</v>
      </c>
      <c r="K129" s="22">
        <v>9.5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21</v>
      </c>
      <c r="G130" s="21">
        <v>0</v>
      </c>
      <c r="H130" s="20">
        <v>0</v>
      </c>
      <c r="I130" s="32">
        <f t="shared" si="1"/>
        <v>7.2868593636142828E-2</v>
      </c>
      <c r="J130" s="22">
        <v>0</v>
      </c>
      <c r="K130" s="22">
        <v>4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25</v>
      </c>
      <c r="G131" s="21">
        <v>0</v>
      </c>
      <c r="H131" s="20">
        <v>0</v>
      </c>
      <c r="I131" s="32">
        <f t="shared" si="1"/>
        <v>5.3620222974335212E-2</v>
      </c>
      <c r="J131" s="22">
        <v>0</v>
      </c>
      <c r="K131" s="22">
        <v>4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26</v>
      </c>
      <c r="G132" s="21">
        <v>4</v>
      </c>
      <c r="H132" s="20">
        <v>23.54</v>
      </c>
      <c r="I132" s="32">
        <f t="shared" si="1"/>
        <v>0.10928869870787131</v>
      </c>
      <c r="J132" s="22">
        <v>15.38</v>
      </c>
      <c r="K132" s="22">
        <v>7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132</v>
      </c>
      <c r="G133" s="21">
        <v>36</v>
      </c>
      <c r="H133" s="20">
        <v>77.95</v>
      </c>
      <c r="I133" s="32">
        <f t="shared" si="1"/>
        <v>0.2041434943180061</v>
      </c>
      <c r="J133" s="22">
        <v>27.27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31</v>
      </c>
      <c r="G134" s="21">
        <v>9</v>
      </c>
      <c r="H134" s="20">
        <v>61.32</v>
      </c>
      <c r="I134" s="32">
        <f t="shared" si="1"/>
        <v>0.15086773279864513</v>
      </c>
      <c r="J134" s="22">
        <v>29.03</v>
      </c>
      <c r="K134" s="22">
        <v>10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23</v>
      </c>
      <c r="G135" s="21">
        <v>1</v>
      </c>
      <c r="H135" s="20">
        <v>6.39</v>
      </c>
      <c r="I135" s="32">
        <f t="shared" ref="I135:I198" si="2">((F135/E135)/14)*1000</f>
        <v>0.1049279646712105</v>
      </c>
      <c r="J135" s="22">
        <v>4.3499999999999996</v>
      </c>
      <c r="K135" s="22">
        <v>4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77</v>
      </c>
      <c r="G136" s="21">
        <v>8</v>
      </c>
      <c r="H136" s="20">
        <v>14.32</v>
      </c>
      <c r="I136" s="32">
        <f t="shared" si="2"/>
        <v>9.8428719710798529E-2</v>
      </c>
      <c r="J136" s="22">
        <v>10.39</v>
      </c>
      <c r="K136" s="22">
        <v>5</v>
      </c>
      <c r="L136" s="29" t="s">
        <v>360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12</v>
      </c>
      <c r="G137" s="21">
        <v>0</v>
      </c>
      <c r="H137" s="20">
        <v>0</v>
      </c>
      <c r="I137" s="32">
        <f t="shared" si="2"/>
        <v>9.0073860565663841E-2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34</v>
      </c>
      <c r="G138" s="21">
        <v>3</v>
      </c>
      <c r="H138" s="20">
        <v>9.57</v>
      </c>
      <c r="I138" s="32">
        <f t="shared" si="2"/>
        <v>7.7486166440285512E-2</v>
      </c>
      <c r="J138" s="22">
        <v>8.82</v>
      </c>
      <c r="K138" s="22">
        <v>5</v>
      </c>
      <c r="L138" s="29" t="s">
        <v>360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736</v>
      </c>
      <c r="G139" s="21">
        <v>258</v>
      </c>
      <c r="H139" s="20">
        <v>216.53</v>
      </c>
      <c r="I139" s="32">
        <f t="shared" si="2"/>
        <v>0.44121314431506453</v>
      </c>
      <c r="J139" s="22">
        <v>35.049999999999997</v>
      </c>
      <c r="K139" s="22">
        <v>9.5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110</v>
      </c>
      <c r="G140" s="21">
        <v>17</v>
      </c>
      <c r="H140" s="20">
        <v>37.17</v>
      </c>
      <c r="I140" s="32">
        <f t="shared" si="2"/>
        <v>0.17181218117125927</v>
      </c>
      <c r="J140" s="22">
        <v>15.45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14</v>
      </c>
      <c r="G141" s="21">
        <v>2</v>
      </c>
      <c r="H141" s="20">
        <v>8.2100000000000009</v>
      </c>
      <c r="I141" s="32">
        <f t="shared" si="2"/>
        <v>4.1035742131396442E-2</v>
      </c>
      <c r="J141" s="22">
        <v>14.29</v>
      </c>
      <c r="K141" s="22">
        <v>5</v>
      </c>
      <c r="L141" s="29" t="s">
        <v>360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171</v>
      </c>
      <c r="G142" s="21">
        <v>63</v>
      </c>
      <c r="H142" s="20">
        <v>256.32</v>
      </c>
      <c r="I142" s="32">
        <f t="shared" si="2"/>
        <v>0.49693989642726377</v>
      </c>
      <c r="J142" s="22">
        <v>36.840000000000003</v>
      </c>
      <c r="K142" s="22">
        <v>9.5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19</v>
      </c>
      <c r="G143" s="21">
        <v>2</v>
      </c>
      <c r="H143" s="20">
        <v>9.75</v>
      </c>
      <c r="I143" s="32">
        <f t="shared" si="2"/>
        <v>6.6189175631235719E-2</v>
      </c>
      <c r="J143" s="22">
        <v>10.53</v>
      </c>
      <c r="K143" s="22">
        <v>5</v>
      </c>
      <c r="L143" s="29" t="s">
        <v>360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803</v>
      </c>
      <c r="G144" s="21">
        <v>106</v>
      </c>
      <c r="H144" s="20">
        <v>126.45</v>
      </c>
      <c r="I144" s="32">
        <f t="shared" si="2"/>
        <v>0.68422415967389005</v>
      </c>
      <c r="J144" s="22">
        <v>13.2</v>
      </c>
      <c r="K144" s="22">
        <v>7</v>
      </c>
      <c r="L144" s="28" t="s">
        <v>359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142</v>
      </c>
      <c r="G145" s="21">
        <v>13</v>
      </c>
      <c r="H145" s="20">
        <v>34.409999999999997</v>
      </c>
      <c r="I145" s="32">
        <f t="shared" si="2"/>
        <v>0.26843607629633826</v>
      </c>
      <c r="J145" s="22">
        <v>9.15</v>
      </c>
      <c r="K145" s="22">
        <v>7</v>
      </c>
      <c r="L145" s="28" t="s">
        <v>359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121</v>
      </c>
      <c r="G146" s="21">
        <v>15</v>
      </c>
      <c r="H146" s="20">
        <v>60.57</v>
      </c>
      <c r="I146" s="32">
        <f t="shared" si="2"/>
        <v>0.3490230239816316</v>
      </c>
      <c r="J146" s="22">
        <v>12.4</v>
      </c>
      <c r="K146" s="22">
        <v>8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74</v>
      </c>
      <c r="G147" s="21">
        <v>12</v>
      </c>
      <c r="H147" s="20">
        <v>70.13</v>
      </c>
      <c r="I147" s="32">
        <f t="shared" si="2"/>
        <v>0.30892544042748604</v>
      </c>
      <c r="J147" s="22">
        <v>16.22</v>
      </c>
      <c r="K147" s="22">
        <v>9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45</v>
      </c>
      <c r="G148" s="21">
        <v>8</v>
      </c>
      <c r="H148" s="20">
        <v>66.569999999999993</v>
      </c>
      <c r="I148" s="32">
        <f t="shared" si="2"/>
        <v>0.26747821538534694</v>
      </c>
      <c r="J148" s="22">
        <v>17.78</v>
      </c>
      <c r="K148" s="22">
        <v>9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108</v>
      </c>
      <c r="G149" s="21">
        <v>7</v>
      </c>
      <c r="H149" s="20">
        <v>14.34</v>
      </c>
      <c r="I149" s="32">
        <f t="shared" si="2"/>
        <v>0.15799868334430547</v>
      </c>
      <c r="J149" s="22">
        <v>6.48</v>
      </c>
      <c r="K149" s="22">
        <v>5</v>
      </c>
      <c r="L149" s="29" t="s">
        <v>360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53</v>
      </c>
      <c r="G150" s="21">
        <v>10</v>
      </c>
      <c r="H150" s="20">
        <v>71.790000000000006</v>
      </c>
      <c r="I150" s="32">
        <f t="shared" si="2"/>
        <v>0.27176699825658912</v>
      </c>
      <c r="J150" s="22">
        <v>18.87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90</v>
      </c>
      <c r="G151" s="21">
        <v>18</v>
      </c>
      <c r="H151" s="20">
        <v>67.5</v>
      </c>
      <c r="I151" s="32">
        <f t="shared" si="2"/>
        <v>0.24107745550781629</v>
      </c>
      <c r="J151" s="22">
        <v>20</v>
      </c>
      <c r="K151" s="22">
        <v>9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46</v>
      </c>
      <c r="G152" s="21">
        <v>6</v>
      </c>
      <c r="H152" s="20">
        <v>26.68</v>
      </c>
      <c r="I152" s="32">
        <f t="shared" si="2"/>
        <v>0.14609667788858541</v>
      </c>
      <c r="J152" s="22">
        <v>13.04</v>
      </c>
      <c r="K152" s="22">
        <v>7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197</v>
      </c>
      <c r="G153" s="21">
        <v>33</v>
      </c>
      <c r="H153" s="20">
        <v>50.38</v>
      </c>
      <c r="I153" s="32">
        <f t="shared" si="2"/>
        <v>0.21482769074408897</v>
      </c>
      <c r="J153" s="22">
        <v>16.75</v>
      </c>
      <c r="K153" s="22">
        <v>8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11</v>
      </c>
      <c r="G154" s="21">
        <v>1</v>
      </c>
      <c r="H154" s="20">
        <v>8.02</v>
      </c>
      <c r="I154" s="32">
        <f t="shared" si="2"/>
        <v>6.2983109075293434E-2</v>
      </c>
      <c r="J154" s="22">
        <v>9.09</v>
      </c>
      <c r="K154" s="22">
        <v>5</v>
      </c>
      <c r="L154" s="29" t="s">
        <v>360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30</v>
      </c>
      <c r="G155" s="21">
        <v>2</v>
      </c>
      <c r="H155" s="20">
        <v>24.75</v>
      </c>
      <c r="I155" s="32">
        <f t="shared" si="2"/>
        <v>0.26513946335772615</v>
      </c>
      <c r="J155" s="22">
        <v>6.67</v>
      </c>
      <c r="K155" s="22">
        <v>6</v>
      </c>
      <c r="L155" s="28" t="s">
        <v>359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124</v>
      </c>
      <c r="G156" s="21">
        <v>28</v>
      </c>
      <c r="H156" s="20">
        <v>41</v>
      </c>
      <c r="I156" s="32">
        <f t="shared" si="2"/>
        <v>0.12968757844006759</v>
      </c>
      <c r="J156" s="22">
        <v>22.58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91</v>
      </c>
      <c r="G157" s="21">
        <v>19</v>
      </c>
      <c r="H157" s="20">
        <v>44.82</v>
      </c>
      <c r="I157" s="32">
        <f t="shared" si="2"/>
        <v>0.15332358352597067</v>
      </c>
      <c r="J157" s="22">
        <v>20.88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66</v>
      </c>
      <c r="G158" s="21">
        <v>14</v>
      </c>
      <c r="H158" s="20">
        <v>50.53</v>
      </c>
      <c r="I158" s="32">
        <f t="shared" si="2"/>
        <v>0.1701416816185114</v>
      </c>
      <c r="J158" s="22">
        <v>21.21</v>
      </c>
      <c r="K158" s="22">
        <v>8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13</v>
      </c>
      <c r="G159" s="21">
        <v>3</v>
      </c>
      <c r="H159" s="20">
        <v>31.9</v>
      </c>
      <c r="I159" s="32">
        <f t="shared" si="2"/>
        <v>9.8742176581393934E-2</v>
      </c>
      <c r="J159" s="22">
        <v>23.08</v>
      </c>
      <c r="K159" s="22">
        <v>8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41</v>
      </c>
      <c r="G160" s="21">
        <v>9</v>
      </c>
      <c r="H160" s="20">
        <v>70.31</v>
      </c>
      <c r="I160" s="32">
        <f t="shared" si="2"/>
        <v>0.22879464285714285</v>
      </c>
      <c r="J160" s="22">
        <v>21.95</v>
      </c>
      <c r="K160" s="22">
        <v>9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37</v>
      </c>
      <c r="G161" s="21">
        <v>7</v>
      </c>
      <c r="H161" s="20">
        <v>78.760000000000005</v>
      </c>
      <c r="I161" s="32">
        <f t="shared" si="2"/>
        <v>0.29735116368779729</v>
      </c>
      <c r="J161" s="22">
        <v>18.920000000000002</v>
      </c>
      <c r="K161" s="22">
        <v>9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23</v>
      </c>
      <c r="G162" s="21">
        <v>0</v>
      </c>
      <c r="H162" s="20">
        <v>0</v>
      </c>
      <c r="I162" s="32">
        <f t="shared" si="2"/>
        <v>0.13564999941021741</v>
      </c>
      <c r="J162" s="22">
        <v>0</v>
      </c>
      <c r="K162" s="22">
        <v>4</v>
      </c>
      <c r="L162" s="29" t="s">
        <v>360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53</v>
      </c>
      <c r="G163" s="21">
        <v>2</v>
      </c>
      <c r="H163" s="20">
        <v>6.39</v>
      </c>
      <c r="I163" s="32">
        <f t="shared" si="2"/>
        <v>0.12093774672441254</v>
      </c>
      <c r="J163" s="22">
        <v>3.77</v>
      </c>
      <c r="K163" s="22">
        <v>4</v>
      </c>
      <c r="L163" s="29" t="s">
        <v>360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29</v>
      </c>
      <c r="G164" s="21">
        <v>5</v>
      </c>
      <c r="H164" s="20">
        <v>19.190000000000001</v>
      </c>
      <c r="I164" s="32">
        <f t="shared" si="2"/>
        <v>7.9480798535360719E-2</v>
      </c>
      <c r="J164" s="22">
        <v>17.239999999999998</v>
      </c>
      <c r="K164" s="22">
        <v>7</v>
      </c>
      <c r="L164" s="28" t="s">
        <v>359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332</v>
      </c>
      <c r="G165" s="21">
        <v>52</v>
      </c>
      <c r="H165" s="20">
        <v>47.3</v>
      </c>
      <c r="I165" s="32">
        <f t="shared" si="2"/>
        <v>0.21571188169632705</v>
      </c>
      <c r="J165" s="22">
        <v>15.66</v>
      </c>
      <c r="K165" s="22">
        <v>8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41</v>
      </c>
      <c r="G166" s="21">
        <v>4</v>
      </c>
      <c r="H166" s="20">
        <v>13.02</v>
      </c>
      <c r="I166" s="32">
        <f t="shared" si="2"/>
        <v>9.5318689902728432E-2</v>
      </c>
      <c r="J166" s="22">
        <v>9.76</v>
      </c>
      <c r="K166" s="22">
        <v>5</v>
      </c>
      <c r="L166" s="29" t="s">
        <v>360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64</v>
      </c>
      <c r="G167" s="21">
        <v>10</v>
      </c>
      <c r="H167" s="20">
        <v>61.97</v>
      </c>
      <c r="I167" s="32">
        <f t="shared" si="2"/>
        <v>0.28327107271214347</v>
      </c>
      <c r="J167" s="22">
        <v>15.63</v>
      </c>
      <c r="K167" s="22">
        <v>9</v>
      </c>
      <c r="L167" s="27" t="s">
        <v>358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36</v>
      </c>
      <c r="G168" s="21">
        <v>9</v>
      </c>
      <c r="H168" s="20">
        <v>68.73</v>
      </c>
      <c r="I168" s="32">
        <f t="shared" si="2"/>
        <v>0.19638220340832224</v>
      </c>
      <c r="J168" s="22">
        <v>25</v>
      </c>
      <c r="K168" s="22">
        <v>9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68</v>
      </c>
      <c r="G169" s="21">
        <v>9</v>
      </c>
      <c r="H169" s="20">
        <v>33.78</v>
      </c>
      <c r="I169" s="32">
        <f t="shared" si="2"/>
        <v>0.18232518232518233</v>
      </c>
      <c r="J169" s="22">
        <v>13.24</v>
      </c>
      <c r="K169" s="22">
        <v>7</v>
      </c>
      <c r="L169" s="28" t="s">
        <v>359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137</v>
      </c>
      <c r="G170" s="21">
        <v>22</v>
      </c>
      <c r="H170" s="20">
        <v>39.24</v>
      </c>
      <c r="I170" s="32">
        <f t="shared" si="2"/>
        <v>0.17455787166811071</v>
      </c>
      <c r="J170" s="22">
        <v>16.059999999999999</v>
      </c>
      <c r="K170" s="22">
        <v>8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36</v>
      </c>
      <c r="G171" s="21">
        <v>4</v>
      </c>
      <c r="H171" s="20">
        <v>10.37</v>
      </c>
      <c r="I171" s="32">
        <f t="shared" si="2"/>
        <v>6.6669135893921996E-2</v>
      </c>
      <c r="J171" s="22">
        <v>11.11</v>
      </c>
      <c r="K171" s="22">
        <v>5</v>
      </c>
      <c r="L171" s="29" t="s">
        <v>360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56</v>
      </c>
      <c r="G172" s="21">
        <v>13</v>
      </c>
      <c r="H172" s="20">
        <v>30.98</v>
      </c>
      <c r="I172" s="32">
        <f t="shared" si="2"/>
        <v>9.5337973114691582E-2</v>
      </c>
      <c r="J172" s="22">
        <v>23.21</v>
      </c>
      <c r="K172" s="22">
        <v>8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51</v>
      </c>
      <c r="G173" s="21">
        <v>10</v>
      </c>
      <c r="H173" s="20">
        <v>23.1</v>
      </c>
      <c r="I173" s="32">
        <f t="shared" si="2"/>
        <v>8.4167582608006816E-2</v>
      </c>
      <c r="J173" s="22">
        <v>19.61</v>
      </c>
      <c r="K173" s="22">
        <v>7</v>
      </c>
      <c r="L173" s="28" t="s">
        <v>359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396</v>
      </c>
      <c r="G174" s="21">
        <v>139</v>
      </c>
      <c r="H174" s="20">
        <v>283.01</v>
      </c>
      <c r="I174" s="32">
        <f t="shared" si="2"/>
        <v>0.57590785474324113</v>
      </c>
      <c r="J174" s="22">
        <v>35.1</v>
      </c>
      <c r="K174" s="22">
        <v>9.5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379</v>
      </c>
      <c r="G175" s="21">
        <v>144</v>
      </c>
      <c r="H175" s="20">
        <v>168.08</v>
      </c>
      <c r="I175" s="32">
        <f t="shared" si="2"/>
        <v>0.31599290975275851</v>
      </c>
      <c r="J175" s="22">
        <v>37.99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19</v>
      </c>
      <c r="G176" s="21">
        <v>6</v>
      </c>
      <c r="H176" s="20">
        <v>28.58</v>
      </c>
      <c r="I176" s="32">
        <f t="shared" si="2"/>
        <v>6.4644320145892026E-2</v>
      </c>
      <c r="J176" s="22">
        <v>31.58</v>
      </c>
      <c r="K176" s="22">
        <v>9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33</v>
      </c>
      <c r="G177" s="21">
        <v>7</v>
      </c>
      <c r="H177" s="20">
        <v>8.68</v>
      </c>
      <c r="I177" s="32">
        <f t="shared" si="2"/>
        <v>2.9240595161301758E-2</v>
      </c>
      <c r="J177" s="22">
        <v>21.21</v>
      </c>
      <c r="K177" s="22">
        <v>6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33</v>
      </c>
      <c r="G178" s="21">
        <v>20</v>
      </c>
      <c r="H178" s="20">
        <v>38.130000000000003</v>
      </c>
      <c r="I178" s="32">
        <f t="shared" si="2"/>
        <v>4.4939046311729909E-2</v>
      </c>
      <c r="J178" s="22">
        <v>60.61</v>
      </c>
      <c r="K178" s="22">
        <v>9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51</v>
      </c>
      <c r="G179" s="21">
        <v>5</v>
      </c>
      <c r="H179" s="20">
        <v>5.94</v>
      </c>
      <c r="I179" s="32">
        <f t="shared" si="2"/>
        <v>4.3296217438697646E-2</v>
      </c>
      <c r="J179" s="22">
        <v>9.8000000000000007</v>
      </c>
      <c r="K179" s="22">
        <v>5</v>
      </c>
      <c r="L179" s="29" t="s">
        <v>360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94</v>
      </c>
      <c r="G180" s="21">
        <v>18</v>
      </c>
      <c r="H180" s="20">
        <v>21.93</v>
      </c>
      <c r="I180" s="32">
        <f t="shared" si="2"/>
        <v>8.1802723160439503E-2</v>
      </c>
      <c r="J180" s="22">
        <v>19.149999999999999</v>
      </c>
      <c r="K180" s="22">
        <v>7</v>
      </c>
      <c r="L180" s="28" t="s">
        <v>359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18</v>
      </c>
      <c r="G181" s="21">
        <v>4</v>
      </c>
      <c r="H181" s="20">
        <v>23.43</v>
      </c>
      <c r="I181" s="32">
        <f t="shared" si="2"/>
        <v>7.5324523153921463E-2</v>
      </c>
      <c r="J181" s="22">
        <v>22.22</v>
      </c>
      <c r="K181" s="22">
        <v>7</v>
      </c>
      <c r="L181" s="28" t="s">
        <v>359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18</v>
      </c>
      <c r="G182" s="21">
        <v>1</v>
      </c>
      <c r="H182" s="20">
        <v>1.58</v>
      </c>
      <c r="I182" s="32">
        <f t="shared" si="2"/>
        <v>2.027780594139714E-2</v>
      </c>
      <c r="J182" s="22">
        <v>5.56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50</v>
      </c>
      <c r="G183" s="21">
        <v>5</v>
      </c>
      <c r="H183" s="20">
        <v>11.26</v>
      </c>
      <c r="I183" s="32">
        <f t="shared" si="2"/>
        <v>8.0408604363935779E-2</v>
      </c>
      <c r="J183" s="22">
        <v>10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30</v>
      </c>
      <c r="G184" s="21">
        <v>9</v>
      </c>
      <c r="H184" s="20">
        <v>49.04</v>
      </c>
      <c r="I184" s="32">
        <f t="shared" si="2"/>
        <v>0.11676422966745548</v>
      </c>
      <c r="J184" s="22">
        <v>30</v>
      </c>
      <c r="K184" s="22">
        <v>9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83</v>
      </c>
      <c r="G185" s="21">
        <v>20</v>
      </c>
      <c r="H185" s="20">
        <v>62.56</v>
      </c>
      <c r="I185" s="32">
        <f t="shared" si="2"/>
        <v>0.18545331045331045</v>
      </c>
      <c r="J185" s="22">
        <v>24.1</v>
      </c>
      <c r="K185" s="22">
        <v>9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147</v>
      </c>
      <c r="G186" s="21">
        <v>47</v>
      </c>
      <c r="H186" s="20">
        <v>90.14</v>
      </c>
      <c r="I186" s="32">
        <f t="shared" si="2"/>
        <v>0.201365449524394</v>
      </c>
      <c r="J186" s="22">
        <v>31.97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21</v>
      </c>
      <c r="G187" s="21">
        <v>4</v>
      </c>
      <c r="H187" s="20">
        <v>20.62</v>
      </c>
      <c r="I187" s="32">
        <f t="shared" si="2"/>
        <v>7.731560228854184E-2</v>
      </c>
      <c r="J187" s="22">
        <v>19.05</v>
      </c>
      <c r="K187" s="22">
        <v>7</v>
      </c>
      <c r="L187" s="28" t="s">
        <v>359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309</v>
      </c>
      <c r="G188" s="21">
        <v>39</v>
      </c>
      <c r="H188" s="20">
        <v>35.68</v>
      </c>
      <c r="I188" s="32">
        <f t="shared" si="2"/>
        <v>0.20190113770310994</v>
      </c>
      <c r="J188" s="22">
        <v>12.62</v>
      </c>
      <c r="K188" s="22">
        <v>7</v>
      </c>
      <c r="L188" s="28" t="s">
        <v>359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83</v>
      </c>
      <c r="G189" s="21">
        <v>13</v>
      </c>
      <c r="H189" s="20">
        <v>39.950000000000003</v>
      </c>
      <c r="I189" s="32">
        <f t="shared" si="2"/>
        <v>0.18218214702757757</v>
      </c>
      <c r="J189" s="22">
        <v>15.66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168</v>
      </c>
      <c r="G190" s="21">
        <v>46</v>
      </c>
      <c r="H190" s="20">
        <v>99.17</v>
      </c>
      <c r="I190" s="32">
        <f t="shared" si="2"/>
        <v>0.2587154776534506</v>
      </c>
      <c r="J190" s="22">
        <v>27.38</v>
      </c>
      <c r="K190" s="22">
        <v>10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18</v>
      </c>
      <c r="G191" s="21">
        <v>4</v>
      </c>
      <c r="H191" s="20">
        <v>31.31</v>
      </c>
      <c r="I191" s="32">
        <f t="shared" si="2"/>
        <v>0.10063511942034171</v>
      </c>
      <c r="J191" s="22">
        <v>22.22</v>
      </c>
      <c r="K191" s="22">
        <v>8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88</v>
      </c>
      <c r="G192" s="21">
        <v>30</v>
      </c>
      <c r="H192" s="20">
        <v>57.45</v>
      </c>
      <c r="I192" s="32">
        <f t="shared" si="2"/>
        <v>0.12037677931926931</v>
      </c>
      <c r="J192" s="22">
        <v>34.090000000000003</v>
      </c>
      <c r="K192" s="22">
        <v>10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24</v>
      </c>
      <c r="G193" s="21">
        <v>7</v>
      </c>
      <c r="H193" s="20">
        <v>27.04</v>
      </c>
      <c r="I193" s="32">
        <f t="shared" si="2"/>
        <v>6.6219318382482781E-2</v>
      </c>
      <c r="J193" s="22">
        <v>29.17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28</v>
      </c>
      <c r="G194" s="21">
        <v>14</v>
      </c>
      <c r="H194" s="20">
        <v>59.03</v>
      </c>
      <c r="I194" s="32">
        <f t="shared" si="2"/>
        <v>8.4327697432221613E-2</v>
      </c>
      <c r="J194" s="22">
        <v>50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75</v>
      </c>
      <c r="G195" s="21">
        <v>31</v>
      </c>
      <c r="H195" s="20">
        <v>133.79</v>
      </c>
      <c r="I195" s="32">
        <f t="shared" si="2"/>
        <v>0.23120033046233904</v>
      </c>
      <c r="J195" s="22">
        <v>41.33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4</v>
      </c>
      <c r="G196" s="21">
        <v>1</v>
      </c>
      <c r="H196" s="20">
        <v>4.01</v>
      </c>
      <c r="I196" s="32">
        <f t="shared" si="2"/>
        <v>1.1462500429843767E-2</v>
      </c>
      <c r="J196" s="22">
        <v>25</v>
      </c>
      <c r="K196" s="22">
        <v>6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44</v>
      </c>
      <c r="G197" s="21">
        <v>15</v>
      </c>
      <c r="H197" s="20">
        <v>65.88</v>
      </c>
      <c r="I197" s="32">
        <f t="shared" si="2"/>
        <v>0.13803834956329683</v>
      </c>
      <c r="J197" s="22">
        <v>34.090000000000003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46</v>
      </c>
      <c r="G198" s="21">
        <v>26</v>
      </c>
      <c r="H198" s="20">
        <v>144.55000000000001</v>
      </c>
      <c r="I198" s="32">
        <f t="shared" si="2"/>
        <v>0.18267161203726501</v>
      </c>
      <c r="J198" s="22">
        <v>56.52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14</v>
      </c>
      <c r="G199" s="21">
        <v>2</v>
      </c>
      <c r="H199" s="20">
        <v>7.33</v>
      </c>
      <c r="I199" s="32">
        <f t="shared" ref="I199:I262" si="3">((F199/E199)/14)*1000</f>
        <v>3.6670333700036674E-2</v>
      </c>
      <c r="J199" s="22">
        <v>14.29</v>
      </c>
      <c r="K199" s="22">
        <v>5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42</v>
      </c>
      <c r="G200" s="21">
        <v>16</v>
      </c>
      <c r="H200" s="20">
        <v>114.14</v>
      </c>
      <c r="I200" s="32">
        <f t="shared" si="3"/>
        <v>0.21401055785418749</v>
      </c>
      <c r="J200" s="22">
        <v>38.1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10</v>
      </c>
      <c r="G201" s="21">
        <v>0</v>
      </c>
      <c r="H201" s="20">
        <v>0</v>
      </c>
      <c r="I201" s="32">
        <f t="shared" si="3"/>
        <v>0.11738466956215518</v>
      </c>
      <c r="J201" s="22">
        <v>0</v>
      </c>
      <c r="K201" s="22">
        <v>4</v>
      </c>
      <c r="L201" s="29" t="s">
        <v>360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38</v>
      </c>
      <c r="G202" s="21">
        <v>13</v>
      </c>
      <c r="H202" s="20">
        <v>92.3</v>
      </c>
      <c r="I202" s="32">
        <f t="shared" si="3"/>
        <v>0.19270754095035247</v>
      </c>
      <c r="J202" s="22">
        <v>34.21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69</v>
      </c>
      <c r="G203" s="21">
        <v>31</v>
      </c>
      <c r="H203" s="20">
        <v>90.36</v>
      </c>
      <c r="I203" s="32">
        <f t="shared" si="3"/>
        <v>0.14366081058009816</v>
      </c>
      <c r="J203" s="22">
        <v>44.93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1032</v>
      </c>
      <c r="G204" s="21">
        <v>326</v>
      </c>
      <c r="H204" s="20">
        <v>245.22</v>
      </c>
      <c r="I204" s="32">
        <f t="shared" si="3"/>
        <v>0.55447621340027164</v>
      </c>
      <c r="J204" s="22">
        <v>31.59</v>
      </c>
      <c r="K204" s="22">
        <v>9.5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207</v>
      </c>
      <c r="G205" s="21">
        <v>67</v>
      </c>
      <c r="H205" s="20">
        <v>72.17</v>
      </c>
      <c r="I205" s="32">
        <f t="shared" si="3"/>
        <v>0.15926017110851237</v>
      </c>
      <c r="J205" s="22">
        <v>32.369999999999997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19</v>
      </c>
      <c r="G206" s="21">
        <v>4</v>
      </c>
      <c r="H206" s="20">
        <v>17.89</v>
      </c>
      <c r="I206" s="32">
        <f t="shared" si="3"/>
        <v>6.070326327963757E-2</v>
      </c>
      <c r="J206" s="22">
        <v>21.05</v>
      </c>
      <c r="K206" s="22">
        <v>7</v>
      </c>
      <c r="L206" s="28" t="s">
        <v>359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39</v>
      </c>
      <c r="G207" s="21">
        <v>18</v>
      </c>
      <c r="H207" s="20">
        <v>27.17</v>
      </c>
      <c r="I207" s="32">
        <f t="shared" si="3"/>
        <v>4.204978694774613E-2</v>
      </c>
      <c r="J207" s="22">
        <v>46.15</v>
      </c>
      <c r="K207" s="22">
        <v>9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50</v>
      </c>
      <c r="G208" s="21">
        <v>23</v>
      </c>
      <c r="H208" s="20">
        <v>45.7</v>
      </c>
      <c r="I208" s="32">
        <f t="shared" si="3"/>
        <v>7.0963053795671818E-2</v>
      </c>
      <c r="J208" s="22">
        <v>46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66</v>
      </c>
      <c r="G209" s="21">
        <v>22</v>
      </c>
      <c r="H209" s="20">
        <v>53.61</v>
      </c>
      <c r="I209" s="32">
        <f t="shared" si="3"/>
        <v>0.11488170665478396</v>
      </c>
      <c r="J209" s="22">
        <v>33.33</v>
      </c>
      <c r="K209" s="22">
        <v>9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73</v>
      </c>
      <c r="G210" s="21">
        <v>25</v>
      </c>
      <c r="H210" s="20">
        <v>57.48</v>
      </c>
      <c r="I210" s="32">
        <f t="shared" si="3"/>
        <v>0.11988792942049788</v>
      </c>
      <c r="J210" s="22">
        <v>34.25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28</v>
      </c>
      <c r="G211" s="21">
        <v>6</v>
      </c>
      <c r="H211" s="20">
        <v>9.5</v>
      </c>
      <c r="I211" s="32">
        <f t="shared" si="3"/>
        <v>3.166260329924326E-2</v>
      </c>
      <c r="J211" s="22">
        <v>21.43</v>
      </c>
      <c r="K211" s="22">
        <v>6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38</v>
      </c>
      <c r="G212" s="21">
        <v>9</v>
      </c>
      <c r="H212" s="20">
        <v>16.23</v>
      </c>
      <c r="I212" s="32">
        <f t="shared" si="3"/>
        <v>4.8947499942035858E-2</v>
      </c>
      <c r="J212" s="22">
        <v>23.68</v>
      </c>
      <c r="K212" s="22">
        <v>7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14</v>
      </c>
      <c r="G213" s="21">
        <v>4</v>
      </c>
      <c r="H213" s="20">
        <v>9.14</v>
      </c>
      <c r="I213" s="32">
        <f t="shared" si="3"/>
        <v>2.2860800585236492E-2</v>
      </c>
      <c r="J213" s="22">
        <v>28.57</v>
      </c>
      <c r="K213" s="22">
        <v>7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63</v>
      </c>
      <c r="G214" s="21">
        <v>16</v>
      </c>
      <c r="H214" s="20">
        <v>33.450000000000003</v>
      </c>
      <c r="I214" s="32">
        <f t="shared" si="3"/>
        <v>9.4069444154106646E-2</v>
      </c>
      <c r="J214" s="22">
        <v>25.4</v>
      </c>
      <c r="K214" s="22">
        <v>9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97</v>
      </c>
      <c r="G215" s="21">
        <v>21</v>
      </c>
      <c r="H215" s="20">
        <v>34.630000000000003</v>
      </c>
      <c r="I215" s="32">
        <f t="shared" si="3"/>
        <v>0.1142442565761114</v>
      </c>
      <c r="J215" s="22">
        <v>21.65</v>
      </c>
      <c r="K215" s="22">
        <v>8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8</v>
      </c>
      <c r="G216" s="21">
        <v>1</v>
      </c>
      <c r="H216" s="20">
        <v>2.81</v>
      </c>
      <c r="I216" s="32">
        <f t="shared" si="3"/>
        <v>1.6029751218261095E-2</v>
      </c>
      <c r="J216" s="22">
        <v>12.5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17</v>
      </c>
      <c r="G217" s="21">
        <v>5</v>
      </c>
      <c r="H217" s="20">
        <v>27.05</v>
      </c>
      <c r="I217" s="32">
        <f t="shared" si="3"/>
        <v>6.5704545981587273E-2</v>
      </c>
      <c r="J217" s="22">
        <v>29.41</v>
      </c>
      <c r="K217" s="22">
        <v>9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33</v>
      </c>
      <c r="G218" s="21">
        <v>15</v>
      </c>
      <c r="H218" s="20">
        <v>38.49</v>
      </c>
      <c r="I218" s="32">
        <f t="shared" si="3"/>
        <v>6.0476776917663622E-2</v>
      </c>
      <c r="J218" s="22">
        <v>45.45</v>
      </c>
      <c r="K218" s="22">
        <v>9</v>
      </c>
      <c r="L218" s="27" t="s">
        <v>358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24</v>
      </c>
      <c r="G219" s="21">
        <v>7</v>
      </c>
      <c r="H219" s="20">
        <v>27.35</v>
      </c>
      <c r="I219" s="32">
        <f t="shared" si="3"/>
        <v>6.6987836125423555E-2</v>
      </c>
      <c r="J219" s="22">
        <v>29.17</v>
      </c>
      <c r="K219" s="22">
        <v>9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25</v>
      </c>
      <c r="G220" s="21">
        <v>4</v>
      </c>
      <c r="H220" s="20">
        <v>7.84</v>
      </c>
      <c r="I220" s="32">
        <f t="shared" si="3"/>
        <v>3.4981767502777546E-2</v>
      </c>
      <c r="J220" s="22">
        <v>16</v>
      </c>
      <c r="K220" s="22">
        <v>6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12</v>
      </c>
      <c r="G221" s="21">
        <v>3</v>
      </c>
      <c r="H221" s="20">
        <v>5.1100000000000003</v>
      </c>
      <c r="I221" s="32">
        <f t="shared" si="3"/>
        <v>1.459264627911841E-2</v>
      </c>
      <c r="J221" s="22">
        <v>25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20</v>
      </c>
      <c r="G222" s="21">
        <v>4</v>
      </c>
      <c r="H222" s="20">
        <v>9.0399999999999991</v>
      </c>
      <c r="I222" s="32">
        <f t="shared" si="3"/>
        <v>3.2297968134824641E-2</v>
      </c>
      <c r="J222" s="22">
        <v>20</v>
      </c>
      <c r="K222" s="22">
        <v>6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47</v>
      </c>
      <c r="G223" s="21">
        <v>11</v>
      </c>
      <c r="H223" s="20">
        <v>26.1</v>
      </c>
      <c r="I223" s="32">
        <f t="shared" si="3"/>
        <v>7.9641848910940088E-2</v>
      </c>
      <c r="J223" s="22">
        <v>23.4</v>
      </c>
      <c r="K223" s="22">
        <v>8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30</v>
      </c>
      <c r="G224" s="21">
        <v>14</v>
      </c>
      <c r="H224" s="20">
        <v>118.82</v>
      </c>
      <c r="I224" s="32">
        <f t="shared" si="3"/>
        <v>0.18186006474218305</v>
      </c>
      <c r="J224" s="22">
        <v>46.67</v>
      </c>
      <c r="K224" s="22">
        <v>10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5</v>
      </c>
      <c r="G225" s="21">
        <v>1</v>
      </c>
      <c r="H225" s="20">
        <v>4.8099999999999996</v>
      </c>
      <c r="I225" s="32">
        <f t="shared" si="3"/>
        <v>1.7171980822331821E-2</v>
      </c>
      <c r="J225" s="22">
        <v>20</v>
      </c>
      <c r="K225" s="22">
        <v>6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39</v>
      </c>
      <c r="G226" s="21">
        <v>12</v>
      </c>
      <c r="H226" s="20">
        <v>39.15</v>
      </c>
      <c r="I226" s="32">
        <f t="shared" si="3"/>
        <v>9.0890870361652457E-2</v>
      </c>
      <c r="J226" s="22">
        <v>30.77</v>
      </c>
      <c r="K226" s="22">
        <v>9</v>
      </c>
      <c r="L226" s="27" t="s">
        <v>358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63</v>
      </c>
      <c r="G227" s="21">
        <v>32</v>
      </c>
      <c r="H227" s="20">
        <v>170.19</v>
      </c>
      <c r="I227" s="32">
        <f t="shared" si="3"/>
        <v>0.23932351220549913</v>
      </c>
      <c r="J227" s="22">
        <v>50.79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24</v>
      </c>
      <c r="G228" s="21">
        <v>4</v>
      </c>
      <c r="H228" s="20">
        <v>15.6</v>
      </c>
      <c r="I228" s="32">
        <f t="shared" si="3"/>
        <v>6.6862424988716973E-2</v>
      </c>
      <c r="J228" s="22">
        <v>16.670000000000002</v>
      </c>
      <c r="K228" s="22">
        <v>7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130</v>
      </c>
      <c r="G229" s="21">
        <v>35</v>
      </c>
      <c r="H229" s="20">
        <v>27.94</v>
      </c>
      <c r="I229" s="32">
        <f t="shared" si="3"/>
        <v>7.4132704383865988E-2</v>
      </c>
      <c r="J229" s="22">
        <v>26.92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54</v>
      </c>
      <c r="G230" s="21">
        <v>14</v>
      </c>
      <c r="H230" s="20">
        <v>23.8</v>
      </c>
      <c r="I230" s="32">
        <f t="shared" si="3"/>
        <v>6.5577592865157894E-2</v>
      </c>
      <c r="J230" s="22">
        <v>25.93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5</v>
      </c>
      <c r="G231" s="21">
        <v>0</v>
      </c>
      <c r="H231" s="20">
        <v>0</v>
      </c>
      <c r="I231" s="32">
        <f t="shared" si="3"/>
        <v>2.8437204963998496E-2</v>
      </c>
      <c r="J231" s="22">
        <v>0</v>
      </c>
      <c r="K231" s="22">
        <v>4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9</v>
      </c>
      <c r="G232" s="21">
        <v>2</v>
      </c>
      <c r="H232" s="20">
        <v>19.11</v>
      </c>
      <c r="I232" s="32">
        <f t="shared" si="3"/>
        <v>6.1440996163351129E-2</v>
      </c>
      <c r="J232" s="22">
        <v>22.22</v>
      </c>
      <c r="K232" s="22">
        <v>7</v>
      </c>
      <c r="L232" s="28" t="s">
        <v>359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13</v>
      </c>
      <c r="G233" s="21">
        <v>3</v>
      </c>
      <c r="H233" s="20">
        <v>20.98</v>
      </c>
      <c r="I233" s="32">
        <f t="shared" si="3"/>
        <v>6.492598437780929E-2</v>
      </c>
      <c r="J233" s="22">
        <v>23.08</v>
      </c>
      <c r="K233" s="22">
        <v>7</v>
      </c>
      <c r="L233" s="28" t="s">
        <v>359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19</v>
      </c>
      <c r="G234" s="21">
        <v>2</v>
      </c>
      <c r="H234" s="20">
        <v>19.12</v>
      </c>
      <c r="I234" s="32">
        <f t="shared" si="3"/>
        <v>0.12974597104616226</v>
      </c>
      <c r="J234" s="22">
        <v>10.53</v>
      </c>
      <c r="K234" s="22">
        <v>6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29</v>
      </c>
      <c r="G235" s="21">
        <v>3</v>
      </c>
      <c r="H235" s="20">
        <v>16.78</v>
      </c>
      <c r="I235" s="32">
        <f t="shared" si="3"/>
        <v>0.11586467006536366</v>
      </c>
      <c r="J235" s="22">
        <v>10.34</v>
      </c>
      <c r="K235" s="22">
        <v>6</v>
      </c>
      <c r="L235" s="28" t="s">
        <v>359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27</v>
      </c>
      <c r="G236" s="21">
        <v>7</v>
      </c>
      <c r="H236" s="20">
        <v>100</v>
      </c>
      <c r="I236" s="32">
        <f t="shared" si="3"/>
        <v>0.27551020408163263</v>
      </c>
      <c r="J236" s="22">
        <v>25.93</v>
      </c>
      <c r="K236" s="22">
        <v>10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587</v>
      </c>
      <c r="G237" s="21">
        <v>229</v>
      </c>
      <c r="H237" s="20">
        <v>230.2</v>
      </c>
      <c r="I237" s="32">
        <f t="shared" si="3"/>
        <v>0.42148163359675339</v>
      </c>
      <c r="J237" s="22">
        <v>39.01</v>
      </c>
      <c r="K237" s="22">
        <v>9.5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23</v>
      </c>
      <c r="G238" s="21">
        <v>3</v>
      </c>
      <c r="H238" s="20">
        <v>9.3000000000000007</v>
      </c>
      <c r="I238" s="32">
        <f t="shared" si="3"/>
        <v>5.0908157257511168E-2</v>
      </c>
      <c r="J238" s="22">
        <v>13.04</v>
      </c>
      <c r="K238" s="22">
        <v>5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22</v>
      </c>
      <c r="G239" s="21">
        <v>8</v>
      </c>
      <c r="H239" s="20">
        <v>59.05</v>
      </c>
      <c r="I239" s="32">
        <f t="shared" si="3"/>
        <v>0.11599827057123877</v>
      </c>
      <c r="J239" s="22">
        <v>36.36</v>
      </c>
      <c r="K239" s="22">
        <v>10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22</v>
      </c>
      <c r="G240" s="21">
        <v>10</v>
      </c>
      <c r="H240" s="20">
        <v>25</v>
      </c>
      <c r="I240" s="32">
        <f t="shared" si="3"/>
        <v>3.9282768078108425E-2</v>
      </c>
      <c r="J240" s="22">
        <v>45.45</v>
      </c>
      <c r="K240" s="22">
        <v>8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92</v>
      </c>
      <c r="G241" s="21">
        <v>10</v>
      </c>
      <c r="H241" s="20">
        <v>19.22</v>
      </c>
      <c r="I241" s="32">
        <f t="shared" si="3"/>
        <v>0.12632746826022359</v>
      </c>
      <c r="J241" s="22">
        <v>10.87</v>
      </c>
      <c r="K241" s="22">
        <v>6</v>
      </c>
      <c r="L241" s="28" t="s">
        <v>359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162</v>
      </c>
      <c r="G242" s="21">
        <v>44</v>
      </c>
      <c r="H242" s="20">
        <v>29.15</v>
      </c>
      <c r="I242" s="32">
        <f t="shared" si="3"/>
        <v>7.6666502606661094E-2</v>
      </c>
      <c r="J242" s="22">
        <v>27.16</v>
      </c>
      <c r="K242" s="22">
        <v>9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6</v>
      </c>
      <c r="G243" s="21">
        <v>2</v>
      </c>
      <c r="H243" s="20">
        <v>25.68</v>
      </c>
      <c r="I243" s="32">
        <f t="shared" si="3"/>
        <v>5.5036782916582587E-2</v>
      </c>
      <c r="J243" s="22">
        <v>33.33</v>
      </c>
      <c r="K243" s="22">
        <v>9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21</v>
      </c>
      <c r="G244" s="21">
        <v>6</v>
      </c>
      <c r="H244" s="20">
        <v>19.440000000000001</v>
      </c>
      <c r="I244" s="32">
        <f t="shared" si="3"/>
        <v>4.8600311041990668E-2</v>
      </c>
      <c r="J244" s="22">
        <v>28.57</v>
      </c>
      <c r="K244" s="22">
        <v>8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18</v>
      </c>
      <c r="G245" s="21">
        <v>3</v>
      </c>
      <c r="H245" s="20">
        <v>7.9</v>
      </c>
      <c r="I245" s="32">
        <f t="shared" si="3"/>
        <v>3.3843492648441324E-2</v>
      </c>
      <c r="J245" s="22">
        <v>16.670000000000002</v>
      </c>
      <c r="K245" s="22">
        <v>6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27</v>
      </c>
      <c r="G246" s="21">
        <v>9</v>
      </c>
      <c r="H246" s="20">
        <v>19.05</v>
      </c>
      <c r="I246" s="32">
        <f t="shared" si="3"/>
        <v>4.0816326530612242E-2</v>
      </c>
      <c r="J246" s="22">
        <v>33.33</v>
      </c>
      <c r="K246" s="22">
        <v>8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111</v>
      </c>
      <c r="G247" s="21">
        <v>8</v>
      </c>
      <c r="H247" s="20">
        <v>22.04</v>
      </c>
      <c r="I247" s="32">
        <f t="shared" si="3"/>
        <v>0.2184299804003369</v>
      </c>
      <c r="J247" s="22">
        <v>7.21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79</v>
      </c>
      <c r="G248" s="21">
        <v>27</v>
      </c>
      <c r="H248" s="20">
        <v>25.09</v>
      </c>
      <c r="I248" s="32">
        <f t="shared" si="3"/>
        <v>5.2426344304375413E-2</v>
      </c>
      <c r="J248" s="22">
        <v>34.18</v>
      </c>
      <c r="K248" s="22">
        <v>9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317</v>
      </c>
      <c r="G249" s="21">
        <v>46</v>
      </c>
      <c r="H249" s="20">
        <v>59.45</v>
      </c>
      <c r="I249" s="32">
        <f t="shared" si="3"/>
        <v>0.29263033127230498</v>
      </c>
      <c r="J249" s="22">
        <v>14.51</v>
      </c>
      <c r="K249" s="22">
        <v>8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53</v>
      </c>
      <c r="G250" s="21">
        <v>10</v>
      </c>
      <c r="H250" s="20">
        <v>35.76</v>
      </c>
      <c r="I250" s="32">
        <f t="shared" si="3"/>
        <v>0.13538782224856183</v>
      </c>
      <c r="J250" s="22">
        <v>18.87</v>
      </c>
      <c r="K250" s="22">
        <v>8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128</v>
      </c>
      <c r="G251" s="21">
        <v>36</v>
      </c>
      <c r="H251" s="20">
        <v>48.49</v>
      </c>
      <c r="I251" s="32">
        <f t="shared" si="3"/>
        <v>0.12314607433404912</v>
      </c>
      <c r="J251" s="22">
        <v>28.13</v>
      </c>
      <c r="K251" s="22">
        <v>9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50</v>
      </c>
      <c r="G252" s="21">
        <v>16</v>
      </c>
      <c r="H252" s="20">
        <v>28.88</v>
      </c>
      <c r="I252" s="32">
        <f t="shared" si="3"/>
        <v>6.4468547085248046E-2</v>
      </c>
      <c r="J252" s="22">
        <v>32</v>
      </c>
      <c r="K252" s="22">
        <v>9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14</v>
      </c>
      <c r="G253" s="21">
        <v>2</v>
      </c>
      <c r="H253" s="20">
        <v>12.68</v>
      </c>
      <c r="I253" s="32">
        <f t="shared" si="3"/>
        <v>6.3383406224250483E-2</v>
      </c>
      <c r="J253" s="22">
        <v>14.29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30</v>
      </c>
      <c r="G254" s="21">
        <v>2</v>
      </c>
      <c r="H254" s="20">
        <v>15.72</v>
      </c>
      <c r="I254" s="32">
        <f t="shared" si="3"/>
        <v>0.1684106525351417</v>
      </c>
      <c r="J254" s="22">
        <v>6.67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74</v>
      </c>
      <c r="G255" s="21">
        <v>25</v>
      </c>
      <c r="H255" s="20">
        <v>57.95</v>
      </c>
      <c r="I255" s="32">
        <f t="shared" si="3"/>
        <v>0.12252751073771496</v>
      </c>
      <c r="J255" s="22">
        <v>33.78</v>
      </c>
      <c r="K255" s="22">
        <v>10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188</v>
      </c>
      <c r="G256" s="21">
        <v>16</v>
      </c>
      <c r="H256" s="20">
        <v>14.63</v>
      </c>
      <c r="I256" s="32">
        <f t="shared" si="3"/>
        <v>0.12277887785330276</v>
      </c>
      <c r="J256" s="22">
        <v>8.51</v>
      </c>
      <c r="K256" s="22">
        <v>5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28</v>
      </c>
      <c r="G257" s="21">
        <v>1</v>
      </c>
      <c r="H257" s="20">
        <v>10.1</v>
      </c>
      <c r="I257" s="32">
        <f t="shared" si="3"/>
        <v>0.20208143881984439</v>
      </c>
      <c r="J257" s="22">
        <v>3.57</v>
      </c>
      <c r="K257" s="22">
        <v>4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209</v>
      </c>
      <c r="G258" s="21">
        <v>49</v>
      </c>
      <c r="H258" s="20">
        <v>68.55</v>
      </c>
      <c r="I258" s="32">
        <f t="shared" si="3"/>
        <v>0.20885547201336674</v>
      </c>
      <c r="J258" s="22">
        <v>23.44</v>
      </c>
      <c r="K258" s="22">
        <v>9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79</v>
      </c>
      <c r="G259" s="21">
        <v>19</v>
      </c>
      <c r="H259" s="20">
        <v>51.57</v>
      </c>
      <c r="I259" s="32">
        <f t="shared" si="3"/>
        <v>0.15315123199503713</v>
      </c>
      <c r="J259" s="22">
        <v>24.05</v>
      </c>
      <c r="K259" s="22">
        <v>8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32</v>
      </c>
      <c r="G260" s="21">
        <v>5</v>
      </c>
      <c r="H260" s="20">
        <v>10.77</v>
      </c>
      <c r="I260" s="32">
        <f t="shared" si="3"/>
        <v>4.9249408237579138E-2</v>
      </c>
      <c r="J260" s="22">
        <v>15.63</v>
      </c>
      <c r="K260" s="22">
        <v>6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10</v>
      </c>
      <c r="G261" s="21">
        <v>1</v>
      </c>
      <c r="H261" s="20">
        <v>1.66</v>
      </c>
      <c r="I261" s="32">
        <f t="shared" si="3"/>
        <v>1.1882581086733334E-2</v>
      </c>
      <c r="J261" s="22">
        <v>10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72</v>
      </c>
      <c r="G262" s="21">
        <v>11</v>
      </c>
      <c r="H262" s="20">
        <v>75.42</v>
      </c>
      <c r="I262" s="32">
        <f t="shared" si="3"/>
        <v>0.35261276262304714</v>
      </c>
      <c r="J262" s="22">
        <v>15.28</v>
      </c>
      <c r="K262" s="22">
        <v>9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6</v>
      </c>
      <c r="G263" s="21">
        <v>2</v>
      </c>
      <c r="H263" s="20">
        <v>19.149999999999999</v>
      </c>
      <c r="I263" s="32">
        <f t="shared" ref="I263:I326" si="4">((F263/E263)/14)*1000</f>
        <v>4.1031252137044387E-2</v>
      </c>
      <c r="J263" s="22">
        <v>33.33</v>
      </c>
      <c r="K263" s="22">
        <v>8</v>
      </c>
      <c r="L263" s="27" t="s">
        <v>358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85</v>
      </c>
      <c r="G264" s="21">
        <v>26</v>
      </c>
      <c r="H264" s="20">
        <v>91.8</v>
      </c>
      <c r="I264" s="32">
        <f t="shared" si="4"/>
        <v>0.21437903221738538</v>
      </c>
      <c r="J264" s="22">
        <v>30.59</v>
      </c>
      <c r="K264" s="22">
        <v>10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38</v>
      </c>
      <c r="G265" s="21">
        <v>4</v>
      </c>
      <c r="H265" s="20">
        <v>6.12</v>
      </c>
      <c r="I265" s="32">
        <f t="shared" si="4"/>
        <v>4.1540950631859724E-2</v>
      </c>
      <c r="J265" s="22">
        <v>10.53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979</v>
      </c>
      <c r="G266" s="21">
        <v>301</v>
      </c>
      <c r="H266" s="20">
        <v>131.63</v>
      </c>
      <c r="I266" s="32">
        <f t="shared" si="4"/>
        <v>0.3058136454735832</v>
      </c>
      <c r="J266" s="22">
        <v>30.75</v>
      </c>
      <c r="K266" s="22">
        <v>10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151</v>
      </c>
      <c r="G267" s="21">
        <v>60</v>
      </c>
      <c r="H267" s="20">
        <v>167.23</v>
      </c>
      <c r="I267" s="32">
        <f t="shared" si="4"/>
        <v>0.30062194898584882</v>
      </c>
      <c r="J267" s="22">
        <v>39.74</v>
      </c>
      <c r="K267" s="22">
        <v>10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121</v>
      </c>
      <c r="G268" s="21">
        <v>21</v>
      </c>
      <c r="H268" s="20">
        <v>26.05</v>
      </c>
      <c r="I268" s="32">
        <f t="shared" si="4"/>
        <v>0.10721418558864133</v>
      </c>
      <c r="J268" s="22">
        <v>17.36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255</v>
      </c>
      <c r="G269" s="21">
        <v>73</v>
      </c>
      <c r="H269" s="20">
        <v>174.1</v>
      </c>
      <c r="I269" s="32">
        <f t="shared" si="4"/>
        <v>0.43439746516302685</v>
      </c>
      <c r="J269" s="22">
        <v>28.63</v>
      </c>
      <c r="K269" s="22">
        <v>9.5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51</v>
      </c>
      <c r="G270" s="21">
        <v>5</v>
      </c>
      <c r="H270" s="20">
        <v>20.45</v>
      </c>
      <c r="I270" s="32">
        <f t="shared" si="4"/>
        <v>0.1490286836384038</v>
      </c>
      <c r="J270" s="22">
        <v>9.8000000000000007</v>
      </c>
      <c r="K270" s="22">
        <v>6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58</v>
      </c>
      <c r="G271" s="21">
        <v>3</v>
      </c>
      <c r="H271" s="20">
        <v>5.89</v>
      </c>
      <c r="I271" s="32">
        <f t="shared" si="4"/>
        <v>8.1278710303057486E-2</v>
      </c>
      <c r="J271" s="22">
        <v>5.17</v>
      </c>
      <c r="K271" s="22">
        <v>5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75</v>
      </c>
      <c r="G272" s="21">
        <v>8</v>
      </c>
      <c r="H272" s="20">
        <v>9.8699999999999992</v>
      </c>
      <c r="I272" s="32">
        <f t="shared" si="4"/>
        <v>6.6086165786398934E-2</v>
      </c>
      <c r="J272" s="22">
        <v>10.67</v>
      </c>
      <c r="K272" s="22">
        <v>5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36</v>
      </c>
      <c r="G273" s="21">
        <v>1</v>
      </c>
      <c r="H273" s="20">
        <v>1.01</v>
      </c>
      <c r="I273" s="32">
        <f t="shared" si="4"/>
        <v>2.6052182521590743E-2</v>
      </c>
      <c r="J273" s="22">
        <v>2.78</v>
      </c>
      <c r="K273" s="22">
        <v>4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296</v>
      </c>
      <c r="G274" s="21">
        <v>47</v>
      </c>
      <c r="H274" s="20">
        <v>18.43</v>
      </c>
      <c r="I274" s="32">
        <f t="shared" si="4"/>
        <v>8.2911214414002579E-2</v>
      </c>
      <c r="J274" s="22">
        <v>15.88</v>
      </c>
      <c r="K274" s="22">
        <v>7</v>
      </c>
      <c r="L274" s="28" t="s">
        <v>359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133</v>
      </c>
      <c r="G275" s="21">
        <v>27</v>
      </c>
      <c r="H275" s="20">
        <v>43.81</v>
      </c>
      <c r="I275" s="32">
        <f t="shared" si="4"/>
        <v>0.15413570431904466</v>
      </c>
      <c r="J275" s="22">
        <v>20.3</v>
      </c>
      <c r="K275" s="22">
        <v>8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13</v>
      </c>
      <c r="G276" s="21">
        <v>0</v>
      </c>
      <c r="H276" s="20">
        <v>0</v>
      </c>
      <c r="I276" s="32">
        <f t="shared" si="4"/>
        <v>3.4973124498942736E-2</v>
      </c>
      <c r="J276" s="22">
        <v>0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11</v>
      </c>
      <c r="G277" s="21">
        <v>0</v>
      </c>
      <c r="H277" s="20">
        <v>0</v>
      </c>
      <c r="I277" s="32">
        <f t="shared" si="4"/>
        <v>1.1173252452528913E-2</v>
      </c>
      <c r="J277" s="22">
        <v>0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229</v>
      </c>
      <c r="G278" s="21">
        <v>28</v>
      </c>
      <c r="H278" s="20">
        <v>26.39</v>
      </c>
      <c r="I278" s="32">
        <f t="shared" si="4"/>
        <v>0.15419047978152087</v>
      </c>
      <c r="J278" s="22">
        <v>12.23</v>
      </c>
      <c r="K278" s="22">
        <v>7</v>
      </c>
      <c r="L278" s="28" t="s">
        <v>359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112</v>
      </c>
      <c r="G279" s="21">
        <v>14</v>
      </c>
      <c r="H279" s="20">
        <v>47.39</v>
      </c>
      <c r="I279" s="32">
        <f t="shared" si="4"/>
        <v>0.27081922816519971</v>
      </c>
      <c r="J279" s="22">
        <v>12.5</v>
      </c>
      <c r="K279" s="22">
        <v>7</v>
      </c>
      <c r="L279" s="28" t="s">
        <v>359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16</v>
      </c>
      <c r="G280" s="21">
        <v>6</v>
      </c>
      <c r="H280" s="20">
        <v>7.7</v>
      </c>
      <c r="I280" s="32">
        <f t="shared" si="4"/>
        <v>1.467157675435379E-2</v>
      </c>
      <c r="J280" s="22">
        <v>37.5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87</v>
      </c>
      <c r="G281" s="21">
        <v>4</v>
      </c>
      <c r="H281" s="20">
        <v>8.74</v>
      </c>
      <c r="I281" s="32">
        <f t="shared" si="4"/>
        <v>0.13585513782269498</v>
      </c>
      <c r="J281" s="22">
        <v>4.5999999999999996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30</v>
      </c>
      <c r="G282" s="21">
        <v>11</v>
      </c>
      <c r="H282" s="20">
        <v>27.44</v>
      </c>
      <c r="I282" s="32">
        <f t="shared" si="4"/>
        <v>5.3445830868886691E-2</v>
      </c>
      <c r="J282" s="22">
        <v>36.67</v>
      </c>
      <c r="K282" s="22">
        <v>9</v>
      </c>
      <c r="L282" s="27" t="s">
        <v>358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260</v>
      </c>
      <c r="G283" s="21">
        <v>48</v>
      </c>
      <c r="H283" s="20">
        <v>109.49</v>
      </c>
      <c r="I283" s="32">
        <f t="shared" si="4"/>
        <v>0.42362801549826806</v>
      </c>
      <c r="J283" s="22">
        <v>18.46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13</v>
      </c>
      <c r="G284" s="21">
        <v>1</v>
      </c>
      <c r="H284" s="20">
        <v>13.89</v>
      </c>
      <c r="I284" s="32">
        <f t="shared" si="4"/>
        <v>0.12893243940175347</v>
      </c>
      <c r="J284" s="22">
        <v>7.69</v>
      </c>
      <c r="K284" s="22">
        <v>5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315</v>
      </c>
      <c r="G285" s="21">
        <v>61</v>
      </c>
      <c r="H285" s="20">
        <v>114.42</v>
      </c>
      <c r="I285" s="32">
        <f t="shared" si="4"/>
        <v>0.4220359011873277</v>
      </c>
      <c r="J285" s="22">
        <v>19.37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91</v>
      </c>
      <c r="G286" s="21">
        <v>10</v>
      </c>
      <c r="H286" s="20">
        <v>28.45</v>
      </c>
      <c r="I286" s="32">
        <f t="shared" si="4"/>
        <v>0.18494280999260229</v>
      </c>
      <c r="J286" s="22">
        <v>10.99</v>
      </c>
      <c r="K286" s="22">
        <v>7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253</v>
      </c>
      <c r="G287" s="21">
        <v>36</v>
      </c>
      <c r="H287" s="20">
        <v>42.47</v>
      </c>
      <c r="I287" s="32">
        <f t="shared" si="4"/>
        <v>0.21317685758774799</v>
      </c>
      <c r="J287" s="22">
        <v>14.23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42</v>
      </c>
      <c r="G288" s="21">
        <v>3</v>
      </c>
      <c r="H288" s="20">
        <v>18.11</v>
      </c>
      <c r="I288" s="32">
        <f t="shared" si="4"/>
        <v>0.18112660749864157</v>
      </c>
      <c r="J288" s="22">
        <v>7.14</v>
      </c>
      <c r="K288" s="22">
        <v>6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89</v>
      </c>
      <c r="G289" s="21">
        <v>37</v>
      </c>
      <c r="H289" s="20">
        <v>154.56</v>
      </c>
      <c r="I289" s="32">
        <f t="shared" si="4"/>
        <v>0.26555590697785442</v>
      </c>
      <c r="J289" s="22">
        <v>41.57</v>
      </c>
      <c r="K289" s="22">
        <v>10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32</v>
      </c>
      <c r="G290" s="21">
        <v>4</v>
      </c>
      <c r="H290" s="20">
        <v>13.3</v>
      </c>
      <c r="I290" s="32">
        <f t="shared" si="4"/>
        <v>7.6025753724074024E-2</v>
      </c>
      <c r="J290" s="22">
        <v>12.5</v>
      </c>
      <c r="K290" s="22">
        <v>5</v>
      </c>
      <c r="L290" s="29" t="s">
        <v>360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127</v>
      </c>
      <c r="G291" s="21">
        <v>28</v>
      </c>
      <c r="H291" s="20">
        <v>36.47</v>
      </c>
      <c r="I291" s="32">
        <f t="shared" si="4"/>
        <v>0.11816679568867981</v>
      </c>
      <c r="J291" s="22">
        <v>22.05</v>
      </c>
      <c r="K291" s="22">
        <v>8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355</v>
      </c>
      <c r="G292" s="21">
        <v>34</v>
      </c>
      <c r="H292" s="20">
        <v>34.549999999999997</v>
      </c>
      <c r="I292" s="32">
        <f t="shared" si="4"/>
        <v>0.25770239801155381</v>
      </c>
      <c r="J292" s="22">
        <v>9.58</v>
      </c>
      <c r="K292" s="22">
        <v>7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184</v>
      </c>
      <c r="G293" s="21">
        <v>43</v>
      </c>
      <c r="H293" s="20">
        <v>141.66999999999999</v>
      </c>
      <c r="I293" s="32">
        <f t="shared" si="4"/>
        <v>0.43301453422697495</v>
      </c>
      <c r="J293" s="22">
        <v>23.37</v>
      </c>
      <c r="K293" s="22">
        <v>8.5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246</v>
      </c>
      <c r="G294" s="21">
        <v>70</v>
      </c>
      <c r="H294" s="20">
        <v>102.84</v>
      </c>
      <c r="I294" s="32">
        <f t="shared" si="4"/>
        <v>0.2581414237234067</v>
      </c>
      <c r="J294" s="22">
        <v>28.46</v>
      </c>
      <c r="K294" s="22">
        <v>10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76</v>
      </c>
      <c r="G295" s="21">
        <v>8</v>
      </c>
      <c r="H295" s="20">
        <v>20.75</v>
      </c>
      <c r="I295" s="32">
        <f t="shared" si="4"/>
        <v>0.14081532070689293</v>
      </c>
      <c r="J295" s="22">
        <v>10.53</v>
      </c>
      <c r="K295" s="22">
        <v>6</v>
      </c>
      <c r="L295" s="28" t="s">
        <v>359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86</v>
      </c>
      <c r="G296" s="21">
        <v>25</v>
      </c>
      <c r="H296" s="20">
        <v>161.99</v>
      </c>
      <c r="I296" s="32">
        <f t="shared" si="4"/>
        <v>0.39803389767751846</v>
      </c>
      <c r="J296" s="22">
        <v>29.07</v>
      </c>
      <c r="K296" s="22">
        <v>9.5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930</v>
      </c>
      <c r="G297" s="21">
        <v>148</v>
      </c>
      <c r="H297" s="20">
        <v>133.52000000000001</v>
      </c>
      <c r="I297" s="32">
        <f t="shared" si="4"/>
        <v>0.59928704173873149</v>
      </c>
      <c r="J297" s="22">
        <v>15.91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270</v>
      </c>
      <c r="G298" s="21">
        <v>29</v>
      </c>
      <c r="H298" s="20">
        <v>36.14</v>
      </c>
      <c r="I298" s="32">
        <f t="shared" si="4"/>
        <v>0.24032342192070039</v>
      </c>
      <c r="J298" s="22">
        <v>10.74</v>
      </c>
      <c r="K298" s="22">
        <v>7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313</v>
      </c>
      <c r="G299" s="21">
        <v>85</v>
      </c>
      <c r="H299" s="20">
        <v>103.04</v>
      </c>
      <c r="I299" s="32">
        <f t="shared" si="4"/>
        <v>0.27102523738520395</v>
      </c>
      <c r="J299" s="22">
        <v>27.16</v>
      </c>
      <c r="K299" s="22">
        <v>10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531</v>
      </c>
      <c r="G300" s="21">
        <v>169</v>
      </c>
      <c r="H300" s="20">
        <v>157.36000000000001</v>
      </c>
      <c r="I300" s="32">
        <f t="shared" si="4"/>
        <v>0.35315243415802072</v>
      </c>
      <c r="J300" s="22">
        <v>31.83</v>
      </c>
      <c r="K300" s="22">
        <v>10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176</v>
      </c>
      <c r="G301" s="21">
        <v>36</v>
      </c>
      <c r="H301" s="20">
        <v>54.98</v>
      </c>
      <c r="I301" s="32">
        <f t="shared" si="4"/>
        <v>0.19200349097256314</v>
      </c>
      <c r="J301" s="22">
        <v>20.45</v>
      </c>
      <c r="K301" s="22">
        <v>8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703</v>
      </c>
      <c r="G302" s="21">
        <v>106</v>
      </c>
      <c r="H302" s="20">
        <v>159.58000000000001</v>
      </c>
      <c r="I302" s="32">
        <f t="shared" si="4"/>
        <v>0.75597738304933093</v>
      </c>
      <c r="J302" s="22">
        <v>15.08</v>
      </c>
      <c r="K302" s="22">
        <v>8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95</v>
      </c>
      <c r="G303" s="21">
        <v>11</v>
      </c>
      <c r="H303" s="20">
        <v>101.18</v>
      </c>
      <c r="I303" s="32">
        <f t="shared" si="4"/>
        <v>0.62414590560285932</v>
      </c>
      <c r="J303" s="22">
        <v>11.58</v>
      </c>
      <c r="K303" s="22">
        <v>7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212</v>
      </c>
      <c r="G304" s="21">
        <v>28</v>
      </c>
      <c r="H304" s="20">
        <v>119.74</v>
      </c>
      <c r="I304" s="32">
        <f t="shared" si="4"/>
        <v>0.64757343238355902</v>
      </c>
      <c r="J304" s="22">
        <v>13.21</v>
      </c>
      <c r="K304" s="22">
        <v>7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212</v>
      </c>
      <c r="G305" s="21">
        <v>51</v>
      </c>
      <c r="H305" s="20">
        <v>102.6</v>
      </c>
      <c r="I305" s="32">
        <f t="shared" si="4"/>
        <v>0.3046300899808313</v>
      </c>
      <c r="J305" s="22">
        <v>24.06</v>
      </c>
      <c r="K305" s="22">
        <v>9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257</v>
      </c>
      <c r="G306" s="21">
        <v>54</v>
      </c>
      <c r="H306" s="20">
        <v>266.38</v>
      </c>
      <c r="I306" s="32">
        <f t="shared" si="4"/>
        <v>0.90554177472093811</v>
      </c>
      <c r="J306" s="22">
        <v>21.01</v>
      </c>
      <c r="K306" s="22">
        <v>7.5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75</v>
      </c>
      <c r="G307" s="21">
        <v>8</v>
      </c>
      <c r="H307" s="20">
        <v>60.4</v>
      </c>
      <c r="I307" s="32">
        <f t="shared" si="4"/>
        <v>0.40446529687752791</v>
      </c>
      <c r="J307" s="22">
        <v>10.67</v>
      </c>
      <c r="K307" s="22">
        <v>7.5</v>
      </c>
      <c r="L307" s="28" t="s">
        <v>359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91</v>
      </c>
      <c r="G308" s="21">
        <v>19</v>
      </c>
      <c r="H308" s="20">
        <v>128.22999999999999</v>
      </c>
      <c r="I308" s="32">
        <f t="shared" si="4"/>
        <v>0.43868529391914696</v>
      </c>
      <c r="J308" s="22">
        <v>20.88</v>
      </c>
      <c r="K308" s="22">
        <v>8.5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24</v>
      </c>
      <c r="G309" s="21">
        <v>5</v>
      </c>
      <c r="H309" s="20">
        <v>64.67</v>
      </c>
      <c r="I309" s="32">
        <f t="shared" si="4"/>
        <v>0.22171310324440172</v>
      </c>
      <c r="J309" s="22">
        <v>20.83</v>
      </c>
      <c r="K309" s="22">
        <v>9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81</v>
      </c>
      <c r="G310" s="21">
        <v>21</v>
      </c>
      <c r="H310" s="20">
        <v>54.58</v>
      </c>
      <c r="I310" s="32">
        <f t="shared" si="4"/>
        <v>0.15038375706896487</v>
      </c>
      <c r="J310" s="22">
        <v>25.93</v>
      </c>
      <c r="K310" s="22">
        <v>9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63</v>
      </c>
      <c r="G311" s="21">
        <v>10</v>
      </c>
      <c r="H311" s="20">
        <v>83.19</v>
      </c>
      <c r="I311" s="32">
        <f t="shared" si="4"/>
        <v>0.3743448964312453</v>
      </c>
      <c r="J311" s="22">
        <v>15.87</v>
      </c>
      <c r="K311" s="22">
        <v>9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57</v>
      </c>
      <c r="G312" s="21">
        <v>8</v>
      </c>
      <c r="H312" s="20">
        <v>59.15</v>
      </c>
      <c r="I312" s="32">
        <f t="shared" si="4"/>
        <v>0.30102983892263008</v>
      </c>
      <c r="J312" s="22">
        <v>14.04</v>
      </c>
      <c r="K312" s="22">
        <v>8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827</v>
      </c>
      <c r="G313" s="21">
        <v>147</v>
      </c>
      <c r="H313" s="20">
        <v>123.91</v>
      </c>
      <c r="I313" s="32">
        <f t="shared" si="4"/>
        <v>0.49792581086044224</v>
      </c>
      <c r="J313" s="22">
        <v>17.78</v>
      </c>
      <c r="K313" s="22">
        <v>8.5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22</v>
      </c>
      <c r="G314" s="21">
        <v>6</v>
      </c>
      <c r="H314" s="20">
        <v>65.47</v>
      </c>
      <c r="I314" s="32">
        <f t="shared" si="4"/>
        <v>0.17145974592783103</v>
      </c>
      <c r="J314" s="22">
        <v>27.27</v>
      </c>
      <c r="K314" s="22">
        <v>10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74</v>
      </c>
      <c r="G315" s="21">
        <v>11</v>
      </c>
      <c r="H315" s="20">
        <v>59.76</v>
      </c>
      <c r="I315" s="32">
        <f t="shared" si="4"/>
        <v>0.28715783591646038</v>
      </c>
      <c r="J315" s="22">
        <v>14.86</v>
      </c>
      <c r="K315" s="22">
        <v>8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89</v>
      </c>
      <c r="G316" s="21">
        <v>8</v>
      </c>
      <c r="H316" s="20">
        <v>10.77</v>
      </c>
      <c r="I316" s="32">
        <f t="shared" si="4"/>
        <v>8.5568530778712085E-2</v>
      </c>
      <c r="J316" s="22">
        <v>8.99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61</v>
      </c>
      <c r="G317" s="21">
        <v>9</v>
      </c>
      <c r="H317" s="20">
        <v>14.66</v>
      </c>
      <c r="I317" s="32">
        <f t="shared" si="4"/>
        <v>7.0993301025562242E-2</v>
      </c>
      <c r="J317" s="22">
        <v>14.75</v>
      </c>
      <c r="K317" s="22">
        <v>5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35</v>
      </c>
      <c r="G318" s="21">
        <v>0</v>
      </c>
      <c r="H318" s="20">
        <v>0</v>
      </c>
      <c r="I318" s="32">
        <f t="shared" si="4"/>
        <v>8.2902241676614932E-2</v>
      </c>
      <c r="J318" s="22">
        <v>0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305</v>
      </c>
      <c r="G319" s="21">
        <v>50</v>
      </c>
      <c r="H319" s="20">
        <v>88.88</v>
      </c>
      <c r="I319" s="32">
        <f t="shared" si="4"/>
        <v>0.38728093231853034</v>
      </c>
      <c r="J319" s="22">
        <v>16.39</v>
      </c>
      <c r="K319" s="22">
        <v>9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50</v>
      </c>
      <c r="G320" s="21">
        <v>12</v>
      </c>
      <c r="H320" s="20">
        <v>95.56</v>
      </c>
      <c r="I320" s="32">
        <f t="shared" si="4"/>
        <v>0.28441734263188434</v>
      </c>
      <c r="J320" s="22">
        <v>24</v>
      </c>
      <c r="K320" s="22">
        <v>9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64</v>
      </c>
      <c r="G321" s="21">
        <v>8</v>
      </c>
      <c r="H321" s="20">
        <v>26.9</v>
      </c>
      <c r="I321" s="32">
        <f t="shared" si="4"/>
        <v>0.15371313286578925</v>
      </c>
      <c r="J321" s="22">
        <v>12.5</v>
      </c>
      <c r="K321" s="22">
        <v>7</v>
      </c>
      <c r="L321" s="28" t="s">
        <v>359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58</v>
      </c>
      <c r="G322" s="21">
        <v>8</v>
      </c>
      <c r="H322" s="20">
        <v>60.39</v>
      </c>
      <c r="I322" s="32">
        <f t="shared" si="4"/>
        <v>0.3127392725037475</v>
      </c>
      <c r="J322" s="22">
        <v>13.79</v>
      </c>
      <c r="K322" s="22">
        <v>8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136</v>
      </c>
      <c r="G323" s="21">
        <v>12</v>
      </c>
      <c r="H323" s="20">
        <v>50.6</v>
      </c>
      <c r="I323" s="32">
        <f t="shared" si="4"/>
        <v>0.40959167324221923</v>
      </c>
      <c r="J323" s="22">
        <v>8.82</v>
      </c>
      <c r="K323" s="22">
        <v>6.5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330</v>
      </c>
      <c r="G324" s="21">
        <v>111</v>
      </c>
      <c r="H324" s="20">
        <v>58.43</v>
      </c>
      <c r="I324" s="32">
        <f t="shared" si="4"/>
        <v>0.12408300777210841</v>
      </c>
      <c r="J324" s="22">
        <v>33.64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38</v>
      </c>
      <c r="G325" s="21">
        <v>13</v>
      </c>
      <c r="H325" s="20">
        <v>16.91</v>
      </c>
      <c r="I325" s="32">
        <f t="shared" si="4"/>
        <v>3.5309159567667218E-2</v>
      </c>
      <c r="J325" s="22">
        <v>34.21</v>
      </c>
      <c r="K325" s="22">
        <v>8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61</v>
      </c>
      <c r="G326" s="21">
        <v>14</v>
      </c>
      <c r="H326" s="20">
        <v>52.96</v>
      </c>
      <c r="I326" s="32">
        <f t="shared" si="4"/>
        <v>0.16483100768490797</v>
      </c>
      <c r="J326" s="22">
        <v>22.95</v>
      </c>
      <c r="K326" s="22">
        <v>8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30</v>
      </c>
      <c r="G327" s="21">
        <v>5</v>
      </c>
      <c r="H327" s="20">
        <v>55.5</v>
      </c>
      <c r="I327" s="32">
        <f t="shared" ref="I327:I347" si="5">((F327/E327)/14)*1000</f>
        <v>0.23785738071452359</v>
      </c>
      <c r="J327" s="22">
        <v>16.670000000000002</v>
      </c>
      <c r="K327" s="22">
        <v>9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22</v>
      </c>
      <c r="G328" s="21">
        <v>3</v>
      </c>
      <c r="H328" s="20">
        <v>13.89</v>
      </c>
      <c r="I328" s="32">
        <f t="shared" si="5"/>
        <v>7.2734486064733692E-2</v>
      </c>
      <c r="J328" s="22">
        <v>13.64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102</v>
      </c>
      <c r="G329" s="21">
        <v>52</v>
      </c>
      <c r="H329" s="20">
        <v>169.92</v>
      </c>
      <c r="I329" s="32">
        <f t="shared" si="5"/>
        <v>0.23807967733201379</v>
      </c>
      <c r="J329" s="22">
        <v>50.98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32</v>
      </c>
      <c r="G330" s="21">
        <v>9</v>
      </c>
      <c r="H330" s="20">
        <v>19.39</v>
      </c>
      <c r="I330" s="32">
        <f t="shared" si="5"/>
        <v>4.9241981251115639E-2</v>
      </c>
      <c r="J330" s="22">
        <v>28.13</v>
      </c>
      <c r="K330" s="22">
        <v>8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1025</v>
      </c>
      <c r="G331" s="21">
        <v>228</v>
      </c>
      <c r="H331" s="20">
        <v>137.96</v>
      </c>
      <c r="I331" s="32">
        <f t="shared" si="5"/>
        <v>0.44300875990394706</v>
      </c>
      <c r="J331" s="22">
        <v>22.24</v>
      </c>
      <c r="K331" s="22">
        <v>8.5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74</v>
      </c>
      <c r="G332" s="21">
        <v>30</v>
      </c>
      <c r="H332" s="20">
        <v>117.65</v>
      </c>
      <c r="I332" s="32">
        <f t="shared" si="5"/>
        <v>0.20729104222574554</v>
      </c>
      <c r="J332" s="22">
        <v>40.54</v>
      </c>
      <c r="K332" s="22">
        <v>10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58</v>
      </c>
      <c r="G333" s="21">
        <v>16</v>
      </c>
      <c r="H333" s="20">
        <v>51.21</v>
      </c>
      <c r="I333" s="32">
        <f t="shared" si="5"/>
        <v>0.13260537554756877</v>
      </c>
      <c r="J333" s="22">
        <v>27.59</v>
      </c>
      <c r="K333" s="22">
        <v>9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29</v>
      </c>
      <c r="G334" s="21">
        <v>10</v>
      </c>
      <c r="H334" s="20">
        <v>57.04</v>
      </c>
      <c r="I334" s="32">
        <f t="shared" si="5"/>
        <v>0.11814456005410207</v>
      </c>
      <c r="J334" s="22">
        <v>34.479999999999997</v>
      </c>
      <c r="K334" s="22">
        <v>10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178</v>
      </c>
      <c r="G335" s="21">
        <v>21</v>
      </c>
      <c r="H335" s="20">
        <v>40.14</v>
      </c>
      <c r="I335" s="32">
        <f t="shared" si="5"/>
        <v>0.24304256521869735</v>
      </c>
      <c r="J335" s="22">
        <v>11.8</v>
      </c>
      <c r="K335" s="22">
        <v>7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78</v>
      </c>
      <c r="G336" s="21">
        <v>15</v>
      </c>
      <c r="H336" s="20">
        <v>82.86</v>
      </c>
      <c r="I336" s="32">
        <f t="shared" si="5"/>
        <v>0.30776272283204836</v>
      </c>
      <c r="J336" s="22">
        <v>19.23</v>
      </c>
      <c r="K336" s="22">
        <v>9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41</v>
      </c>
      <c r="G337" s="21">
        <v>8</v>
      </c>
      <c r="H337" s="20">
        <v>40.479999999999997</v>
      </c>
      <c r="I337" s="32">
        <f t="shared" si="5"/>
        <v>0.14819205690574985</v>
      </c>
      <c r="J337" s="22">
        <v>19.510000000000002</v>
      </c>
      <c r="K337" s="22">
        <v>8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19</v>
      </c>
      <c r="G338" s="21">
        <v>1</v>
      </c>
      <c r="H338" s="20">
        <v>14.71</v>
      </c>
      <c r="I338" s="32">
        <f t="shared" si="5"/>
        <v>0.19957983193277312</v>
      </c>
      <c r="J338" s="22">
        <v>5.26</v>
      </c>
      <c r="K338" s="22">
        <v>5</v>
      </c>
      <c r="L338" s="29" t="s">
        <v>360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43</v>
      </c>
      <c r="G339" s="21">
        <v>6</v>
      </c>
      <c r="H339" s="20">
        <v>72.040000000000006</v>
      </c>
      <c r="I339" s="32">
        <f t="shared" si="5"/>
        <v>0.36876318542785103</v>
      </c>
      <c r="J339" s="22">
        <v>13.95</v>
      </c>
      <c r="K339" s="22">
        <v>8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29</v>
      </c>
      <c r="G340" s="21">
        <v>1</v>
      </c>
      <c r="H340" s="20">
        <v>9.57</v>
      </c>
      <c r="I340" s="32">
        <f t="shared" si="5"/>
        <v>0.19820386292494227</v>
      </c>
      <c r="J340" s="22">
        <v>3.45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32</v>
      </c>
      <c r="G341" s="21">
        <v>3</v>
      </c>
      <c r="H341" s="20">
        <v>8.14</v>
      </c>
      <c r="I341" s="32">
        <f t="shared" si="5"/>
        <v>6.2022475394521097E-2</v>
      </c>
      <c r="J341" s="22">
        <v>9.3800000000000008</v>
      </c>
      <c r="K341" s="22">
        <v>5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48</v>
      </c>
      <c r="G342" s="21">
        <v>10</v>
      </c>
      <c r="H342" s="20">
        <v>31.91</v>
      </c>
      <c r="I342" s="32">
        <f t="shared" si="5"/>
        <v>0.10939223497452072</v>
      </c>
      <c r="J342" s="22">
        <v>20.83</v>
      </c>
      <c r="K342" s="22">
        <v>8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22</v>
      </c>
      <c r="G343" s="21">
        <v>3</v>
      </c>
      <c r="H343" s="20">
        <v>10.17</v>
      </c>
      <c r="I343" s="32">
        <f t="shared" si="5"/>
        <v>5.3292249853446307E-2</v>
      </c>
      <c r="J343" s="22">
        <v>13.64</v>
      </c>
      <c r="K343" s="22">
        <v>5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75</v>
      </c>
      <c r="G344" s="21">
        <v>14</v>
      </c>
      <c r="H344" s="20">
        <v>27.71</v>
      </c>
      <c r="I344" s="32">
        <f t="shared" si="5"/>
        <v>0.10604004071937563</v>
      </c>
      <c r="J344" s="22">
        <v>18.670000000000002</v>
      </c>
      <c r="K344" s="22">
        <v>8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21</v>
      </c>
      <c r="G345" s="21">
        <v>12</v>
      </c>
      <c r="H345" s="20">
        <v>107.75</v>
      </c>
      <c r="I345" s="32">
        <f t="shared" si="5"/>
        <v>0.13468618119780912</v>
      </c>
      <c r="J345" s="22">
        <v>57.14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48</v>
      </c>
      <c r="G346" s="21">
        <v>5</v>
      </c>
      <c r="H346" s="20">
        <v>36.090000000000003</v>
      </c>
      <c r="I346" s="32">
        <f t="shared" si="5"/>
        <v>0.2474788096269257</v>
      </c>
      <c r="J346" s="22">
        <v>10.42</v>
      </c>
      <c r="K346" s="22">
        <v>7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78</v>
      </c>
      <c r="G347" s="21">
        <v>23</v>
      </c>
      <c r="H347" s="20">
        <v>97.36</v>
      </c>
      <c r="I347" s="32">
        <f t="shared" si="5"/>
        <v>0.23584763033605263</v>
      </c>
      <c r="J347" s="22">
        <v>29.49</v>
      </c>
      <c r="K347" s="22">
        <v>10</v>
      </c>
      <c r="L347" s="27" t="s">
        <v>358</v>
      </c>
    </row>
    <row r="348" spans="1:12" x14ac:dyDescent="0.25">
      <c r="A348" s="39" t="s">
        <v>365</v>
      </c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spans="1:12" ht="15.75" x14ac:dyDescent="0.25">
      <c r="A350" s="37" t="s">
        <v>368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1:H3"/>
    <mergeCell ref="A348:L349"/>
    <mergeCell ref="N5:P5"/>
    <mergeCell ref="A7:D7"/>
    <mergeCell ref="A4:F5"/>
    <mergeCell ref="N8:Q8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2021-06-25T23:03:16Z</dcterms:modified>
</cp:coreProperties>
</file>