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1\Abril\"/>
    </mc:Choice>
  </mc:AlternateContent>
  <xr:revisionPtr revIDLastSave="0" documentId="8_{C7D1CE67-395E-4039-8233-D8F05344EF7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Semáforo!$A$1:$Y$352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G7" i="5"/>
  <c r="J7" i="5" s="1"/>
  <c r="F7" i="5"/>
  <c r="E7" i="5"/>
  <c r="H7" i="5" l="1"/>
</calcChain>
</file>

<file path=xl/sharedStrings.xml><?xml version="1.0" encoding="utf-8"?>
<sst xmlns="http://schemas.openxmlformats.org/spreadsheetml/2006/main" count="1041" uniqueCount="370">
  <si>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</si>
  <si>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</si>
  <si>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</si>
  <si>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</si>
  <si>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</si>
  <si>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</si>
  <si>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</si>
  <si>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</si>
  <si>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</si>
  <si>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</si>
  <si>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</si>
  <si>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</si>
  <si>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</si>
  <si>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</si>
  <si>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</si>
  <si>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</si>
  <si>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</si>
  <si>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</si>
  <si>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</si>
  <si>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</si>
  <si>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</si>
  <si>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</si>
  <si>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</si>
  <si>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</si>
  <si>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</si>
  <si>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</si>
  <si>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</si>
  <si>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</si>
  <si>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</si>
  <si>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</si>
  <si>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</si>
  <si>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</si>
  <si>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</si>
  <si>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</si>
  <si>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</si>
  <si>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</si>
  <si>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</si>
  <si>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</si>
  <si>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</si>
  <si>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</si>
  <si>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</si>
  <si>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</si>
  <si>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</si>
  <si>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</si>
  <si>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</si>
  <si>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</si>
  <si>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</si>
  <si>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</si>
  <si>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</si>
  <si>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</si>
  <si>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</si>
  <si>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</si>
  <si>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</si>
  <si>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</si>
  <si>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</si>
  <si>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</si>
  <si>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</si>
  <si>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</si>
  <si>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</si>
  <si>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</si>
  <si>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</si>
  <si>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</si>
  <si>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</si>
  <si>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</si>
  <si>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</si>
  <si>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</si>
  <si>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</si>
  <si>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</si>
  <si>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</si>
  <si>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</si>
  <si>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</si>
  <si>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</si>
  <si>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</si>
  <si>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</si>
  <si>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</si>
  <si>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</si>
  <si>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</si>
  <si>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</si>
  <si>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</si>
  <si>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</si>
  <si>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</si>
  <si>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</si>
  <si>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</si>
  <si>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</si>
  <si>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</si>
  <si>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</si>
  <si>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</si>
  <si>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</si>
  <si>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</si>
  <si>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</si>
  <si>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</si>
  <si>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</si>
  <si>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</si>
  <si>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</si>
  <si>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</si>
  <si>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</si>
  <si>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</si>
  <si>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</si>
  <si>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</si>
  <si>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</si>
  <si>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</si>
  <si>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</si>
  <si>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</si>
  <si>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</si>
  <si>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</si>
  <si>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</si>
  <si>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</si>
  <si>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</si>
  <si>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</si>
  <si>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</si>
  <si>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</si>
  <si>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</si>
  <si>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</si>
  <si>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</si>
  <si>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</si>
  <si>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</si>
  <si>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</si>
  <si>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</si>
  <si>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</si>
  <si>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</si>
  <si>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</si>
  <si>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</si>
  <si>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</si>
  <si>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</si>
  <si>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</si>
  <si>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</si>
  <si>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</si>
  <si>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</si>
  <si>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</si>
  <si>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</si>
  <si>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</si>
  <si>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</si>
  <si>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</si>
  <si>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</si>
  <si>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</si>
  <si>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</si>
  <si>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</si>
  <si>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</si>
  <si>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</si>
  <si>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</si>
  <si>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</si>
  <si>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</si>
  <si>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</si>
  <si>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</si>
  <si>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</si>
  <si>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</si>
  <si>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</si>
  <si>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</si>
  <si>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</si>
  <si>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</si>
  <si>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</si>
  <si>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</si>
  <si>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</si>
  <si>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</si>
  <si>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</si>
  <si>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</si>
  <si>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</si>
  <si>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</si>
  <si>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</si>
  <si>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</si>
  <si>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</si>
  <si>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</si>
  <si>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</si>
  <si>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</si>
  <si>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</si>
  <si>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</si>
  <si>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</si>
  <si>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</si>
  <si>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</si>
  <si>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</si>
  <si>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</si>
  <si>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</si>
  <si>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</si>
  <si>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</si>
  <si>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</si>
  <si>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</si>
  <si>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</si>
  <si>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</si>
  <si>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</si>
  <si>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</si>
  <si>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</si>
  <si>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</si>
  <si>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</si>
  <si>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</si>
  <si>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</si>
  <si>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</si>
  <si>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</si>
  <si>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</si>
  <si>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</si>
  <si>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</si>
  <si>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</si>
  <si>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</si>
  <si>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</si>
  <si>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</si>
  <si>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</si>
  <si>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</si>
  <si>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</si>
  <si>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</si>
  <si>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</si>
  <si>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</si>
  <si>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</si>
  <si>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</si>
  <si>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</si>
  <si>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</si>
  <si>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</si>
  <si>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</si>
  <si>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</si>
  <si>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</si>
  <si>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</si>
  <si>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</si>
  <si>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</si>
  <si>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</si>
  <si>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</si>
  <si>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</si>
  <si>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</si>
  <si>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</si>
  <si>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</si>
  <si>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</si>
  <si>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</si>
  <si>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</si>
  <si>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</si>
  <si>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</si>
  <si>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</si>
  <si>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</si>
  <si>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</si>
  <si>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</si>
  <si>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</si>
  <si>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</si>
  <si>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</si>
  <si>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</si>
  <si>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</si>
  <si>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</si>
  <si>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</si>
  <si>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</si>
  <si>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</si>
  <si>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</si>
  <si>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</si>
  <si>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</si>
  <si>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</si>
  <si>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</si>
  <si>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</si>
  <si>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</si>
  <si>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</si>
  <si>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</si>
  <si>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</si>
  <si>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</si>
  <si>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</si>
  <si>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</si>
  <si>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</si>
  <si>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</si>
  <si>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</si>
  <si>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</si>
  <si>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</si>
  <si>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</si>
  <si>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</si>
  <si>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</si>
  <si>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</si>
  <si>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</si>
  <si>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</si>
  <si>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</si>
  <si>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</si>
  <si>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</si>
  <si>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</si>
  <si>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</si>
  <si>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</si>
  <si>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</si>
  <si>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</si>
  <si>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</si>
  <si>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</si>
  <si>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</si>
  <si>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</si>
  <si>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</si>
  <si>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</si>
  <si>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</si>
  <si>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</si>
  <si>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</si>
  <si>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</si>
  <si>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</si>
  <si>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</si>
  <si>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</si>
  <si>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</si>
  <si>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</si>
  <si>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</si>
  <si>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</si>
  <si>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</si>
  <si>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</si>
  <si>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</si>
  <si>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</si>
  <si>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</si>
  <si>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</si>
  <si>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</si>
  <si>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</si>
  <si>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</si>
  <si>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</si>
  <si>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</si>
  <si>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</si>
  <si>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</si>
  <si>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</si>
  <si>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</si>
  <si>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</si>
  <si>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</si>
  <si>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</si>
  <si>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</si>
  <si>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</si>
  <si>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</si>
  <si>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</si>
  <si>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</si>
  <si>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</si>
  <si>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</si>
  <si>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</si>
  <si>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</si>
  <si>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</si>
  <si>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</si>
  <si>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</si>
  <si>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</si>
  <si>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</si>
  <si>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</si>
  <si>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</si>
  <si>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</si>
  <si>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</si>
  <si>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</si>
  <si>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</si>
  <si>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</si>
  <si>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</si>
  <si>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</si>
  <si>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</si>
  <si>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</si>
  <si>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</si>
  <si>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</si>
  <si>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</si>
  <si>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</si>
  <si>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</si>
  <si>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</si>
  <si>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</si>
  <si>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</si>
  <si>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</si>
  <si>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</si>
  <si>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</si>
  <si>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</si>
  <si>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</si>
  <si>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</si>
  <si>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</si>
  <si>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</si>
  <si>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</si>
  <si>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</si>
  <si>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</si>
  <si>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</si>
  <si>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</si>
  <si>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</si>
  <si>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</si>
  <si>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</si>
  <si>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</si>
  <si>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</si>
  <si>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</si>
  <si>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</si>
  <si>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</si>
  <si>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</si>
  <si>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</si>
  <si>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</si>
  <si>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</si>
  <si>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</si>
  <si>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</si>
  <si>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</si>
  <si>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</si>
  <si>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</si>
  <si>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</si>
  <si>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Registros  COVID-19,  del 19 de marzo al 1 de abril del 2021 *</t>
  </si>
  <si>
    <t>Datos actualizados al 02 de marzo del 2021  a las 12:00:00 a.m.</t>
  </si>
  <si>
    <t>&gt;=0.5 y &lt;=2.5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</si>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</sst>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12"/>
      <color theme="1"/>
      <name val="Calibri"/>
      <family val="2"/>
      <scheme val="minor"/>
    </font>
    <font>
      <i/>
      <sz val="10"/>
      <color rgb="FF00000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0" fillId="2" borderId="5" xfId="0" applyNumberFormat="1" applyFill="1" applyBorder="1" applyAlignment="1">
      <alignment horizontal="left" vertical="center" wrapText="1"/>
    </xf>
    <xf numFmtId="0" fontId="8" fillId="3" borderId="0" xfId="1" applyFont="1" applyFill="1"/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238125</xdr:colOff>
      <xdr:row>12</xdr:row>
      <xdr:rowOff>99432</xdr:rowOff>
    </xdr:from>
    <xdr:to>
      <xdr:col>24</xdr:col>
      <xdr:colOff>381000</xdr:colOff>
      <xdr:row>78</xdr:row>
      <xdr:rowOff>21373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A3B3E2-2114-41E9-9001-6220ED3D9D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07" t="11054" r="8761" b="4864"/>
        <a:stretch/>
      </xdr:blipFill>
      <xdr:spPr>
        <a:xfrm>
          <a:off x="14573250" y="3004557"/>
          <a:ext cx="11858625" cy="12494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Layout" zoomScale="70" zoomScaleNormal="100" zoomScaleSheetLayoutView="80" zoomScalePageLayoutView="70" workbookViewId="0">
      <selection activeCell="F351" sqref="F351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43" t="s">
        <v>366</v>
      </c>
      <c r="B1" s="43"/>
      <c r="C1" s="43"/>
      <c r="D1" s="43"/>
      <c r="E1" s="43"/>
      <c r="F1" s="43"/>
      <c r="G1" s="43"/>
      <c r="H1" s="43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43"/>
      <c r="B2" s="43"/>
      <c r="C2" s="43"/>
      <c r="D2" s="43"/>
      <c r="E2" s="43"/>
      <c r="F2" s="43"/>
      <c r="G2" s="43"/>
      <c r="H2" s="43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43"/>
      <c r="B3" s="43"/>
      <c r="C3" s="43"/>
      <c r="D3" s="43"/>
      <c r="E3" s="43"/>
      <c r="F3" s="43"/>
      <c r="G3" s="43"/>
      <c r="H3" s="43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0" t="s">
        <v>367</v>
      </c>
      <c r="B4" s="40"/>
      <c r="C4" s="40"/>
      <c r="D4" s="40"/>
      <c r="E4" s="40"/>
      <c r="F4" s="40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1"/>
      <c r="B5" s="41"/>
      <c r="C5" s="41"/>
      <c r="D5" s="41"/>
      <c r="E5" s="41"/>
      <c r="F5" s="41"/>
      <c r="G5" s="26"/>
      <c r="L5"/>
      <c r="N5" s="37"/>
      <c r="O5" s="37"/>
      <c r="P5" s="37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8" t="s">
        <v>346</v>
      </c>
      <c r="B7" s="38"/>
      <c r="C7" s="38"/>
      <c r="D7" s="39"/>
      <c r="E7" s="16">
        <f>SUM(E8:E347)</f>
        <v>17109746</v>
      </c>
      <c r="F7" s="17">
        <f>SUM(F8:F347)</f>
        <v>120166</v>
      </c>
      <c r="G7" s="16">
        <f>SUM(G8:G347)</f>
        <v>17419</v>
      </c>
      <c r="H7" s="18">
        <f>(G7/E7)*100000</f>
        <v>101.80747277019776</v>
      </c>
      <c r="I7" s="33">
        <f t="shared" ref="I7:I70" si="0">((F7/E7)/14)*1000</f>
        <v>0.50166061578504528</v>
      </c>
      <c r="J7" s="19">
        <f>(G7/F7)*100</f>
        <v>14.495780836509494</v>
      </c>
      <c r="K7" s="19"/>
      <c r="L7" s="19"/>
    </row>
    <row r="8" spans="1:24" ht="15" customHeight="1" x14ac:dyDescent="0.25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33341</v>
      </c>
      <c r="G8" s="21">
        <v>3196</v>
      </c>
      <c r="H8" s="20">
        <v>265.24</v>
      </c>
      <c r="I8" s="32">
        <f t="shared" si="0"/>
        <v>1.9764075939198182</v>
      </c>
      <c r="J8" s="22">
        <v>9.59</v>
      </c>
      <c r="K8" s="22">
        <v>6.5</v>
      </c>
      <c r="L8" s="28" t="s">
        <v>359</v>
      </c>
      <c r="N8" s="42" t="s">
        <v>362</v>
      </c>
      <c r="O8" s="42"/>
      <c r="P8" s="42"/>
      <c r="Q8" s="42"/>
    </row>
    <row r="9" spans="1:24" x14ac:dyDescent="0.25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1457</v>
      </c>
      <c r="G9" s="21">
        <v>286</v>
      </c>
      <c r="H9" s="20">
        <v>328.81</v>
      </c>
      <c r="I9" s="32">
        <f t="shared" si="0"/>
        <v>1.196498374010446</v>
      </c>
      <c r="J9" s="22">
        <v>19.63</v>
      </c>
      <c r="K9" s="22">
        <v>7.5</v>
      </c>
      <c r="L9" s="28" t="s">
        <v>359</v>
      </c>
      <c r="N9" s="14" t="s">
        <v>354</v>
      </c>
      <c r="O9" s="14" t="s">
        <v>353</v>
      </c>
      <c r="P9" s="14" t="s">
        <v>352</v>
      </c>
    </row>
    <row r="10" spans="1:24" x14ac:dyDescent="0.25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1171</v>
      </c>
      <c r="G10" s="21">
        <v>179</v>
      </c>
      <c r="H10" s="20">
        <v>201.12</v>
      </c>
      <c r="I10" s="32">
        <f t="shared" si="0"/>
        <v>0.93979682411273069</v>
      </c>
      <c r="J10" s="22">
        <v>15.29</v>
      </c>
      <c r="K10" s="22">
        <v>7.5</v>
      </c>
      <c r="L10" s="28" t="s">
        <v>359</v>
      </c>
      <c r="N10" s="35">
        <v>114</v>
      </c>
      <c r="O10" s="36">
        <v>116</v>
      </c>
      <c r="P10" s="44">
        <v>110</v>
      </c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74</v>
      </c>
      <c r="G11" s="23">
        <v>15</v>
      </c>
      <c r="H11" s="22">
        <v>178.38</v>
      </c>
      <c r="I11" s="32">
        <f t="shared" si="0"/>
        <v>0.62857822401168817</v>
      </c>
      <c r="J11" s="22">
        <v>20.27</v>
      </c>
      <c r="K11" s="22">
        <v>8</v>
      </c>
      <c r="L11" s="27" t="s">
        <v>358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583</v>
      </c>
      <c r="G12" s="21">
        <v>118</v>
      </c>
      <c r="H12" s="20">
        <v>158.35</v>
      </c>
      <c r="I12" s="32">
        <f t="shared" si="0"/>
        <v>0.55883700555386218</v>
      </c>
      <c r="J12" s="22">
        <v>20.239999999999998</v>
      </c>
      <c r="K12" s="22">
        <v>8.5</v>
      </c>
      <c r="L12" s="27" t="s">
        <v>358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945</v>
      </c>
      <c r="G13" s="21">
        <v>241</v>
      </c>
      <c r="H13" s="20">
        <v>195.37</v>
      </c>
      <c r="I13" s="32">
        <f t="shared" si="0"/>
        <v>0.54719673141152436</v>
      </c>
      <c r="J13" s="22">
        <v>25.5</v>
      </c>
      <c r="K13" s="22">
        <v>9.5</v>
      </c>
      <c r="L13" s="27" t="s">
        <v>358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324</v>
      </c>
      <c r="G14" s="21">
        <v>59</v>
      </c>
      <c r="H14" s="20">
        <v>88.16</v>
      </c>
      <c r="I14" s="32">
        <f t="shared" si="0"/>
        <v>0.34579770407400923</v>
      </c>
      <c r="J14" s="22">
        <v>18.21</v>
      </c>
      <c r="K14" s="22">
        <v>9</v>
      </c>
      <c r="L14" s="27" t="s">
        <v>358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6347</v>
      </c>
      <c r="G15" s="21">
        <v>1169</v>
      </c>
      <c r="H15" s="20">
        <v>230.47</v>
      </c>
      <c r="I15" s="32">
        <f t="shared" si="0"/>
        <v>0.89380770249032537</v>
      </c>
      <c r="J15" s="22">
        <v>18.420000000000002</v>
      </c>
      <c r="K15" s="22">
        <v>7.5</v>
      </c>
      <c r="L15" s="28" t="s">
        <v>359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192</v>
      </c>
      <c r="G16" s="21">
        <v>49</v>
      </c>
      <c r="H16" s="20">
        <v>87.93</v>
      </c>
      <c r="I16" s="32">
        <f t="shared" si="0"/>
        <v>0.24611535118866021</v>
      </c>
      <c r="J16" s="22">
        <v>25.52</v>
      </c>
      <c r="K16" s="22">
        <v>10</v>
      </c>
      <c r="L16" s="27" t="s">
        <v>358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1659</v>
      </c>
      <c r="G17" s="21">
        <v>206</v>
      </c>
      <c r="H17" s="20">
        <v>73.17</v>
      </c>
      <c r="I17" s="32">
        <f t="shared" si="0"/>
        <v>0.4209292412617221</v>
      </c>
      <c r="J17" s="22">
        <v>12.42</v>
      </c>
      <c r="K17" s="22">
        <v>7.5</v>
      </c>
      <c r="L17" s="28" t="s">
        <v>359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148</v>
      </c>
      <c r="G18" s="21">
        <v>19</v>
      </c>
      <c r="H18" s="20">
        <v>49.05</v>
      </c>
      <c r="I18" s="32">
        <f t="shared" si="0"/>
        <v>0.2728885250375222</v>
      </c>
      <c r="J18" s="22">
        <v>12.84</v>
      </c>
      <c r="K18" s="22">
        <v>7</v>
      </c>
      <c r="L18" s="28" t="s">
        <v>359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185</v>
      </c>
      <c r="G19" s="21">
        <v>12</v>
      </c>
      <c r="H19" s="20">
        <v>71.12</v>
      </c>
      <c r="I19" s="32">
        <f t="shared" si="0"/>
        <v>0.78320802005012524</v>
      </c>
      <c r="J19" s="22">
        <v>6.49</v>
      </c>
      <c r="K19" s="22">
        <v>7</v>
      </c>
      <c r="L19" s="28" t="s">
        <v>359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1154</v>
      </c>
      <c r="G20" s="21">
        <v>182</v>
      </c>
      <c r="H20" s="20">
        <v>289.32</v>
      </c>
      <c r="I20" s="32">
        <f t="shared" si="0"/>
        <v>1.3103451408223605</v>
      </c>
      <c r="J20" s="22">
        <v>15.77</v>
      </c>
      <c r="K20" s="22">
        <v>7.5</v>
      </c>
      <c r="L20" s="28" t="s">
        <v>359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821</v>
      </c>
      <c r="G21" s="21">
        <v>91</v>
      </c>
      <c r="H21" s="20">
        <v>60.54</v>
      </c>
      <c r="I21" s="32">
        <f t="shared" si="0"/>
        <v>0.39011493422690718</v>
      </c>
      <c r="J21" s="22">
        <v>11.08</v>
      </c>
      <c r="K21" s="22">
        <v>8</v>
      </c>
      <c r="L21" s="27" t="s">
        <v>358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3396</v>
      </c>
      <c r="G22" s="21">
        <v>470</v>
      </c>
      <c r="H22" s="20">
        <v>98.87</v>
      </c>
      <c r="I22" s="32">
        <f t="shared" si="0"/>
        <v>0.51027599079339503</v>
      </c>
      <c r="J22" s="22">
        <v>13.84</v>
      </c>
      <c r="K22" s="22">
        <v>7.5</v>
      </c>
      <c r="L22" s="28" t="s">
        <v>359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848</v>
      </c>
      <c r="G23" s="21">
        <v>162</v>
      </c>
      <c r="H23" s="20">
        <v>97.1</v>
      </c>
      <c r="I23" s="32">
        <f t="shared" si="0"/>
        <v>0.36307058383291219</v>
      </c>
      <c r="J23" s="22">
        <v>19.100000000000001</v>
      </c>
      <c r="K23" s="22">
        <v>9</v>
      </c>
      <c r="L23" s="27" t="s">
        <v>358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967</v>
      </c>
      <c r="G24" s="21">
        <v>177</v>
      </c>
      <c r="H24" s="20">
        <v>119.39</v>
      </c>
      <c r="I24" s="32">
        <f t="shared" si="0"/>
        <v>0.46591182847506624</v>
      </c>
      <c r="J24" s="22">
        <v>18.3</v>
      </c>
      <c r="K24" s="22">
        <v>8.5</v>
      </c>
      <c r="L24" s="27" t="s">
        <v>358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421</v>
      </c>
      <c r="G25" s="21">
        <v>68</v>
      </c>
      <c r="H25" s="20">
        <v>249.99</v>
      </c>
      <c r="I25" s="32">
        <f t="shared" si="0"/>
        <v>1.1055265825311045</v>
      </c>
      <c r="J25" s="22">
        <v>16.149999999999999</v>
      </c>
      <c r="K25" s="22">
        <v>7.5</v>
      </c>
      <c r="L25" s="28" t="s">
        <v>359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83</v>
      </c>
      <c r="G26" s="21">
        <v>3</v>
      </c>
      <c r="H26" s="20">
        <v>23.74</v>
      </c>
      <c r="I26" s="32">
        <f t="shared" si="0"/>
        <v>0.46906965967018183</v>
      </c>
      <c r="J26" s="22">
        <v>3.61</v>
      </c>
      <c r="K26" s="22">
        <v>4.5</v>
      </c>
      <c r="L26" s="29" t="s">
        <v>360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160</v>
      </c>
      <c r="G27" s="21">
        <v>20</v>
      </c>
      <c r="H27" s="20">
        <v>36.340000000000003</v>
      </c>
      <c r="I27" s="32">
        <f t="shared" si="0"/>
        <v>0.2076449686326319</v>
      </c>
      <c r="J27" s="22">
        <v>12.5</v>
      </c>
      <c r="K27" s="22">
        <v>7</v>
      </c>
      <c r="L27" s="28" t="s">
        <v>359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69</v>
      </c>
      <c r="G28" s="21">
        <v>13</v>
      </c>
      <c r="H28" s="20">
        <v>163.75</v>
      </c>
      <c r="I28" s="32">
        <f t="shared" si="0"/>
        <v>0.62080506720889639</v>
      </c>
      <c r="J28" s="22">
        <v>18.84</v>
      </c>
      <c r="K28" s="22">
        <v>8</v>
      </c>
      <c r="L28" s="27" t="s">
        <v>358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202</v>
      </c>
      <c r="G29" s="21">
        <v>35</v>
      </c>
      <c r="H29" s="20">
        <v>259.08999999999997</v>
      </c>
      <c r="I29" s="32">
        <f t="shared" si="0"/>
        <v>1.0680710214354452</v>
      </c>
      <c r="J29" s="22">
        <v>17.329999999999998</v>
      </c>
      <c r="K29" s="22">
        <v>7.5</v>
      </c>
      <c r="L29" s="28" t="s">
        <v>359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140</v>
      </c>
      <c r="G30" s="21">
        <v>13</v>
      </c>
      <c r="H30" s="20">
        <v>95.57</v>
      </c>
      <c r="I30" s="32">
        <f t="shared" si="0"/>
        <v>0.7351860020585208</v>
      </c>
      <c r="J30" s="22">
        <v>9.2899999999999991</v>
      </c>
      <c r="K30" s="22">
        <v>7</v>
      </c>
      <c r="L30" s="28" t="s">
        <v>359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896</v>
      </c>
      <c r="G31" s="21">
        <v>60</v>
      </c>
      <c r="H31" s="20">
        <v>142.16999999999999</v>
      </c>
      <c r="I31" s="32">
        <f t="shared" si="0"/>
        <v>1.5164798710992111</v>
      </c>
      <c r="J31" s="22">
        <v>6.7</v>
      </c>
      <c r="K31" s="22">
        <v>6.5</v>
      </c>
      <c r="L31" s="28" t="s">
        <v>359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108</v>
      </c>
      <c r="G32" s="21">
        <v>16</v>
      </c>
      <c r="H32" s="20">
        <v>71.89</v>
      </c>
      <c r="I32" s="32">
        <f t="shared" si="0"/>
        <v>0.34661600082160826</v>
      </c>
      <c r="J32" s="22">
        <v>14.81</v>
      </c>
      <c r="K32" s="22">
        <v>8</v>
      </c>
      <c r="L32" s="27" t="s">
        <v>358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1645</v>
      </c>
      <c r="G33" s="21">
        <v>214</v>
      </c>
      <c r="H33" s="20">
        <v>362.15</v>
      </c>
      <c r="I33" s="32">
        <f t="shared" si="0"/>
        <v>1.9884584792946471</v>
      </c>
      <c r="J33" s="22">
        <v>13.01</v>
      </c>
      <c r="K33" s="22">
        <v>6.5</v>
      </c>
      <c r="L33" s="28" t="s">
        <v>359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383</v>
      </c>
      <c r="G34" s="21">
        <v>62</v>
      </c>
      <c r="H34" s="20">
        <v>263.92</v>
      </c>
      <c r="I34" s="32">
        <f t="shared" si="0"/>
        <v>1.1645301744058769</v>
      </c>
      <c r="J34" s="22">
        <v>16.190000000000001</v>
      </c>
      <c r="K34" s="22">
        <v>7.5</v>
      </c>
      <c r="L34" s="28" t="s">
        <v>359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411</v>
      </c>
      <c r="G35" s="21">
        <v>90</v>
      </c>
      <c r="H35" s="20">
        <v>457.76</v>
      </c>
      <c r="I35" s="32">
        <f t="shared" si="0"/>
        <v>1.4931663118428797</v>
      </c>
      <c r="J35" s="22">
        <v>21.9</v>
      </c>
      <c r="K35" s="22">
        <v>7.5</v>
      </c>
      <c r="L35" s="28" t="s">
        <v>359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181</v>
      </c>
      <c r="G36" s="21">
        <v>35</v>
      </c>
      <c r="H36" s="20">
        <v>75.95</v>
      </c>
      <c r="I36" s="32">
        <f t="shared" si="0"/>
        <v>0.28055577944905669</v>
      </c>
      <c r="J36" s="22">
        <v>19.34</v>
      </c>
      <c r="K36" s="22">
        <v>9</v>
      </c>
      <c r="L36" s="27" t="s">
        <v>358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32</v>
      </c>
      <c r="G37" s="21">
        <v>4</v>
      </c>
      <c r="H37" s="20">
        <v>27.67</v>
      </c>
      <c r="I37" s="32">
        <f t="shared" si="0"/>
        <v>0.15812620447694817</v>
      </c>
      <c r="J37" s="22">
        <v>12.5</v>
      </c>
      <c r="K37" s="22">
        <v>7</v>
      </c>
      <c r="L37" s="28" t="s">
        <v>359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204</v>
      </c>
      <c r="G38" s="21">
        <v>48</v>
      </c>
      <c r="H38" s="20">
        <v>129.79</v>
      </c>
      <c r="I38" s="32">
        <f t="shared" si="0"/>
        <v>0.39401407634602159</v>
      </c>
      <c r="J38" s="22">
        <v>23.53</v>
      </c>
      <c r="K38" s="22">
        <v>9</v>
      </c>
      <c r="L38" s="27" t="s">
        <v>358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70</v>
      </c>
      <c r="G39" s="21">
        <v>6</v>
      </c>
      <c r="H39" s="20">
        <v>69.430000000000007</v>
      </c>
      <c r="I39" s="32">
        <f t="shared" si="0"/>
        <v>0.57856977551492705</v>
      </c>
      <c r="J39" s="22">
        <v>8.57</v>
      </c>
      <c r="K39" s="22">
        <v>7.5</v>
      </c>
      <c r="L39" s="28" t="s">
        <v>359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530</v>
      </c>
      <c r="G40" s="21">
        <v>93</v>
      </c>
      <c r="H40" s="20">
        <v>322.7</v>
      </c>
      <c r="I40" s="32">
        <f t="shared" si="0"/>
        <v>1.3136175043250238</v>
      </c>
      <c r="J40" s="22">
        <v>17.55</v>
      </c>
      <c r="K40" s="22">
        <v>7.5</v>
      </c>
      <c r="L40" s="28" t="s">
        <v>359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224</v>
      </c>
      <c r="G41" s="21">
        <v>16</v>
      </c>
      <c r="H41" s="20">
        <v>91.84</v>
      </c>
      <c r="I41" s="32">
        <f t="shared" si="0"/>
        <v>0.91837906095741018</v>
      </c>
      <c r="J41" s="22">
        <v>7.14</v>
      </c>
      <c r="K41" s="22">
        <v>6.5</v>
      </c>
      <c r="L41" s="28" t="s">
        <v>359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58</v>
      </c>
      <c r="G42" s="21">
        <v>8</v>
      </c>
      <c r="H42" s="20">
        <v>62.67</v>
      </c>
      <c r="I42" s="32">
        <f t="shared" si="0"/>
        <v>0.32452272778138358</v>
      </c>
      <c r="J42" s="22">
        <v>13.79</v>
      </c>
      <c r="K42" s="22">
        <v>8</v>
      </c>
      <c r="L42" s="27" t="s">
        <v>358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65</v>
      </c>
      <c r="G43" s="21">
        <v>15</v>
      </c>
      <c r="H43" s="20">
        <v>56.03</v>
      </c>
      <c r="I43" s="32">
        <f t="shared" si="0"/>
        <v>0.17344156086731455</v>
      </c>
      <c r="J43" s="22">
        <v>23.08</v>
      </c>
      <c r="K43" s="22">
        <v>9</v>
      </c>
      <c r="L43" s="27" t="s">
        <v>358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231</v>
      </c>
      <c r="G44" s="21">
        <v>22</v>
      </c>
      <c r="H44" s="20">
        <v>53.65</v>
      </c>
      <c r="I44" s="32">
        <f t="shared" si="0"/>
        <v>0.40234089246525234</v>
      </c>
      <c r="J44" s="22">
        <v>9.52</v>
      </c>
      <c r="K44" s="22">
        <v>6.5</v>
      </c>
      <c r="L44" s="28" t="s">
        <v>359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67</v>
      </c>
      <c r="G45" s="21">
        <v>8</v>
      </c>
      <c r="H45" s="20">
        <v>51.41</v>
      </c>
      <c r="I45" s="32">
        <f t="shared" si="0"/>
        <v>0.30752565773771273</v>
      </c>
      <c r="J45" s="22">
        <v>11.94</v>
      </c>
      <c r="K45" s="22">
        <v>7</v>
      </c>
      <c r="L45" s="28" t="s">
        <v>359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125</v>
      </c>
      <c r="G46" s="21">
        <v>11</v>
      </c>
      <c r="H46" s="20">
        <v>39.11</v>
      </c>
      <c r="I46" s="32">
        <f t="shared" si="0"/>
        <v>0.31741517396890856</v>
      </c>
      <c r="J46" s="22">
        <v>8.8000000000000007</v>
      </c>
      <c r="K46" s="22">
        <v>7</v>
      </c>
      <c r="L46" s="28" t="s">
        <v>359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73</v>
      </c>
      <c r="G47" s="21">
        <v>3</v>
      </c>
      <c r="H47" s="20">
        <v>23.59</v>
      </c>
      <c r="I47" s="32">
        <f t="shared" si="0"/>
        <v>0.41005707095672494</v>
      </c>
      <c r="J47" s="22">
        <v>4.1100000000000003</v>
      </c>
      <c r="K47" s="22">
        <v>4.5</v>
      </c>
      <c r="L47" s="29" t="s">
        <v>360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15</v>
      </c>
      <c r="G48" s="21">
        <v>0</v>
      </c>
      <c r="H48" s="20">
        <v>0</v>
      </c>
      <c r="I48" s="32">
        <f t="shared" si="0"/>
        <v>0.23449957790075979</v>
      </c>
      <c r="J48" s="22">
        <v>0</v>
      </c>
      <c r="K48" s="22">
        <v>4</v>
      </c>
      <c r="L48" s="29" t="s">
        <v>360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653</v>
      </c>
      <c r="G49" s="21">
        <v>134</v>
      </c>
      <c r="H49" s="20">
        <v>116.81</v>
      </c>
      <c r="I49" s="32">
        <f t="shared" si="0"/>
        <v>0.40657999601514244</v>
      </c>
      <c r="J49" s="22">
        <v>20.52</v>
      </c>
      <c r="K49" s="22">
        <v>8.5</v>
      </c>
      <c r="L49" s="27" t="s">
        <v>358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36</v>
      </c>
      <c r="G50" s="21">
        <v>0</v>
      </c>
      <c r="H50" s="20">
        <v>0</v>
      </c>
      <c r="I50" s="32">
        <f t="shared" si="0"/>
        <v>7.6864607264559445E-2</v>
      </c>
      <c r="J50" s="22">
        <v>0</v>
      </c>
      <c r="K50" s="22">
        <v>4</v>
      </c>
      <c r="L50" s="29" t="s">
        <v>360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178</v>
      </c>
      <c r="G51" s="21">
        <v>20</v>
      </c>
      <c r="H51" s="20">
        <v>21.39</v>
      </c>
      <c r="I51" s="32">
        <f t="shared" si="0"/>
        <v>0.13595694594871213</v>
      </c>
      <c r="J51" s="22">
        <v>11.24</v>
      </c>
      <c r="K51" s="22">
        <v>6</v>
      </c>
      <c r="L51" s="28" t="s">
        <v>359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105</v>
      </c>
      <c r="G52" s="21">
        <v>16</v>
      </c>
      <c r="H52" s="20">
        <v>26.89</v>
      </c>
      <c r="I52" s="32">
        <f t="shared" si="0"/>
        <v>0.12603982858583312</v>
      </c>
      <c r="J52" s="22">
        <v>15.24</v>
      </c>
      <c r="K52" s="22">
        <v>8</v>
      </c>
      <c r="L52" s="27" t="s">
        <v>358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73</v>
      </c>
      <c r="G53" s="21">
        <v>10</v>
      </c>
      <c r="H53" s="20">
        <v>42.62</v>
      </c>
      <c r="I53" s="32">
        <f t="shared" si="0"/>
        <v>0.22222492815742051</v>
      </c>
      <c r="J53" s="22">
        <v>13.7</v>
      </c>
      <c r="K53" s="22">
        <v>7</v>
      </c>
      <c r="L53" s="28" t="s">
        <v>359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154</v>
      </c>
      <c r="G54" s="21">
        <v>26</v>
      </c>
      <c r="H54" s="20">
        <v>23.45</v>
      </c>
      <c r="I54" s="32">
        <f t="shared" si="0"/>
        <v>9.9196508282908435E-2</v>
      </c>
      <c r="J54" s="22">
        <v>16.88</v>
      </c>
      <c r="K54" s="22">
        <v>7</v>
      </c>
      <c r="L54" s="28" t="s">
        <v>359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117</v>
      </c>
      <c r="G55" s="21">
        <v>24</v>
      </c>
      <c r="H55" s="20">
        <v>33.950000000000003</v>
      </c>
      <c r="I55" s="32">
        <f t="shared" si="0"/>
        <v>0.1182307824452551</v>
      </c>
      <c r="J55" s="22">
        <v>20.51</v>
      </c>
      <c r="K55" s="22">
        <v>8</v>
      </c>
      <c r="L55" s="27" t="s">
        <v>358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6</v>
      </c>
      <c r="G56" s="21">
        <v>0</v>
      </c>
      <c r="H56" s="20">
        <v>0</v>
      </c>
      <c r="I56" s="32">
        <f t="shared" si="0"/>
        <v>3.8554464607001487E-2</v>
      </c>
      <c r="J56" s="22">
        <v>0</v>
      </c>
      <c r="K56" s="22">
        <v>4</v>
      </c>
      <c r="L56" s="29" t="s">
        <v>360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108</v>
      </c>
      <c r="G57" s="21">
        <v>37</v>
      </c>
      <c r="H57" s="20">
        <v>92.26</v>
      </c>
      <c r="I57" s="32">
        <f t="shared" si="0"/>
        <v>0.19235701461913313</v>
      </c>
      <c r="J57" s="22">
        <v>34.26</v>
      </c>
      <c r="K57" s="22">
        <v>10</v>
      </c>
      <c r="L57" s="27" t="s">
        <v>358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65</v>
      </c>
      <c r="G58" s="21">
        <v>12</v>
      </c>
      <c r="H58" s="20">
        <v>110.96</v>
      </c>
      <c r="I58" s="32">
        <f t="shared" si="0"/>
        <v>0.42929793276533917</v>
      </c>
      <c r="J58" s="22">
        <v>18.46</v>
      </c>
      <c r="K58" s="22">
        <v>8.5</v>
      </c>
      <c r="L58" s="27" t="s">
        <v>358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84</v>
      </c>
      <c r="G59" s="21">
        <v>5</v>
      </c>
      <c r="H59" s="20">
        <v>17.600000000000001</v>
      </c>
      <c r="I59" s="32">
        <f t="shared" si="0"/>
        <v>0.21114121828482951</v>
      </c>
      <c r="J59" s="22">
        <v>5.95</v>
      </c>
      <c r="K59" s="22">
        <v>6</v>
      </c>
      <c r="L59" s="28" t="s">
        <v>359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56</v>
      </c>
      <c r="G60" s="21">
        <v>5</v>
      </c>
      <c r="H60" s="20">
        <v>11.86</v>
      </c>
      <c r="I60" s="32">
        <f t="shared" si="0"/>
        <v>9.4892415723673282E-2</v>
      </c>
      <c r="J60" s="22">
        <v>8.93</v>
      </c>
      <c r="K60" s="22">
        <v>5</v>
      </c>
      <c r="L60" s="29" t="s">
        <v>360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66</v>
      </c>
      <c r="G61" s="21">
        <v>8</v>
      </c>
      <c r="H61" s="20">
        <v>22.8</v>
      </c>
      <c r="I61" s="32">
        <f t="shared" si="0"/>
        <v>0.13435989723503619</v>
      </c>
      <c r="J61" s="22">
        <v>12.12</v>
      </c>
      <c r="K61" s="22">
        <v>6</v>
      </c>
      <c r="L61" s="28" t="s">
        <v>359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101</v>
      </c>
      <c r="G62" s="21">
        <v>17</v>
      </c>
      <c r="H62" s="20">
        <v>84.31</v>
      </c>
      <c r="I62" s="32">
        <f t="shared" si="0"/>
        <v>0.35779823013865569</v>
      </c>
      <c r="J62" s="22">
        <v>16.829999999999998</v>
      </c>
      <c r="K62" s="22">
        <v>9</v>
      </c>
      <c r="L62" s="27" t="s">
        <v>358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118</v>
      </c>
      <c r="G63" s="21">
        <v>21</v>
      </c>
      <c r="H63" s="20">
        <v>72.22</v>
      </c>
      <c r="I63" s="32">
        <f t="shared" si="0"/>
        <v>0.28987073730341606</v>
      </c>
      <c r="J63" s="22">
        <v>17.8</v>
      </c>
      <c r="K63" s="22">
        <v>9</v>
      </c>
      <c r="L63" s="27" t="s">
        <v>358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92</v>
      </c>
      <c r="G64" s="21">
        <v>13</v>
      </c>
      <c r="H64" s="20">
        <v>56.04</v>
      </c>
      <c r="I64" s="32">
        <f t="shared" si="0"/>
        <v>0.28327565184190756</v>
      </c>
      <c r="J64" s="22">
        <v>14.13</v>
      </c>
      <c r="K64" s="22">
        <v>8</v>
      </c>
      <c r="L64" s="27" t="s">
        <v>358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1542</v>
      </c>
      <c r="G65" s="21">
        <v>86</v>
      </c>
      <c r="H65" s="20">
        <v>51.13</v>
      </c>
      <c r="I65" s="32">
        <f t="shared" si="0"/>
        <v>0.65485993556721822</v>
      </c>
      <c r="J65" s="22">
        <v>5.58</v>
      </c>
      <c r="K65" s="22">
        <v>6</v>
      </c>
      <c r="L65" s="28" t="s">
        <v>359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975</v>
      </c>
      <c r="G66" s="21">
        <v>47</v>
      </c>
      <c r="H66" s="20">
        <v>37.340000000000003</v>
      </c>
      <c r="I66" s="32">
        <f t="shared" si="0"/>
        <v>0.55336228600487192</v>
      </c>
      <c r="J66" s="22">
        <v>4.82</v>
      </c>
      <c r="K66" s="22">
        <v>5.5</v>
      </c>
      <c r="L66" s="28" t="s">
        <v>359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35</v>
      </c>
      <c r="G67" s="21">
        <v>0</v>
      </c>
      <c r="H67" s="20">
        <v>0</v>
      </c>
      <c r="I67" s="32">
        <f t="shared" si="0"/>
        <v>9.7264910710811975E-2</v>
      </c>
      <c r="J67" s="22">
        <v>0</v>
      </c>
      <c r="K67" s="22">
        <v>4</v>
      </c>
      <c r="L67" s="29" t="s">
        <v>360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243</v>
      </c>
      <c r="G68" s="21">
        <v>7</v>
      </c>
      <c r="H68" s="20">
        <v>26.93</v>
      </c>
      <c r="I68" s="32">
        <f t="shared" si="0"/>
        <v>0.66776219971310957</v>
      </c>
      <c r="J68" s="22">
        <v>2.88</v>
      </c>
      <c r="K68" s="22">
        <v>5</v>
      </c>
      <c r="L68" s="29" t="s">
        <v>360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254</v>
      </c>
      <c r="G69" s="21">
        <v>2</v>
      </c>
      <c r="H69" s="20">
        <v>4.17</v>
      </c>
      <c r="I69" s="32">
        <f t="shared" si="0"/>
        <v>0.3779604421244353</v>
      </c>
      <c r="J69" s="22">
        <v>0.79</v>
      </c>
      <c r="K69" s="22">
        <v>4</v>
      </c>
      <c r="L69" s="29" t="s">
        <v>360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517</v>
      </c>
      <c r="G70" s="21">
        <v>84</v>
      </c>
      <c r="H70" s="20">
        <v>132.44999999999999</v>
      </c>
      <c r="I70" s="32">
        <f t="shared" si="0"/>
        <v>0.58226753222180672</v>
      </c>
      <c r="J70" s="22">
        <v>16.25</v>
      </c>
      <c r="K70" s="22">
        <v>8.5</v>
      </c>
      <c r="L70" s="27" t="s">
        <v>358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124</v>
      </c>
      <c r="G71" s="21">
        <v>8</v>
      </c>
      <c r="H71" s="20">
        <v>15.35</v>
      </c>
      <c r="I71" s="32">
        <f t="shared" ref="I71:I134" si="1">((F71/E71)/14)*1000</f>
        <v>0.1699570721330709</v>
      </c>
      <c r="J71" s="22">
        <v>6.45</v>
      </c>
      <c r="K71" s="22">
        <v>6</v>
      </c>
      <c r="L71" s="28" t="s">
        <v>359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94</v>
      </c>
      <c r="G72" s="21">
        <v>0</v>
      </c>
      <c r="H72" s="20">
        <v>0</v>
      </c>
      <c r="I72" s="32">
        <f t="shared" si="1"/>
        <v>0.38674533231298397</v>
      </c>
      <c r="J72" s="22">
        <v>0</v>
      </c>
      <c r="K72" s="22">
        <v>4</v>
      </c>
      <c r="L72" s="29" t="s">
        <v>360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340</v>
      </c>
      <c r="G73" s="21">
        <v>16</v>
      </c>
      <c r="H73" s="20">
        <v>23.76</v>
      </c>
      <c r="I73" s="32">
        <f t="shared" si="1"/>
        <v>0.36071821117717207</v>
      </c>
      <c r="J73" s="22">
        <v>4.71</v>
      </c>
      <c r="K73" s="22">
        <v>5</v>
      </c>
      <c r="L73" s="29" t="s">
        <v>360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53</v>
      </c>
      <c r="G74" s="21">
        <v>0</v>
      </c>
      <c r="H74" s="20">
        <v>0</v>
      </c>
      <c r="I74" s="32">
        <f t="shared" si="1"/>
        <v>0.18838148316651501</v>
      </c>
      <c r="J74" s="22">
        <v>0</v>
      </c>
      <c r="K74" s="22">
        <v>4</v>
      </c>
      <c r="L74" s="29" t="s">
        <v>360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154</v>
      </c>
      <c r="G75" s="21">
        <v>16</v>
      </c>
      <c r="H75" s="20">
        <v>22.48</v>
      </c>
      <c r="I75" s="32">
        <f t="shared" si="1"/>
        <v>0.15455516214241555</v>
      </c>
      <c r="J75" s="22">
        <v>10.39</v>
      </c>
      <c r="K75" s="22">
        <v>6</v>
      </c>
      <c r="L75" s="28" t="s">
        <v>359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494</v>
      </c>
      <c r="G76" s="21">
        <v>2</v>
      </c>
      <c r="H76" s="20">
        <v>11.01</v>
      </c>
      <c r="I76" s="32">
        <f t="shared" si="1"/>
        <v>1.9417628376466149</v>
      </c>
      <c r="J76" s="22">
        <v>0.4</v>
      </c>
      <c r="K76" s="22">
        <v>2.5</v>
      </c>
      <c r="L76" s="29" t="s">
        <v>368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203</v>
      </c>
      <c r="G77" s="21">
        <v>41</v>
      </c>
      <c r="H77" s="20">
        <v>50.47</v>
      </c>
      <c r="I77" s="32">
        <f t="shared" si="1"/>
        <v>0.1784988859207465</v>
      </c>
      <c r="J77" s="22">
        <v>20.2</v>
      </c>
      <c r="K77" s="22">
        <v>8</v>
      </c>
      <c r="L77" s="27" t="s">
        <v>358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183</v>
      </c>
      <c r="G78" s="21">
        <v>18</v>
      </c>
      <c r="H78" s="20">
        <v>100.91</v>
      </c>
      <c r="I78" s="32">
        <f t="shared" si="1"/>
        <v>0.73278554610542512</v>
      </c>
      <c r="J78" s="22">
        <v>9.84</v>
      </c>
      <c r="K78" s="22">
        <v>7</v>
      </c>
      <c r="L78" s="28" t="s">
        <v>359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198</v>
      </c>
      <c r="G79" s="21">
        <v>10</v>
      </c>
      <c r="H79" s="20">
        <v>21.29</v>
      </c>
      <c r="I79" s="32">
        <f t="shared" si="1"/>
        <v>0.30107840811634395</v>
      </c>
      <c r="J79" s="22">
        <v>5.05</v>
      </c>
      <c r="K79" s="22">
        <v>6</v>
      </c>
      <c r="L79" s="28" t="s">
        <v>359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361</v>
      </c>
      <c r="G80" s="21">
        <v>13</v>
      </c>
      <c r="H80" s="20">
        <v>21.28</v>
      </c>
      <c r="I80" s="32">
        <f t="shared" si="1"/>
        <v>0.42216988303204511</v>
      </c>
      <c r="J80" s="22">
        <v>3.6</v>
      </c>
      <c r="K80" s="22">
        <v>4.5</v>
      </c>
      <c r="L80" s="29" t="s">
        <v>360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174</v>
      </c>
      <c r="G81" s="21">
        <v>8</v>
      </c>
      <c r="H81" s="20">
        <v>37.36</v>
      </c>
      <c r="I81" s="32">
        <f t="shared" si="1"/>
        <v>0.58036756612521256</v>
      </c>
      <c r="J81" s="22">
        <v>4.5999999999999996</v>
      </c>
      <c r="K81" s="22">
        <v>5.5</v>
      </c>
      <c r="L81" s="28" t="s">
        <v>359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142</v>
      </c>
      <c r="G82" s="21">
        <v>12</v>
      </c>
      <c r="H82" s="20">
        <v>46.05</v>
      </c>
      <c r="I82" s="32">
        <f t="shared" si="1"/>
        <v>0.38922664503078175</v>
      </c>
      <c r="J82" s="22">
        <v>8.4499999999999993</v>
      </c>
      <c r="K82" s="22">
        <v>7</v>
      </c>
      <c r="L82" s="28" t="s">
        <v>359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189</v>
      </c>
      <c r="G83" s="21">
        <v>8</v>
      </c>
      <c r="H83" s="20">
        <v>57.76</v>
      </c>
      <c r="I83" s="32">
        <f t="shared" si="1"/>
        <v>0.97472924187725629</v>
      </c>
      <c r="J83" s="22">
        <v>4.2300000000000004</v>
      </c>
      <c r="K83" s="22">
        <v>5.5</v>
      </c>
      <c r="L83" s="28" t="s">
        <v>359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70</v>
      </c>
      <c r="G84" s="21">
        <v>0</v>
      </c>
      <c r="H84" s="20">
        <v>0</v>
      </c>
      <c r="I84" s="32">
        <f t="shared" si="1"/>
        <v>0.18439977872026553</v>
      </c>
      <c r="J84" s="22">
        <v>0</v>
      </c>
      <c r="K84" s="22">
        <v>4</v>
      </c>
      <c r="L84" s="29" t="s">
        <v>360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19</v>
      </c>
      <c r="G85" s="21">
        <v>0</v>
      </c>
      <c r="H85" s="20">
        <v>0</v>
      </c>
      <c r="I85" s="32">
        <f t="shared" si="1"/>
        <v>0.10582010582010581</v>
      </c>
      <c r="J85" s="22">
        <v>0</v>
      </c>
      <c r="K85" s="22">
        <v>4</v>
      </c>
      <c r="L85" s="29" t="s">
        <v>360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402</v>
      </c>
      <c r="G86" s="21">
        <v>9</v>
      </c>
      <c r="H86" s="20">
        <v>13.87</v>
      </c>
      <c r="I86" s="32">
        <f t="shared" si="1"/>
        <v>0.44263670537352151</v>
      </c>
      <c r="J86" s="22">
        <v>2.2400000000000002</v>
      </c>
      <c r="K86" s="22">
        <v>3.5</v>
      </c>
      <c r="L86" s="29" t="s">
        <v>360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126</v>
      </c>
      <c r="G87" s="21">
        <v>10</v>
      </c>
      <c r="H87" s="20">
        <v>27.21</v>
      </c>
      <c r="I87" s="32">
        <f t="shared" si="1"/>
        <v>0.24489129547495306</v>
      </c>
      <c r="J87" s="22">
        <v>7.94</v>
      </c>
      <c r="K87" s="22">
        <v>7</v>
      </c>
      <c r="L87" s="28" t="s">
        <v>359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21">
        <v>26721</v>
      </c>
      <c r="F88" s="20">
        <v>121</v>
      </c>
      <c r="G88" s="21">
        <v>17</v>
      </c>
      <c r="H88" s="20">
        <v>63.62</v>
      </c>
      <c r="I88" s="32">
        <f t="shared" si="1"/>
        <v>0.32344811731810719</v>
      </c>
      <c r="J88" s="22">
        <v>14.05</v>
      </c>
      <c r="K88" s="22">
        <v>8</v>
      </c>
      <c r="L88" s="27" t="s">
        <v>358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21</v>
      </c>
      <c r="G89" s="21">
        <v>5</v>
      </c>
      <c r="H89" s="20">
        <v>22.53</v>
      </c>
      <c r="I89" s="32">
        <f t="shared" si="1"/>
        <v>6.7576699553993785E-2</v>
      </c>
      <c r="J89" s="22">
        <v>23.81</v>
      </c>
      <c r="K89" s="22">
        <v>7</v>
      </c>
      <c r="L89" s="28" t="s">
        <v>359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28</v>
      </c>
      <c r="G90" s="21">
        <v>0</v>
      </c>
      <c r="H90" s="20">
        <v>0</v>
      </c>
      <c r="I90" s="32">
        <f t="shared" si="1"/>
        <v>0.11188811188811189</v>
      </c>
      <c r="J90" s="22">
        <v>0</v>
      </c>
      <c r="K90" s="22">
        <v>4</v>
      </c>
      <c r="L90" s="29" t="s">
        <v>360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42</v>
      </c>
      <c r="G91" s="21">
        <v>4</v>
      </c>
      <c r="H91" s="20">
        <v>13.6</v>
      </c>
      <c r="I91" s="32">
        <f t="shared" si="1"/>
        <v>0.10197838058331633</v>
      </c>
      <c r="J91" s="22">
        <v>9.52</v>
      </c>
      <c r="K91" s="22">
        <v>5</v>
      </c>
      <c r="L91" s="29" t="s">
        <v>360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188</v>
      </c>
      <c r="G92" s="21">
        <v>13</v>
      </c>
      <c r="H92" s="20">
        <v>33.090000000000003</v>
      </c>
      <c r="I92" s="32">
        <f t="shared" si="1"/>
        <v>0.34181569588584809</v>
      </c>
      <c r="J92" s="22">
        <v>6.91</v>
      </c>
      <c r="K92" s="22">
        <v>7</v>
      </c>
      <c r="L92" s="28" t="s">
        <v>359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547</v>
      </c>
      <c r="G93" s="21">
        <v>22</v>
      </c>
      <c r="H93" s="20">
        <v>22.01</v>
      </c>
      <c r="I93" s="32">
        <f t="shared" si="1"/>
        <v>0.39097232745040295</v>
      </c>
      <c r="J93" s="22">
        <v>4.0199999999999996</v>
      </c>
      <c r="K93" s="22">
        <v>5</v>
      </c>
      <c r="L93" s="29" t="s">
        <v>360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19</v>
      </c>
      <c r="G94" s="21">
        <v>0</v>
      </c>
      <c r="H94" s="20">
        <v>0</v>
      </c>
      <c r="I94" s="32">
        <f t="shared" si="1"/>
        <v>0.25998905309250137</v>
      </c>
      <c r="J94" s="22">
        <v>0</v>
      </c>
      <c r="K94" s="22">
        <v>4</v>
      </c>
      <c r="L94" s="29" t="s">
        <v>360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0</v>
      </c>
      <c r="G95" s="21">
        <v>0</v>
      </c>
      <c r="H95" s="20">
        <v>0</v>
      </c>
      <c r="I95" s="32">
        <f t="shared" si="1"/>
        <v>0</v>
      </c>
      <c r="J95" s="22">
        <v>0</v>
      </c>
      <c r="K95" s="22">
        <v>4</v>
      </c>
      <c r="L95" s="29" t="s">
        <v>360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61</v>
      </c>
      <c r="G96" s="21">
        <v>20</v>
      </c>
      <c r="H96" s="20">
        <v>91.79</v>
      </c>
      <c r="I96" s="32">
        <f t="shared" si="1"/>
        <v>0.1999606634760375</v>
      </c>
      <c r="J96" s="22">
        <v>32.79</v>
      </c>
      <c r="K96" s="22">
        <v>10</v>
      </c>
      <c r="L96" s="27" t="s">
        <v>358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113</v>
      </c>
      <c r="G97" s="21">
        <v>16</v>
      </c>
      <c r="H97" s="20">
        <v>17.100000000000001</v>
      </c>
      <c r="I97" s="32">
        <f t="shared" si="1"/>
        <v>8.6287601922457227E-2</v>
      </c>
      <c r="J97" s="22">
        <v>14.16</v>
      </c>
      <c r="K97" s="22">
        <v>6</v>
      </c>
      <c r="L97" s="28" t="s">
        <v>359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65</v>
      </c>
      <c r="G98" s="21">
        <v>2</v>
      </c>
      <c r="H98" s="20">
        <v>3.26</v>
      </c>
      <c r="I98" s="32">
        <f t="shared" si="1"/>
        <v>7.577205899495941E-2</v>
      </c>
      <c r="J98" s="22">
        <v>3.08</v>
      </c>
      <c r="K98" s="22">
        <v>4</v>
      </c>
      <c r="L98" s="29" t="s">
        <v>360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16</v>
      </c>
      <c r="G99" s="21">
        <v>4</v>
      </c>
      <c r="H99" s="20">
        <v>38.68</v>
      </c>
      <c r="I99" s="32">
        <f t="shared" si="1"/>
        <v>0.11052777010223819</v>
      </c>
      <c r="J99" s="22">
        <v>25</v>
      </c>
      <c r="K99" s="22">
        <v>8</v>
      </c>
      <c r="L99" s="27" t="s">
        <v>358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30</v>
      </c>
      <c r="G100" s="21">
        <v>0</v>
      </c>
      <c r="H100" s="20">
        <v>0</v>
      </c>
      <c r="I100" s="32">
        <f t="shared" si="1"/>
        <v>0.29704146698879158</v>
      </c>
      <c r="J100" s="22">
        <v>0</v>
      </c>
      <c r="K100" s="22">
        <v>4</v>
      </c>
      <c r="L100" s="29" t="s">
        <v>360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147</v>
      </c>
      <c r="G101" s="21">
        <v>58</v>
      </c>
      <c r="H101" s="20">
        <v>390.28</v>
      </c>
      <c r="I101" s="32">
        <f t="shared" si="1"/>
        <v>0.70654733867169095</v>
      </c>
      <c r="J101" s="22">
        <v>39.46</v>
      </c>
      <c r="K101" s="22">
        <v>9</v>
      </c>
      <c r="L101" s="27" t="s">
        <v>358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123</v>
      </c>
      <c r="G102" s="21">
        <v>4</v>
      </c>
      <c r="H102" s="20">
        <v>24.84</v>
      </c>
      <c r="I102" s="32">
        <f t="shared" si="1"/>
        <v>0.545662647395459</v>
      </c>
      <c r="J102" s="22">
        <v>3.25</v>
      </c>
      <c r="K102" s="22">
        <v>4.5</v>
      </c>
      <c r="L102" s="29" t="s">
        <v>360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0</v>
      </c>
      <c r="G103" s="21">
        <v>0</v>
      </c>
      <c r="H103" s="20">
        <v>0</v>
      </c>
      <c r="I103" s="32">
        <f t="shared" si="1"/>
        <v>0</v>
      </c>
      <c r="J103" s="22">
        <v>0</v>
      </c>
      <c r="K103" s="22">
        <v>4</v>
      </c>
      <c r="L103" s="29" t="s">
        <v>360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7</v>
      </c>
      <c r="G104" s="21">
        <v>2</v>
      </c>
      <c r="H104" s="20">
        <v>12.7</v>
      </c>
      <c r="I104" s="32">
        <f t="shared" si="1"/>
        <v>3.174200101574403E-2</v>
      </c>
      <c r="J104" s="22">
        <v>28.57</v>
      </c>
      <c r="K104" s="22">
        <v>7</v>
      </c>
      <c r="L104" s="28" t="s">
        <v>359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27</v>
      </c>
      <c r="G105" s="21">
        <v>2</v>
      </c>
      <c r="H105" s="20">
        <v>6.29</v>
      </c>
      <c r="I105" s="32">
        <f t="shared" si="1"/>
        <v>6.0637366092483207E-2</v>
      </c>
      <c r="J105" s="22">
        <v>7.41</v>
      </c>
      <c r="K105" s="22">
        <v>5</v>
      </c>
      <c r="L105" s="29" t="s">
        <v>360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12</v>
      </c>
      <c r="G106" s="21">
        <v>0</v>
      </c>
      <c r="H106" s="20">
        <v>0</v>
      </c>
      <c r="I106" s="32">
        <f t="shared" si="1"/>
        <v>0.10858156285062796</v>
      </c>
      <c r="J106" s="22">
        <v>0</v>
      </c>
      <c r="K106" s="22">
        <v>4</v>
      </c>
      <c r="L106" s="29" t="s">
        <v>360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7</v>
      </c>
      <c r="G107" s="21">
        <v>0</v>
      </c>
      <c r="H107" s="20">
        <v>0</v>
      </c>
      <c r="I107" s="32">
        <f t="shared" si="1"/>
        <v>6.2468765617191405E-2</v>
      </c>
      <c r="J107" s="22">
        <v>0</v>
      </c>
      <c r="K107" s="22">
        <v>4</v>
      </c>
      <c r="L107" s="29" t="s">
        <v>360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0</v>
      </c>
      <c r="G108" s="21">
        <v>0</v>
      </c>
      <c r="H108" s="20">
        <v>0</v>
      </c>
      <c r="I108" s="32">
        <f t="shared" si="1"/>
        <v>0</v>
      </c>
      <c r="J108" s="22">
        <v>0</v>
      </c>
      <c r="K108" s="22">
        <v>4</v>
      </c>
      <c r="L108" s="29" t="s">
        <v>360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24</v>
      </c>
      <c r="G109" s="21">
        <v>6</v>
      </c>
      <c r="H109" s="20">
        <v>44.78</v>
      </c>
      <c r="I109" s="32">
        <f t="shared" si="1"/>
        <v>0.1279317697228145</v>
      </c>
      <c r="J109" s="22">
        <v>25</v>
      </c>
      <c r="K109" s="22">
        <v>8</v>
      </c>
      <c r="L109" s="27" t="s">
        <v>358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266</v>
      </c>
      <c r="G110" s="21">
        <v>9</v>
      </c>
      <c r="H110" s="20">
        <v>76.09</v>
      </c>
      <c r="I110" s="32">
        <f t="shared" si="1"/>
        <v>1.6063577950625634</v>
      </c>
      <c r="J110" s="22">
        <v>3.38</v>
      </c>
      <c r="K110" s="22">
        <v>5.5</v>
      </c>
      <c r="L110" s="28" t="s">
        <v>359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80</v>
      </c>
      <c r="G111" s="21">
        <v>2</v>
      </c>
      <c r="H111" s="20">
        <v>4.46</v>
      </c>
      <c r="I111" s="32">
        <f t="shared" si="1"/>
        <v>0.12739746096860291</v>
      </c>
      <c r="J111" s="22">
        <v>2.5</v>
      </c>
      <c r="K111" s="22">
        <v>4</v>
      </c>
      <c r="L111" s="29" t="s">
        <v>360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1197</v>
      </c>
      <c r="G112" s="21">
        <v>231</v>
      </c>
      <c r="H112" s="20">
        <v>194.18</v>
      </c>
      <c r="I112" s="32">
        <f t="shared" si="1"/>
        <v>0.71872898453261602</v>
      </c>
      <c r="J112" s="22">
        <v>19.3</v>
      </c>
      <c r="K112" s="22">
        <v>8</v>
      </c>
      <c r="L112" s="27" t="s">
        <v>358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272</v>
      </c>
      <c r="G113" s="21">
        <v>47</v>
      </c>
      <c r="H113" s="20">
        <v>109.46</v>
      </c>
      <c r="I113" s="32">
        <f t="shared" si="1"/>
        <v>0.45249019327320095</v>
      </c>
      <c r="J113" s="22">
        <v>17.28</v>
      </c>
      <c r="K113" s="22">
        <v>8.5</v>
      </c>
      <c r="L113" s="27" t="s">
        <v>358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175</v>
      </c>
      <c r="G114" s="21">
        <v>22</v>
      </c>
      <c r="H114" s="20">
        <v>33.58</v>
      </c>
      <c r="I114" s="32">
        <f t="shared" si="1"/>
        <v>0.19077852902122983</v>
      </c>
      <c r="J114" s="22">
        <v>12.57</v>
      </c>
      <c r="K114" s="22">
        <v>7</v>
      </c>
      <c r="L114" s="28" t="s">
        <v>359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45</v>
      </c>
      <c r="G115" s="21">
        <v>2</v>
      </c>
      <c r="H115" s="20">
        <v>6.7</v>
      </c>
      <c r="I115" s="32">
        <f t="shared" si="1"/>
        <v>0.10768487099352454</v>
      </c>
      <c r="J115" s="22">
        <v>4.4400000000000004</v>
      </c>
      <c r="K115" s="22">
        <v>4</v>
      </c>
      <c r="L115" s="29" t="s">
        <v>360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399</v>
      </c>
      <c r="G116" s="21">
        <v>36</v>
      </c>
      <c r="H116" s="20">
        <v>25.8</v>
      </c>
      <c r="I116" s="32">
        <f t="shared" si="1"/>
        <v>0.20422494840632882</v>
      </c>
      <c r="J116" s="22">
        <v>9.02</v>
      </c>
      <c r="K116" s="22">
        <v>7</v>
      </c>
      <c r="L116" s="28" t="s">
        <v>359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18</v>
      </c>
      <c r="G117" s="21">
        <v>0</v>
      </c>
      <c r="H117" s="20">
        <v>0</v>
      </c>
      <c r="I117" s="32">
        <f t="shared" si="1"/>
        <v>2.1822096570051356E-2</v>
      </c>
      <c r="J117" s="22">
        <v>0</v>
      </c>
      <c r="K117" s="22">
        <v>4</v>
      </c>
      <c r="L117" s="29" t="s">
        <v>360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2</v>
      </c>
      <c r="G118" s="21">
        <v>0</v>
      </c>
      <c r="H118" s="20">
        <v>0</v>
      </c>
      <c r="I118" s="32">
        <f t="shared" si="1"/>
        <v>5.5655735880139803E-3</v>
      </c>
      <c r="J118" s="22">
        <v>0</v>
      </c>
      <c r="K118" s="22">
        <v>4</v>
      </c>
      <c r="L118" s="29" t="s">
        <v>360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44</v>
      </c>
      <c r="G119" s="21">
        <v>6</v>
      </c>
      <c r="H119" s="20">
        <v>48.16</v>
      </c>
      <c r="I119" s="32">
        <f t="shared" si="1"/>
        <v>0.25225597101349567</v>
      </c>
      <c r="J119" s="22">
        <v>13.64</v>
      </c>
      <c r="K119" s="22">
        <v>7</v>
      </c>
      <c r="L119" s="28" t="s">
        <v>359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3370</v>
      </c>
      <c r="G120" s="21">
        <v>934</v>
      </c>
      <c r="H120" s="20">
        <v>465.86</v>
      </c>
      <c r="I120" s="32">
        <f t="shared" si="1"/>
        <v>1.200623896904528</v>
      </c>
      <c r="J120" s="22">
        <v>27.72</v>
      </c>
      <c r="K120" s="22">
        <v>8.5</v>
      </c>
      <c r="L120" s="27" t="s">
        <v>358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293</v>
      </c>
      <c r="G121" s="21">
        <v>106</v>
      </c>
      <c r="H121" s="20">
        <v>499.48</v>
      </c>
      <c r="I121" s="32">
        <f t="shared" si="1"/>
        <v>0.98617337803088445</v>
      </c>
      <c r="J121" s="22">
        <v>36.18</v>
      </c>
      <c r="K121" s="22">
        <v>8.5</v>
      </c>
      <c r="L121" s="27" t="s">
        <v>358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175</v>
      </c>
      <c r="G122" s="21">
        <v>62</v>
      </c>
      <c r="H122" s="20">
        <v>159.76</v>
      </c>
      <c r="I122" s="32">
        <f t="shared" si="1"/>
        <v>0.32209853638425062</v>
      </c>
      <c r="J122" s="22">
        <v>35.43</v>
      </c>
      <c r="K122" s="22">
        <v>10</v>
      </c>
      <c r="L122" s="27" t="s">
        <v>358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167</v>
      </c>
      <c r="G123" s="21">
        <v>26</v>
      </c>
      <c r="H123" s="20">
        <v>73.37</v>
      </c>
      <c r="I123" s="32">
        <f t="shared" si="1"/>
        <v>0.3366134669574577</v>
      </c>
      <c r="J123" s="22">
        <v>15.57</v>
      </c>
      <c r="K123" s="22">
        <v>9</v>
      </c>
      <c r="L123" s="27" t="s">
        <v>358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14</v>
      </c>
      <c r="G124" s="21">
        <v>0</v>
      </c>
      <c r="H124" s="20">
        <v>0</v>
      </c>
      <c r="I124" s="32">
        <f t="shared" si="1"/>
        <v>0.11210762331838565</v>
      </c>
      <c r="J124" s="22">
        <v>0</v>
      </c>
      <c r="K124" s="22">
        <v>4</v>
      </c>
      <c r="L124" s="29" t="s">
        <v>360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36</v>
      </c>
      <c r="G125" s="21">
        <v>20</v>
      </c>
      <c r="H125" s="20">
        <v>72.150000000000006</v>
      </c>
      <c r="I125" s="32">
        <f t="shared" si="1"/>
        <v>9.2764378478664186E-2</v>
      </c>
      <c r="J125" s="22">
        <v>55.56</v>
      </c>
      <c r="K125" s="22">
        <v>10</v>
      </c>
      <c r="L125" s="27" t="s">
        <v>358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41</v>
      </c>
      <c r="G126" s="21">
        <v>5</v>
      </c>
      <c r="H126" s="20">
        <v>26.16</v>
      </c>
      <c r="I126" s="32">
        <f t="shared" si="1"/>
        <v>0.15320001195707408</v>
      </c>
      <c r="J126" s="22">
        <v>12.2</v>
      </c>
      <c r="K126" s="22">
        <v>7</v>
      </c>
      <c r="L126" s="28" t="s">
        <v>359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25</v>
      </c>
      <c r="G127" s="21">
        <v>2</v>
      </c>
      <c r="H127" s="20">
        <v>20.54</v>
      </c>
      <c r="I127" s="32">
        <f t="shared" si="1"/>
        <v>0.18335704751147813</v>
      </c>
      <c r="J127" s="22">
        <v>8</v>
      </c>
      <c r="K127" s="22">
        <v>6</v>
      </c>
      <c r="L127" s="28" t="s">
        <v>359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299</v>
      </c>
      <c r="G128" s="21">
        <v>57</v>
      </c>
      <c r="H128" s="20">
        <v>93.22</v>
      </c>
      <c r="I128" s="32">
        <f t="shared" si="1"/>
        <v>0.34926968759637045</v>
      </c>
      <c r="J128" s="22">
        <v>19.059999999999999</v>
      </c>
      <c r="K128" s="22">
        <v>9</v>
      </c>
      <c r="L128" s="27" t="s">
        <v>358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88</v>
      </c>
      <c r="G129" s="23">
        <v>38</v>
      </c>
      <c r="H129" s="22">
        <v>431.52</v>
      </c>
      <c r="I129" s="32">
        <f t="shared" si="1"/>
        <v>0.71379903312676418</v>
      </c>
      <c r="J129" s="22">
        <v>43.18</v>
      </c>
      <c r="K129" s="22">
        <v>9</v>
      </c>
      <c r="L129" s="27" t="s">
        <v>358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39</v>
      </c>
      <c r="G130" s="21">
        <v>8</v>
      </c>
      <c r="H130" s="20">
        <v>38.86</v>
      </c>
      <c r="I130" s="32">
        <f t="shared" si="1"/>
        <v>0.1353273881814081</v>
      </c>
      <c r="J130" s="22">
        <v>20.51</v>
      </c>
      <c r="K130" s="22">
        <v>8</v>
      </c>
      <c r="L130" s="27" t="s">
        <v>358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28</v>
      </c>
      <c r="G131" s="21">
        <v>0</v>
      </c>
      <c r="H131" s="20">
        <v>0</v>
      </c>
      <c r="I131" s="32">
        <f t="shared" si="1"/>
        <v>6.005464973125544E-2</v>
      </c>
      <c r="J131" s="22">
        <v>0</v>
      </c>
      <c r="K131" s="22">
        <v>4</v>
      </c>
      <c r="L131" s="29" t="s">
        <v>360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14</v>
      </c>
      <c r="G132" s="21">
        <v>0</v>
      </c>
      <c r="H132" s="20">
        <v>0</v>
      </c>
      <c r="I132" s="32">
        <f t="shared" si="1"/>
        <v>5.8847760842699937E-2</v>
      </c>
      <c r="J132" s="22">
        <v>0</v>
      </c>
      <c r="K132" s="22">
        <v>4</v>
      </c>
      <c r="L132" s="29" t="s">
        <v>360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185</v>
      </c>
      <c r="G133" s="21">
        <v>53</v>
      </c>
      <c r="H133" s="20">
        <v>114.75</v>
      </c>
      <c r="I133" s="32">
        <f t="shared" si="1"/>
        <v>0.28611020036993279</v>
      </c>
      <c r="J133" s="22">
        <v>28.65</v>
      </c>
      <c r="K133" s="22">
        <v>10</v>
      </c>
      <c r="L133" s="27" t="s">
        <v>358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23</v>
      </c>
      <c r="G134" s="21">
        <v>0</v>
      </c>
      <c r="H134" s="20">
        <v>0</v>
      </c>
      <c r="I134" s="32">
        <f t="shared" si="1"/>
        <v>0.11193412433447864</v>
      </c>
      <c r="J134" s="22">
        <v>0</v>
      </c>
      <c r="K134" s="22">
        <v>4</v>
      </c>
      <c r="L134" s="29" t="s">
        <v>360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65</v>
      </c>
      <c r="G135" s="21">
        <v>11</v>
      </c>
      <c r="H135" s="20">
        <v>70.260000000000005</v>
      </c>
      <c r="I135" s="32">
        <f t="shared" ref="I135:I198" si="2">((F135/E135)/14)*1000</f>
        <v>0.29653555233168188</v>
      </c>
      <c r="J135" s="22">
        <v>16.920000000000002</v>
      </c>
      <c r="K135" s="22">
        <v>9</v>
      </c>
      <c r="L135" s="27" t="s">
        <v>358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73</v>
      </c>
      <c r="G136" s="21">
        <v>10</v>
      </c>
      <c r="H136" s="20">
        <v>17.899999999999999</v>
      </c>
      <c r="I136" s="32">
        <f t="shared" si="2"/>
        <v>9.3315539466081718E-2</v>
      </c>
      <c r="J136" s="22">
        <v>13.7</v>
      </c>
      <c r="K136" s="22">
        <v>6</v>
      </c>
      <c r="L136" s="28" t="s">
        <v>359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0</v>
      </c>
      <c r="G137" s="21">
        <v>0</v>
      </c>
      <c r="H137" s="20">
        <v>0</v>
      </c>
      <c r="I137" s="32">
        <f t="shared" si="2"/>
        <v>0</v>
      </c>
      <c r="J137" s="22">
        <v>0</v>
      </c>
      <c r="K137" s="22">
        <v>4</v>
      </c>
      <c r="L137" s="29" t="s">
        <v>360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56</v>
      </c>
      <c r="G138" s="21">
        <v>15</v>
      </c>
      <c r="H138" s="20">
        <v>47.86</v>
      </c>
      <c r="I138" s="32">
        <f t="shared" si="2"/>
        <v>0.12762427413694086</v>
      </c>
      <c r="J138" s="22">
        <v>26.79</v>
      </c>
      <c r="K138" s="22">
        <v>9</v>
      </c>
      <c r="L138" s="27" t="s">
        <v>358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762</v>
      </c>
      <c r="G139" s="21">
        <v>158</v>
      </c>
      <c r="H139" s="20">
        <v>132.6</v>
      </c>
      <c r="I139" s="32">
        <f t="shared" si="2"/>
        <v>0.45679947821749889</v>
      </c>
      <c r="J139" s="22">
        <v>20.73</v>
      </c>
      <c r="K139" s="22">
        <v>8.5</v>
      </c>
      <c r="L139" s="27" t="s">
        <v>358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336</v>
      </c>
      <c r="G140" s="21">
        <v>50</v>
      </c>
      <c r="H140" s="20">
        <v>109.34</v>
      </c>
      <c r="I140" s="32">
        <f t="shared" si="2"/>
        <v>0.52480811703221009</v>
      </c>
      <c r="J140" s="22">
        <v>14.88</v>
      </c>
      <c r="K140" s="22">
        <v>7.5</v>
      </c>
      <c r="L140" s="28" t="s">
        <v>359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48</v>
      </c>
      <c r="G141" s="21">
        <v>2</v>
      </c>
      <c r="H141" s="20">
        <v>8.2100000000000009</v>
      </c>
      <c r="I141" s="32">
        <f t="shared" si="2"/>
        <v>0.14069397302193068</v>
      </c>
      <c r="J141" s="22">
        <v>4.17</v>
      </c>
      <c r="K141" s="22">
        <v>4</v>
      </c>
      <c r="L141" s="29" t="s">
        <v>360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216</v>
      </c>
      <c r="G142" s="21">
        <v>58</v>
      </c>
      <c r="H142" s="20">
        <v>235.97</v>
      </c>
      <c r="I142" s="32">
        <f t="shared" si="2"/>
        <v>0.62771355338180679</v>
      </c>
      <c r="J142" s="22">
        <v>26.85</v>
      </c>
      <c r="K142" s="22">
        <v>9</v>
      </c>
      <c r="L142" s="27" t="s">
        <v>358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70</v>
      </c>
      <c r="G143" s="21">
        <v>5</v>
      </c>
      <c r="H143" s="20">
        <v>24.39</v>
      </c>
      <c r="I143" s="32">
        <f t="shared" si="2"/>
        <v>0.24385485758876316</v>
      </c>
      <c r="J143" s="22">
        <v>7.14</v>
      </c>
      <c r="K143" s="22">
        <v>6</v>
      </c>
      <c r="L143" s="28" t="s">
        <v>359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21">
        <v>83828</v>
      </c>
      <c r="F144" s="20">
        <v>1354</v>
      </c>
      <c r="G144" s="21">
        <v>406</v>
      </c>
      <c r="H144" s="20">
        <v>484.33</v>
      </c>
      <c r="I144" s="32">
        <f t="shared" si="2"/>
        <v>1.1537229292633215</v>
      </c>
      <c r="J144" s="22">
        <v>29.99</v>
      </c>
      <c r="K144" s="22">
        <v>8.5</v>
      </c>
      <c r="L144" s="27" t="s">
        <v>358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422</v>
      </c>
      <c r="G145" s="21">
        <v>108</v>
      </c>
      <c r="H145" s="20">
        <v>285.83</v>
      </c>
      <c r="I145" s="32">
        <f t="shared" si="2"/>
        <v>0.79774664927503347</v>
      </c>
      <c r="J145" s="22">
        <v>25.59</v>
      </c>
      <c r="K145" s="22">
        <v>9</v>
      </c>
      <c r="L145" s="27" t="s">
        <v>358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361</v>
      </c>
      <c r="G146" s="21">
        <v>142</v>
      </c>
      <c r="H146" s="20">
        <v>573.44000000000005</v>
      </c>
      <c r="I146" s="32">
        <f t="shared" si="2"/>
        <v>1.0413000963418926</v>
      </c>
      <c r="J146" s="22">
        <v>39.340000000000003</v>
      </c>
      <c r="K146" s="22">
        <v>8.5</v>
      </c>
      <c r="L146" s="27" t="s">
        <v>358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197</v>
      </c>
      <c r="G147" s="21">
        <v>43</v>
      </c>
      <c r="H147" s="20">
        <v>251.32</v>
      </c>
      <c r="I147" s="32">
        <f t="shared" si="2"/>
        <v>0.82240961843533433</v>
      </c>
      <c r="J147" s="22">
        <v>21.83</v>
      </c>
      <c r="K147" s="22">
        <v>7.5</v>
      </c>
      <c r="L147" s="28" t="s">
        <v>359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100</v>
      </c>
      <c r="G148" s="21">
        <v>38</v>
      </c>
      <c r="H148" s="20">
        <v>316.22000000000003</v>
      </c>
      <c r="I148" s="32">
        <f t="shared" si="2"/>
        <v>0.59439603418965992</v>
      </c>
      <c r="J148" s="22">
        <v>38</v>
      </c>
      <c r="K148" s="22">
        <v>9.5</v>
      </c>
      <c r="L148" s="27" t="s">
        <v>358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103</v>
      </c>
      <c r="G149" s="21">
        <v>42</v>
      </c>
      <c r="H149" s="20">
        <v>86.02</v>
      </c>
      <c r="I149" s="32">
        <f t="shared" si="2"/>
        <v>0.15068392948577281</v>
      </c>
      <c r="J149" s="22">
        <v>40.78</v>
      </c>
      <c r="K149" s="22">
        <v>10</v>
      </c>
      <c r="L149" s="27" t="s">
        <v>358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50</v>
      </c>
      <c r="G150" s="21">
        <v>12</v>
      </c>
      <c r="H150" s="20">
        <v>86.15</v>
      </c>
      <c r="I150" s="32">
        <f t="shared" si="2"/>
        <v>0.25638396061942365</v>
      </c>
      <c r="J150" s="22">
        <v>24</v>
      </c>
      <c r="K150" s="22">
        <v>9</v>
      </c>
      <c r="L150" s="27" t="s">
        <v>358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280</v>
      </c>
      <c r="G151" s="21">
        <v>60</v>
      </c>
      <c r="H151" s="20">
        <v>225.01</v>
      </c>
      <c r="I151" s="32">
        <f t="shared" si="2"/>
        <v>0.75001875046876176</v>
      </c>
      <c r="J151" s="22">
        <v>21.43</v>
      </c>
      <c r="K151" s="22">
        <v>8</v>
      </c>
      <c r="L151" s="27" t="s">
        <v>358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83</v>
      </c>
      <c r="G152" s="21">
        <v>35</v>
      </c>
      <c r="H152" s="20">
        <v>155.62</v>
      </c>
      <c r="I152" s="32">
        <f t="shared" si="2"/>
        <v>0.26360922314679541</v>
      </c>
      <c r="J152" s="22">
        <v>42.17</v>
      </c>
      <c r="K152" s="22">
        <v>10</v>
      </c>
      <c r="L152" s="27" t="s">
        <v>358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385</v>
      </c>
      <c r="G153" s="21">
        <v>134</v>
      </c>
      <c r="H153" s="20">
        <v>204.58</v>
      </c>
      <c r="I153" s="32">
        <f t="shared" si="2"/>
        <v>0.41984091845926019</v>
      </c>
      <c r="J153" s="22">
        <v>34.81</v>
      </c>
      <c r="K153" s="22">
        <v>9.5</v>
      </c>
      <c r="L153" s="27" t="s">
        <v>358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22</v>
      </c>
      <c r="G154" s="21">
        <v>4</v>
      </c>
      <c r="H154" s="20">
        <v>32.06</v>
      </c>
      <c r="I154" s="32">
        <f t="shared" si="2"/>
        <v>0.12596621815058687</v>
      </c>
      <c r="J154" s="22">
        <v>18.18</v>
      </c>
      <c r="K154" s="22">
        <v>8</v>
      </c>
      <c r="L154" s="27" t="s">
        <v>358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69</v>
      </c>
      <c r="G155" s="21">
        <v>21</v>
      </c>
      <c r="H155" s="20">
        <v>259.83999999999997</v>
      </c>
      <c r="I155" s="32">
        <f t="shared" si="2"/>
        <v>0.60982076572277022</v>
      </c>
      <c r="J155" s="22">
        <v>30.43</v>
      </c>
      <c r="K155" s="22">
        <v>9</v>
      </c>
      <c r="L155" s="27" t="s">
        <v>358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224</v>
      </c>
      <c r="G156" s="21">
        <v>38</v>
      </c>
      <c r="H156" s="20">
        <v>55.64</v>
      </c>
      <c r="I156" s="32">
        <f t="shared" si="2"/>
        <v>0.23427433524657373</v>
      </c>
      <c r="J156" s="22">
        <v>16.96</v>
      </c>
      <c r="K156" s="22">
        <v>9</v>
      </c>
      <c r="L156" s="27" t="s">
        <v>358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144</v>
      </c>
      <c r="G157" s="21">
        <v>31</v>
      </c>
      <c r="H157" s="20">
        <v>73.12</v>
      </c>
      <c r="I157" s="32">
        <f t="shared" si="2"/>
        <v>0.24262193437076673</v>
      </c>
      <c r="J157" s="22">
        <v>21.53</v>
      </c>
      <c r="K157" s="22">
        <v>9</v>
      </c>
      <c r="L157" s="27" t="s">
        <v>358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206</v>
      </c>
      <c r="G158" s="21">
        <v>11</v>
      </c>
      <c r="H158" s="20">
        <v>39.700000000000003</v>
      </c>
      <c r="I158" s="32">
        <f t="shared" si="2"/>
        <v>0.5310482789911114</v>
      </c>
      <c r="J158" s="22">
        <v>5.34</v>
      </c>
      <c r="K158" s="22">
        <v>6.5</v>
      </c>
      <c r="L158" s="28" t="s">
        <v>359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12</v>
      </c>
      <c r="G159" s="21">
        <v>0</v>
      </c>
      <c r="H159" s="20">
        <v>0</v>
      </c>
      <c r="I159" s="32">
        <f t="shared" si="2"/>
        <v>9.1146624536671328E-2</v>
      </c>
      <c r="J159" s="22">
        <v>0</v>
      </c>
      <c r="K159" s="22">
        <v>4</v>
      </c>
      <c r="L159" s="29" t="s">
        <v>360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74</v>
      </c>
      <c r="G160" s="21">
        <v>18</v>
      </c>
      <c r="H160" s="20">
        <v>140.63</v>
      </c>
      <c r="I160" s="32">
        <f t="shared" si="2"/>
        <v>0.4129464285714286</v>
      </c>
      <c r="J160" s="22">
        <v>24.32</v>
      </c>
      <c r="K160" s="22">
        <v>8.5</v>
      </c>
      <c r="L160" s="27" t="s">
        <v>358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46</v>
      </c>
      <c r="G161" s="21">
        <v>21</v>
      </c>
      <c r="H161" s="20">
        <v>236.27</v>
      </c>
      <c r="I161" s="32">
        <f t="shared" si="2"/>
        <v>0.36967982512536973</v>
      </c>
      <c r="J161" s="22">
        <v>45.65</v>
      </c>
      <c r="K161" s="22">
        <v>10</v>
      </c>
      <c r="L161" s="27" t="s">
        <v>358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35</v>
      </c>
      <c r="G162" s="21">
        <v>4</v>
      </c>
      <c r="H162" s="20">
        <v>33.03</v>
      </c>
      <c r="I162" s="32">
        <f t="shared" si="2"/>
        <v>0.20642391214598299</v>
      </c>
      <c r="J162" s="22">
        <v>11.43</v>
      </c>
      <c r="K162" s="22">
        <v>7</v>
      </c>
      <c r="L162" s="28" t="s">
        <v>359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60</v>
      </c>
      <c r="G163" s="21">
        <v>22</v>
      </c>
      <c r="H163" s="20">
        <v>70.28</v>
      </c>
      <c r="I163" s="32">
        <f t="shared" si="2"/>
        <v>0.13691065666914626</v>
      </c>
      <c r="J163" s="22">
        <v>36.67</v>
      </c>
      <c r="K163" s="22">
        <v>10</v>
      </c>
      <c r="L163" s="27" t="s">
        <v>358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107</v>
      </c>
      <c r="G164" s="21">
        <v>20</v>
      </c>
      <c r="H164" s="20">
        <v>76.739999999999995</v>
      </c>
      <c r="I164" s="32">
        <f t="shared" si="2"/>
        <v>0.29325673942357233</v>
      </c>
      <c r="J164" s="22">
        <v>18.690000000000001</v>
      </c>
      <c r="K164" s="22">
        <v>9</v>
      </c>
      <c r="L164" s="27" t="s">
        <v>358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1810</v>
      </c>
      <c r="G165" s="21">
        <v>447</v>
      </c>
      <c r="H165" s="20">
        <v>406.6</v>
      </c>
      <c r="I165" s="32">
        <f t="shared" si="2"/>
        <v>1.1760195959950361</v>
      </c>
      <c r="J165" s="22">
        <v>24.7</v>
      </c>
      <c r="K165" s="22">
        <v>7.5</v>
      </c>
      <c r="L165" s="28" t="s">
        <v>359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518</v>
      </c>
      <c r="G166" s="21">
        <v>116</v>
      </c>
      <c r="H166" s="20">
        <v>377.56</v>
      </c>
      <c r="I166" s="32">
        <f t="shared" si="2"/>
        <v>1.2042702773076424</v>
      </c>
      <c r="J166" s="22">
        <v>22.39</v>
      </c>
      <c r="K166" s="22">
        <v>7.5</v>
      </c>
      <c r="L166" s="28" t="s">
        <v>359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406</v>
      </c>
      <c r="G167" s="21">
        <v>63</v>
      </c>
      <c r="H167" s="20">
        <v>390.38</v>
      </c>
      <c r="I167" s="32">
        <f t="shared" si="2"/>
        <v>1.7970008675176601</v>
      </c>
      <c r="J167" s="22">
        <v>15.52</v>
      </c>
      <c r="K167" s="22">
        <v>7.5</v>
      </c>
      <c r="L167" s="28" t="s">
        <v>359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358</v>
      </c>
      <c r="G168" s="21">
        <v>107</v>
      </c>
      <c r="H168" s="20">
        <v>817.17</v>
      </c>
      <c r="I168" s="32">
        <f t="shared" si="2"/>
        <v>1.9529119116716491</v>
      </c>
      <c r="J168" s="22">
        <v>29.89</v>
      </c>
      <c r="K168" s="22">
        <v>8.5</v>
      </c>
      <c r="L168" s="27" t="s">
        <v>358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644</v>
      </c>
      <c r="G169" s="21">
        <v>211</v>
      </c>
      <c r="H169" s="20">
        <v>792.04</v>
      </c>
      <c r="I169" s="32">
        <f t="shared" si="2"/>
        <v>1.7267267267267268</v>
      </c>
      <c r="J169" s="22">
        <v>32.76</v>
      </c>
      <c r="K169" s="22">
        <v>8.5</v>
      </c>
      <c r="L169" s="27" t="s">
        <v>358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818</v>
      </c>
      <c r="G170" s="21">
        <v>81</v>
      </c>
      <c r="H170" s="20">
        <v>144.49</v>
      </c>
      <c r="I170" s="32">
        <f t="shared" si="2"/>
        <v>1.0422506498139747</v>
      </c>
      <c r="J170" s="22">
        <v>9.9</v>
      </c>
      <c r="K170" s="22">
        <v>6.5</v>
      </c>
      <c r="L170" s="28" t="s">
        <v>359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726</v>
      </c>
      <c r="G171" s="21">
        <v>61</v>
      </c>
      <c r="H171" s="20">
        <v>158.15</v>
      </c>
      <c r="I171" s="32">
        <f t="shared" si="2"/>
        <v>1.3444942405274272</v>
      </c>
      <c r="J171" s="22">
        <v>8.4</v>
      </c>
      <c r="K171" s="22">
        <v>6.5</v>
      </c>
      <c r="L171" s="28" t="s">
        <v>359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522</v>
      </c>
      <c r="G172" s="21">
        <v>103</v>
      </c>
      <c r="H172" s="20">
        <v>245.5</v>
      </c>
      <c r="I172" s="32">
        <f t="shared" si="2"/>
        <v>0.88868610653337521</v>
      </c>
      <c r="J172" s="22">
        <v>19.73</v>
      </c>
      <c r="K172" s="22">
        <v>7.5</v>
      </c>
      <c r="L172" s="28" t="s">
        <v>359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712</v>
      </c>
      <c r="G173" s="21">
        <v>134</v>
      </c>
      <c r="H173" s="20">
        <v>309.60000000000002</v>
      </c>
      <c r="I173" s="32">
        <f t="shared" si="2"/>
        <v>1.1750454669980559</v>
      </c>
      <c r="J173" s="22">
        <v>18.82</v>
      </c>
      <c r="K173" s="22">
        <v>7.5</v>
      </c>
      <c r="L173" s="28" t="s">
        <v>359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1199</v>
      </c>
      <c r="G174" s="21">
        <v>390</v>
      </c>
      <c r="H174" s="20">
        <v>794.05</v>
      </c>
      <c r="I174" s="32">
        <f t="shared" si="2"/>
        <v>1.7437210046392577</v>
      </c>
      <c r="J174" s="22">
        <v>32.53</v>
      </c>
      <c r="K174" s="22">
        <v>8.5</v>
      </c>
      <c r="L174" s="27" t="s">
        <v>358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788</v>
      </c>
      <c r="G175" s="21">
        <v>270</v>
      </c>
      <c r="H175" s="20">
        <v>315.16000000000003</v>
      </c>
      <c r="I175" s="32">
        <f t="shared" si="2"/>
        <v>0.65699845088436326</v>
      </c>
      <c r="J175" s="22">
        <v>34.26</v>
      </c>
      <c r="K175" s="22">
        <v>9</v>
      </c>
      <c r="L175" s="27" t="s">
        <v>358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43</v>
      </c>
      <c r="G176" s="21">
        <v>4</v>
      </c>
      <c r="H176" s="20">
        <v>19.05</v>
      </c>
      <c r="I176" s="32">
        <f t="shared" si="2"/>
        <v>0.14630030348807144</v>
      </c>
      <c r="J176" s="22">
        <v>9.3000000000000007</v>
      </c>
      <c r="K176" s="22">
        <v>6</v>
      </c>
      <c r="L176" s="28" t="s">
        <v>359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50</v>
      </c>
      <c r="G177" s="21">
        <v>4</v>
      </c>
      <c r="H177" s="20">
        <v>4.96</v>
      </c>
      <c r="I177" s="32">
        <f t="shared" si="2"/>
        <v>4.4303932062578419E-2</v>
      </c>
      <c r="J177" s="22">
        <v>8</v>
      </c>
      <c r="K177" s="22">
        <v>5</v>
      </c>
      <c r="L177" s="29" t="s">
        <v>360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34</v>
      </c>
      <c r="G178" s="21">
        <v>16</v>
      </c>
      <c r="H178" s="20">
        <v>30.5</v>
      </c>
      <c r="I178" s="32">
        <f t="shared" si="2"/>
        <v>4.6300835593903536E-2</v>
      </c>
      <c r="J178" s="22">
        <v>47.06</v>
      </c>
      <c r="K178" s="22">
        <v>9</v>
      </c>
      <c r="L178" s="27" t="s">
        <v>358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64</v>
      </c>
      <c r="G179" s="21">
        <v>12</v>
      </c>
      <c r="H179" s="20">
        <v>14.26</v>
      </c>
      <c r="I179" s="32">
        <f t="shared" si="2"/>
        <v>5.4332508158365683E-2</v>
      </c>
      <c r="J179" s="22">
        <v>18.75</v>
      </c>
      <c r="K179" s="22">
        <v>6</v>
      </c>
      <c r="L179" s="28" t="s">
        <v>359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68</v>
      </c>
      <c r="G180" s="21">
        <v>14</v>
      </c>
      <c r="H180" s="20">
        <v>17.059999999999999</v>
      </c>
      <c r="I180" s="32">
        <f t="shared" si="2"/>
        <v>5.9176438030956242E-2</v>
      </c>
      <c r="J180" s="22">
        <v>20.59</v>
      </c>
      <c r="K180" s="22">
        <v>7</v>
      </c>
      <c r="L180" s="28" t="s">
        <v>359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73</v>
      </c>
      <c r="G181" s="21">
        <v>33</v>
      </c>
      <c r="H181" s="20">
        <v>193.33</v>
      </c>
      <c r="I181" s="32">
        <f t="shared" si="2"/>
        <v>0.30548278834645931</v>
      </c>
      <c r="J181" s="22">
        <v>45.21</v>
      </c>
      <c r="K181" s="22">
        <v>10</v>
      </c>
      <c r="L181" s="27" t="s">
        <v>358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35</v>
      </c>
      <c r="G182" s="21">
        <v>2</v>
      </c>
      <c r="H182" s="20">
        <v>3.15</v>
      </c>
      <c r="I182" s="32">
        <f t="shared" si="2"/>
        <v>3.9429067108272216E-2</v>
      </c>
      <c r="J182" s="22">
        <v>5.71</v>
      </c>
      <c r="K182" s="22">
        <v>5</v>
      </c>
      <c r="L182" s="29" t="s">
        <v>360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58</v>
      </c>
      <c r="G183" s="21">
        <v>4</v>
      </c>
      <c r="H183" s="20">
        <v>9.01</v>
      </c>
      <c r="I183" s="32">
        <f t="shared" si="2"/>
        <v>9.3273981062165487E-2</v>
      </c>
      <c r="J183" s="22">
        <v>6.9</v>
      </c>
      <c r="K183" s="22">
        <v>5</v>
      </c>
      <c r="L183" s="29" t="s">
        <v>360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54</v>
      </c>
      <c r="G184" s="21">
        <v>6</v>
      </c>
      <c r="H184" s="20">
        <v>32.69</v>
      </c>
      <c r="I184" s="32">
        <f t="shared" si="2"/>
        <v>0.21017561340141985</v>
      </c>
      <c r="J184" s="22">
        <v>11.11</v>
      </c>
      <c r="K184" s="22">
        <v>7</v>
      </c>
      <c r="L184" s="28" t="s">
        <v>359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234</v>
      </c>
      <c r="G185" s="21">
        <v>65</v>
      </c>
      <c r="H185" s="20">
        <v>203.33</v>
      </c>
      <c r="I185" s="32">
        <f t="shared" si="2"/>
        <v>0.52284427284427282</v>
      </c>
      <c r="J185" s="22">
        <v>27.78</v>
      </c>
      <c r="K185" s="22">
        <v>9.5</v>
      </c>
      <c r="L185" s="27" t="s">
        <v>358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121</v>
      </c>
      <c r="G186" s="21">
        <v>21</v>
      </c>
      <c r="H186" s="20">
        <v>40.270000000000003</v>
      </c>
      <c r="I186" s="32">
        <f t="shared" si="2"/>
        <v>0.16574979178538551</v>
      </c>
      <c r="J186" s="22">
        <v>17.36</v>
      </c>
      <c r="K186" s="22">
        <v>8</v>
      </c>
      <c r="L186" s="27" t="s">
        <v>358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20</v>
      </c>
      <c r="G187" s="21">
        <v>2</v>
      </c>
      <c r="H187" s="20">
        <v>10.31</v>
      </c>
      <c r="I187" s="32">
        <f t="shared" si="2"/>
        <v>7.3633906941468402E-2</v>
      </c>
      <c r="J187" s="22">
        <v>10</v>
      </c>
      <c r="K187" s="22">
        <v>5</v>
      </c>
      <c r="L187" s="29" t="s">
        <v>360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595</v>
      </c>
      <c r="G188" s="21">
        <v>93</v>
      </c>
      <c r="H188" s="20">
        <v>85.07</v>
      </c>
      <c r="I188" s="32">
        <f t="shared" si="2"/>
        <v>0.38877403538301103</v>
      </c>
      <c r="J188" s="22">
        <v>15.63</v>
      </c>
      <c r="K188" s="22">
        <v>9</v>
      </c>
      <c r="L188" s="27" t="s">
        <v>358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105</v>
      </c>
      <c r="G189" s="21">
        <v>7</v>
      </c>
      <c r="H189" s="20">
        <v>21.51</v>
      </c>
      <c r="I189" s="32">
        <f t="shared" si="2"/>
        <v>0.23047139081801979</v>
      </c>
      <c r="J189" s="22">
        <v>6.67</v>
      </c>
      <c r="K189" s="22">
        <v>6</v>
      </c>
      <c r="L189" s="28" t="s">
        <v>359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139</v>
      </c>
      <c r="G190" s="21">
        <v>9</v>
      </c>
      <c r="H190" s="20">
        <v>19.399999999999999</v>
      </c>
      <c r="I190" s="32">
        <f t="shared" si="2"/>
        <v>0.21405625829660499</v>
      </c>
      <c r="J190" s="22">
        <v>6.47</v>
      </c>
      <c r="K190" s="22">
        <v>6</v>
      </c>
      <c r="L190" s="28" t="s">
        <v>359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14</v>
      </c>
      <c r="G191" s="21">
        <v>0</v>
      </c>
      <c r="H191" s="20">
        <v>0</v>
      </c>
      <c r="I191" s="32">
        <f t="shared" si="2"/>
        <v>7.8271759549154662E-2</v>
      </c>
      <c r="J191" s="22">
        <v>0</v>
      </c>
      <c r="K191" s="22">
        <v>4</v>
      </c>
      <c r="L191" s="29" t="s">
        <v>360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101</v>
      </c>
      <c r="G192" s="21">
        <v>17</v>
      </c>
      <c r="H192" s="20">
        <v>32.56</v>
      </c>
      <c r="I192" s="32">
        <f t="shared" si="2"/>
        <v>0.13815971262779772</v>
      </c>
      <c r="J192" s="22">
        <v>16.829999999999998</v>
      </c>
      <c r="K192" s="22">
        <v>8</v>
      </c>
      <c r="L192" s="27" t="s">
        <v>358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12</v>
      </c>
      <c r="G193" s="21">
        <v>0</v>
      </c>
      <c r="H193" s="20">
        <v>0</v>
      </c>
      <c r="I193" s="32">
        <f t="shared" si="2"/>
        <v>3.310965919124139E-2</v>
      </c>
      <c r="J193" s="22">
        <v>0</v>
      </c>
      <c r="K193" s="22">
        <v>4</v>
      </c>
      <c r="L193" s="29" t="s">
        <v>360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22</v>
      </c>
      <c r="G194" s="21">
        <v>2</v>
      </c>
      <c r="H194" s="20">
        <v>8.43</v>
      </c>
      <c r="I194" s="32">
        <f t="shared" si="2"/>
        <v>6.6257476553888403E-2</v>
      </c>
      <c r="J194" s="22">
        <v>9.09</v>
      </c>
      <c r="K194" s="22">
        <v>5</v>
      </c>
      <c r="L194" s="29" t="s">
        <v>360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111</v>
      </c>
      <c r="G195" s="21">
        <v>31</v>
      </c>
      <c r="H195" s="20">
        <v>133.79</v>
      </c>
      <c r="I195" s="32">
        <f t="shared" si="2"/>
        <v>0.34217648908426174</v>
      </c>
      <c r="J195" s="22">
        <v>27.93</v>
      </c>
      <c r="K195" s="22">
        <v>10</v>
      </c>
      <c r="L195" s="27" t="s">
        <v>358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21</v>
      </c>
      <c r="G196" s="21">
        <v>0</v>
      </c>
      <c r="H196" s="20">
        <v>0</v>
      </c>
      <c r="I196" s="32">
        <f t="shared" si="2"/>
        <v>6.0178127256679773E-2</v>
      </c>
      <c r="J196" s="22">
        <v>0</v>
      </c>
      <c r="K196" s="22">
        <v>4</v>
      </c>
      <c r="L196" s="29" t="s">
        <v>360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19</v>
      </c>
      <c r="G197" s="21">
        <v>0</v>
      </c>
      <c r="H197" s="20">
        <v>0</v>
      </c>
      <c r="I197" s="32">
        <f t="shared" si="2"/>
        <v>5.9607469129605462E-2</v>
      </c>
      <c r="J197" s="22">
        <v>0</v>
      </c>
      <c r="K197" s="22">
        <v>4</v>
      </c>
      <c r="L197" s="29" t="s">
        <v>360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15</v>
      </c>
      <c r="G198" s="21">
        <v>2</v>
      </c>
      <c r="H198" s="20">
        <v>11.12</v>
      </c>
      <c r="I198" s="32">
        <f t="shared" si="2"/>
        <v>5.9566830012151635E-2</v>
      </c>
      <c r="J198" s="22">
        <v>13.33</v>
      </c>
      <c r="K198" s="22">
        <v>5</v>
      </c>
      <c r="L198" s="29" t="s">
        <v>360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11</v>
      </c>
      <c r="G199" s="21">
        <v>0</v>
      </c>
      <c r="H199" s="20">
        <v>0</v>
      </c>
      <c r="I199" s="32">
        <f t="shared" ref="I199:I262" si="3">((F199/E199)/14)*1000</f>
        <v>2.881240505002881E-2</v>
      </c>
      <c r="J199" s="22">
        <v>0</v>
      </c>
      <c r="K199" s="22">
        <v>4</v>
      </c>
      <c r="L199" s="29" t="s">
        <v>360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41</v>
      </c>
      <c r="G200" s="21">
        <v>16</v>
      </c>
      <c r="H200" s="20">
        <v>114.14</v>
      </c>
      <c r="I200" s="32">
        <f t="shared" si="3"/>
        <v>0.20891506838146873</v>
      </c>
      <c r="J200" s="22">
        <v>39.020000000000003</v>
      </c>
      <c r="K200" s="22">
        <v>10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62</v>
      </c>
      <c r="G201" s="21">
        <v>6</v>
      </c>
      <c r="H201" s="20">
        <v>98.6</v>
      </c>
      <c r="I201" s="32">
        <f t="shared" si="3"/>
        <v>0.72778495128536225</v>
      </c>
      <c r="J201" s="22">
        <v>9.68</v>
      </c>
      <c r="K201" s="22">
        <v>7</v>
      </c>
      <c r="L201" s="28" t="s">
        <v>359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51</v>
      </c>
      <c r="G202" s="21">
        <v>19</v>
      </c>
      <c r="H202" s="20">
        <v>134.9</v>
      </c>
      <c r="I202" s="32">
        <f t="shared" si="3"/>
        <v>0.25863380495968358</v>
      </c>
      <c r="J202" s="22">
        <v>37.25</v>
      </c>
      <c r="K202" s="22">
        <v>10</v>
      </c>
      <c r="L202" s="27" t="s">
        <v>358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60</v>
      </c>
      <c r="G203" s="21">
        <v>16</v>
      </c>
      <c r="H203" s="20">
        <v>46.64</v>
      </c>
      <c r="I203" s="32">
        <f t="shared" si="3"/>
        <v>0.12492244398269409</v>
      </c>
      <c r="J203" s="22">
        <v>26.67</v>
      </c>
      <c r="K203" s="22">
        <v>9</v>
      </c>
      <c r="L203" s="27" t="s">
        <v>358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2010</v>
      </c>
      <c r="G204" s="21">
        <v>528</v>
      </c>
      <c r="H204" s="20">
        <v>397.16</v>
      </c>
      <c r="I204" s="32">
        <f t="shared" si="3"/>
        <v>1.0799391365644826</v>
      </c>
      <c r="J204" s="22">
        <v>26.27</v>
      </c>
      <c r="K204" s="22">
        <v>8.5</v>
      </c>
      <c r="L204" s="27" t="s">
        <v>358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407</v>
      </c>
      <c r="G205" s="21">
        <v>79</v>
      </c>
      <c r="H205" s="20">
        <v>85.09</v>
      </c>
      <c r="I205" s="32">
        <f t="shared" si="3"/>
        <v>0.31313473256601221</v>
      </c>
      <c r="J205" s="22">
        <v>19.41</v>
      </c>
      <c r="K205" s="22">
        <v>9</v>
      </c>
      <c r="L205" s="27" t="s">
        <v>358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64</v>
      </c>
      <c r="G206" s="21">
        <v>11</v>
      </c>
      <c r="H206" s="20">
        <v>49.2</v>
      </c>
      <c r="I206" s="32">
        <f t="shared" si="3"/>
        <v>0.20447414999456867</v>
      </c>
      <c r="J206" s="22">
        <v>17.190000000000001</v>
      </c>
      <c r="K206" s="22">
        <v>8</v>
      </c>
      <c r="L206" s="27" t="s">
        <v>358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45</v>
      </c>
      <c r="G207" s="21">
        <v>14</v>
      </c>
      <c r="H207" s="20">
        <v>21.13</v>
      </c>
      <c r="I207" s="32">
        <f t="shared" si="3"/>
        <v>4.851898493970707E-2</v>
      </c>
      <c r="J207" s="22">
        <v>31.11</v>
      </c>
      <c r="K207" s="22">
        <v>8</v>
      </c>
      <c r="L207" s="27" t="s">
        <v>358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30</v>
      </c>
      <c r="G208" s="21">
        <v>2</v>
      </c>
      <c r="H208" s="20">
        <v>3.97</v>
      </c>
      <c r="I208" s="32">
        <f t="shared" si="3"/>
        <v>4.257783227740309E-2</v>
      </c>
      <c r="J208" s="22">
        <v>6.67</v>
      </c>
      <c r="K208" s="22">
        <v>5</v>
      </c>
      <c r="L208" s="29" t="s">
        <v>360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77</v>
      </c>
      <c r="G209" s="21">
        <v>8</v>
      </c>
      <c r="H209" s="20">
        <v>19.5</v>
      </c>
      <c r="I209" s="32">
        <f t="shared" si="3"/>
        <v>0.13402865776391462</v>
      </c>
      <c r="J209" s="22">
        <v>10.39</v>
      </c>
      <c r="K209" s="22">
        <v>6</v>
      </c>
      <c r="L209" s="28" t="s">
        <v>359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73</v>
      </c>
      <c r="G210" s="21">
        <v>3</v>
      </c>
      <c r="H210" s="20">
        <v>6.9</v>
      </c>
      <c r="I210" s="32">
        <f t="shared" si="3"/>
        <v>0.11988792942049788</v>
      </c>
      <c r="J210" s="22">
        <v>4.1100000000000003</v>
      </c>
      <c r="K210" s="22">
        <v>4</v>
      </c>
      <c r="L210" s="29" t="s">
        <v>360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32</v>
      </c>
      <c r="G211" s="21">
        <v>0</v>
      </c>
      <c r="H211" s="20">
        <v>0</v>
      </c>
      <c r="I211" s="32">
        <f t="shared" si="3"/>
        <v>3.6185832341992297E-2</v>
      </c>
      <c r="J211" s="22">
        <v>0</v>
      </c>
      <c r="K211" s="22">
        <v>4</v>
      </c>
      <c r="L211" s="29" t="s">
        <v>360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41</v>
      </c>
      <c r="G212" s="21">
        <v>7</v>
      </c>
      <c r="H212" s="20">
        <v>12.62</v>
      </c>
      <c r="I212" s="32">
        <f t="shared" si="3"/>
        <v>5.2811776253249211E-2</v>
      </c>
      <c r="J212" s="22">
        <v>17.07</v>
      </c>
      <c r="K212" s="22">
        <v>6</v>
      </c>
      <c r="L212" s="28" t="s">
        <v>359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24</v>
      </c>
      <c r="G213" s="21">
        <v>4</v>
      </c>
      <c r="H213" s="20">
        <v>9.14</v>
      </c>
      <c r="I213" s="32">
        <f t="shared" si="3"/>
        <v>3.9189943860405425E-2</v>
      </c>
      <c r="J213" s="22">
        <v>16.670000000000002</v>
      </c>
      <c r="K213" s="22">
        <v>6</v>
      </c>
      <c r="L213" s="28" t="s">
        <v>359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76</v>
      </c>
      <c r="G214" s="21">
        <v>3</v>
      </c>
      <c r="H214" s="20">
        <v>6.27</v>
      </c>
      <c r="I214" s="32">
        <f t="shared" si="3"/>
        <v>0.11348059929701755</v>
      </c>
      <c r="J214" s="22">
        <v>3.95</v>
      </c>
      <c r="K214" s="22">
        <v>4</v>
      </c>
      <c r="L214" s="29" t="s">
        <v>360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58</v>
      </c>
      <c r="G215" s="21">
        <v>8</v>
      </c>
      <c r="H215" s="20">
        <v>13.19</v>
      </c>
      <c r="I215" s="32">
        <f t="shared" si="3"/>
        <v>6.8310998777468671E-2</v>
      </c>
      <c r="J215" s="22">
        <v>13.79</v>
      </c>
      <c r="K215" s="22">
        <v>5</v>
      </c>
      <c r="L215" s="29" t="s">
        <v>360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34</v>
      </c>
      <c r="G216" s="21">
        <v>0</v>
      </c>
      <c r="H216" s="20">
        <v>0</v>
      </c>
      <c r="I216" s="32">
        <f t="shared" si="3"/>
        <v>6.8126442677609644E-2</v>
      </c>
      <c r="J216" s="22">
        <v>0</v>
      </c>
      <c r="K216" s="22">
        <v>4</v>
      </c>
      <c r="L216" s="29" t="s">
        <v>360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130</v>
      </c>
      <c r="G217" s="21">
        <v>30</v>
      </c>
      <c r="H217" s="20">
        <v>162.33000000000001</v>
      </c>
      <c r="I217" s="32">
        <f t="shared" si="3"/>
        <v>0.50244652809449075</v>
      </c>
      <c r="J217" s="22">
        <v>23.08</v>
      </c>
      <c r="K217" s="22">
        <v>8.5</v>
      </c>
      <c r="L217" s="27" t="s">
        <v>358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22</v>
      </c>
      <c r="G218" s="21">
        <v>2</v>
      </c>
      <c r="H218" s="20">
        <v>5.13</v>
      </c>
      <c r="I218" s="32">
        <f t="shared" si="3"/>
        <v>4.031785127844241E-2</v>
      </c>
      <c r="J218" s="22">
        <v>9.09</v>
      </c>
      <c r="K218" s="22">
        <v>5</v>
      </c>
      <c r="L218" s="29" t="s">
        <v>360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43</v>
      </c>
      <c r="G219" s="21">
        <v>7</v>
      </c>
      <c r="H219" s="20">
        <v>27.35</v>
      </c>
      <c r="I219" s="32">
        <f t="shared" si="3"/>
        <v>0.12001987305805054</v>
      </c>
      <c r="J219" s="22">
        <v>16.28</v>
      </c>
      <c r="K219" s="22">
        <v>8</v>
      </c>
      <c r="L219" s="27" t="s">
        <v>358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158</v>
      </c>
      <c r="G220" s="21">
        <v>7</v>
      </c>
      <c r="H220" s="20">
        <v>13.71</v>
      </c>
      <c r="I220" s="32">
        <f t="shared" si="3"/>
        <v>0.22108477061755413</v>
      </c>
      <c r="J220" s="22">
        <v>4.43</v>
      </c>
      <c r="K220" s="22">
        <v>4</v>
      </c>
      <c r="L220" s="29" t="s">
        <v>360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24</v>
      </c>
      <c r="G221" s="21">
        <v>0</v>
      </c>
      <c r="H221" s="20">
        <v>0</v>
      </c>
      <c r="I221" s="32">
        <f t="shared" si="3"/>
        <v>2.9185292558236819E-2</v>
      </c>
      <c r="J221" s="22">
        <v>0</v>
      </c>
      <c r="K221" s="22">
        <v>4</v>
      </c>
      <c r="L221" s="29" t="s">
        <v>360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35</v>
      </c>
      <c r="G222" s="21">
        <v>6</v>
      </c>
      <c r="H222" s="20">
        <v>13.57</v>
      </c>
      <c r="I222" s="32">
        <f t="shared" si="3"/>
        <v>5.6521444235943116E-2</v>
      </c>
      <c r="J222" s="22">
        <v>17.14</v>
      </c>
      <c r="K222" s="22">
        <v>6</v>
      </c>
      <c r="L222" s="28" t="s">
        <v>359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75</v>
      </c>
      <c r="G223" s="21">
        <v>13</v>
      </c>
      <c r="H223" s="20">
        <v>30.84</v>
      </c>
      <c r="I223" s="32">
        <f t="shared" si="3"/>
        <v>0.12708805677277671</v>
      </c>
      <c r="J223" s="22">
        <v>17.329999999999998</v>
      </c>
      <c r="K223" s="22">
        <v>8</v>
      </c>
      <c r="L223" s="27" t="s">
        <v>358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6</v>
      </c>
      <c r="G224" s="21">
        <v>0</v>
      </c>
      <c r="H224" s="20">
        <v>0</v>
      </c>
      <c r="I224" s="32">
        <f t="shared" si="3"/>
        <v>3.6372012948436609E-2</v>
      </c>
      <c r="J224" s="22">
        <v>0</v>
      </c>
      <c r="K224" s="22">
        <v>4</v>
      </c>
      <c r="L224" s="29" t="s">
        <v>360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20</v>
      </c>
      <c r="G225" s="21">
        <v>0</v>
      </c>
      <c r="H225" s="20">
        <v>0</v>
      </c>
      <c r="I225" s="32">
        <f t="shared" si="3"/>
        <v>6.8687923289327282E-2</v>
      </c>
      <c r="J225" s="22">
        <v>0</v>
      </c>
      <c r="K225" s="22">
        <v>4</v>
      </c>
      <c r="L225" s="29" t="s">
        <v>360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56</v>
      </c>
      <c r="G226" s="21">
        <v>0</v>
      </c>
      <c r="H226" s="20">
        <v>0</v>
      </c>
      <c r="I226" s="32">
        <f t="shared" si="3"/>
        <v>0.13050996769878301</v>
      </c>
      <c r="J226" s="22">
        <v>0</v>
      </c>
      <c r="K226" s="22">
        <v>4</v>
      </c>
      <c r="L226" s="29" t="s">
        <v>360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132</v>
      </c>
      <c r="G227" s="21">
        <v>44</v>
      </c>
      <c r="H227" s="20">
        <v>234.01</v>
      </c>
      <c r="I227" s="32">
        <f t="shared" si="3"/>
        <v>0.50143973985914092</v>
      </c>
      <c r="J227" s="22">
        <v>33.33</v>
      </c>
      <c r="K227" s="22">
        <v>9.5</v>
      </c>
      <c r="L227" s="27" t="s">
        <v>358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8</v>
      </c>
      <c r="G228" s="21">
        <v>2</v>
      </c>
      <c r="H228" s="20">
        <v>7.8</v>
      </c>
      <c r="I228" s="32">
        <f t="shared" si="3"/>
        <v>2.2287474996238989E-2</v>
      </c>
      <c r="J228" s="22">
        <v>25</v>
      </c>
      <c r="K228" s="22">
        <v>6</v>
      </c>
      <c r="L228" s="28" t="s">
        <v>359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179</v>
      </c>
      <c r="G229" s="21">
        <v>15</v>
      </c>
      <c r="H229" s="20">
        <v>11.98</v>
      </c>
      <c r="I229" s="32">
        <f t="shared" si="3"/>
        <v>0.10207503142086163</v>
      </c>
      <c r="J229" s="22">
        <v>8.3800000000000008</v>
      </c>
      <c r="K229" s="22">
        <v>5</v>
      </c>
      <c r="L229" s="29" t="s">
        <v>360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64</v>
      </c>
      <c r="G230" s="21">
        <v>8</v>
      </c>
      <c r="H230" s="20">
        <v>13.6</v>
      </c>
      <c r="I230" s="32">
        <f t="shared" si="3"/>
        <v>7.7721591543890842E-2</v>
      </c>
      <c r="J230" s="22">
        <v>12.5</v>
      </c>
      <c r="K230" s="22">
        <v>5</v>
      </c>
      <c r="L230" s="29" t="s">
        <v>360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26</v>
      </c>
      <c r="G231" s="21">
        <v>2</v>
      </c>
      <c r="H231" s="20">
        <v>15.92</v>
      </c>
      <c r="I231" s="32">
        <f t="shared" si="3"/>
        <v>0.1478734658127922</v>
      </c>
      <c r="J231" s="22">
        <v>7.69</v>
      </c>
      <c r="K231" s="22">
        <v>6</v>
      </c>
      <c r="L231" s="28" t="s">
        <v>359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7</v>
      </c>
      <c r="G232" s="21">
        <v>0</v>
      </c>
      <c r="H232" s="20">
        <v>0</v>
      </c>
      <c r="I232" s="32">
        <f t="shared" si="3"/>
        <v>4.7787441460384217E-2</v>
      </c>
      <c r="J232" s="22">
        <v>0</v>
      </c>
      <c r="K232" s="22">
        <v>4</v>
      </c>
      <c r="L232" s="29" t="s">
        <v>360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7</v>
      </c>
      <c r="G233" s="21">
        <v>0</v>
      </c>
      <c r="H233" s="20">
        <v>0</v>
      </c>
      <c r="I233" s="32">
        <f t="shared" si="3"/>
        <v>3.496014543420501E-2</v>
      </c>
      <c r="J233" s="22">
        <v>0</v>
      </c>
      <c r="K233" s="22">
        <v>4</v>
      </c>
      <c r="L233" s="29" t="s">
        <v>360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90</v>
      </c>
      <c r="G234" s="21">
        <v>9</v>
      </c>
      <c r="H234" s="20">
        <v>86.04</v>
      </c>
      <c r="I234" s="32">
        <f t="shared" si="3"/>
        <v>0.61458617863971599</v>
      </c>
      <c r="J234" s="22">
        <v>10</v>
      </c>
      <c r="K234" s="22">
        <v>7</v>
      </c>
      <c r="L234" s="28" t="s">
        <v>359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23</v>
      </c>
      <c r="G235" s="21">
        <v>8</v>
      </c>
      <c r="H235" s="20">
        <v>44.75</v>
      </c>
      <c r="I235" s="32">
        <f t="shared" si="3"/>
        <v>9.1892669362184959E-2</v>
      </c>
      <c r="J235" s="22">
        <v>34.78</v>
      </c>
      <c r="K235" s="22">
        <v>9</v>
      </c>
      <c r="L235" s="27" t="s">
        <v>358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30</v>
      </c>
      <c r="G236" s="21">
        <v>8</v>
      </c>
      <c r="H236" s="20">
        <v>114.29</v>
      </c>
      <c r="I236" s="32">
        <f t="shared" si="3"/>
        <v>0.3061224489795919</v>
      </c>
      <c r="J236" s="22">
        <v>26.67</v>
      </c>
      <c r="K236" s="22">
        <v>10</v>
      </c>
      <c r="L236" s="27" t="s">
        <v>358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722</v>
      </c>
      <c r="G237" s="21">
        <v>199</v>
      </c>
      <c r="H237" s="20">
        <v>200.04</v>
      </c>
      <c r="I237" s="32">
        <f t="shared" si="3"/>
        <v>0.51841522905767623</v>
      </c>
      <c r="J237" s="22">
        <v>27.56</v>
      </c>
      <c r="K237" s="22">
        <v>9.5</v>
      </c>
      <c r="L237" s="27" t="s">
        <v>358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50</v>
      </c>
      <c r="G238" s="21">
        <v>23</v>
      </c>
      <c r="H238" s="20">
        <v>71.27</v>
      </c>
      <c r="I238" s="32">
        <f t="shared" si="3"/>
        <v>0.11066990708154602</v>
      </c>
      <c r="J238" s="22">
        <v>46</v>
      </c>
      <c r="K238" s="22">
        <v>10</v>
      </c>
      <c r="L238" s="27" t="s">
        <v>358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91</v>
      </c>
      <c r="G239" s="21">
        <v>35</v>
      </c>
      <c r="H239" s="20">
        <v>258.36</v>
      </c>
      <c r="I239" s="32">
        <f t="shared" si="3"/>
        <v>0.47981102827194216</v>
      </c>
      <c r="J239" s="22">
        <v>38.46</v>
      </c>
      <c r="K239" s="22">
        <v>9.5</v>
      </c>
      <c r="L239" s="27" t="s">
        <v>358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298</v>
      </c>
      <c r="G240" s="21">
        <v>12</v>
      </c>
      <c r="H240" s="20">
        <v>30</v>
      </c>
      <c r="I240" s="32">
        <f t="shared" si="3"/>
        <v>0.53210294942165048</v>
      </c>
      <c r="J240" s="22">
        <v>4.03</v>
      </c>
      <c r="K240" s="22">
        <v>5.5</v>
      </c>
      <c r="L240" s="28" t="s">
        <v>359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555</v>
      </c>
      <c r="G241" s="21">
        <v>42</v>
      </c>
      <c r="H241" s="20">
        <v>80.739999999999995</v>
      </c>
      <c r="I241" s="32">
        <f t="shared" si="3"/>
        <v>0.76208418352634899</v>
      </c>
      <c r="J241" s="22">
        <v>7.57</v>
      </c>
      <c r="K241" s="22">
        <v>7</v>
      </c>
      <c r="L241" s="28" t="s">
        <v>359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163</v>
      </c>
      <c r="G242" s="21">
        <v>20</v>
      </c>
      <c r="H242" s="20">
        <v>13.25</v>
      </c>
      <c r="I242" s="32">
        <f t="shared" si="3"/>
        <v>7.7139752622751592E-2</v>
      </c>
      <c r="J242" s="22">
        <v>12.27</v>
      </c>
      <c r="K242" s="22">
        <v>5</v>
      </c>
      <c r="L242" s="29" t="s">
        <v>360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9</v>
      </c>
      <c r="G243" s="21">
        <v>0</v>
      </c>
      <c r="H243" s="20">
        <v>0</v>
      </c>
      <c r="I243" s="32">
        <f t="shared" si="3"/>
        <v>8.2555174374873877E-2</v>
      </c>
      <c r="J243" s="22">
        <v>0</v>
      </c>
      <c r="K243" s="22">
        <v>4</v>
      </c>
      <c r="L243" s="29" t="s">
        <v>360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42</v>
      </c>
      <c r="G244" s="21">
        <v>3</v>
      </c>
      <c r="H244" s="20">
        <v>9.7200000000000006</v>
      </c>
      <c r="I244" s="32">
        <f t="shared" si="3"/>
        <v>9.7200622083981336E-2</v>
      </c>
      <c r="J244" s="22">
        <v>7.14</v>
      </c>
      <c r="K244" s="22">
        <v>5</v>
      </c>
      <c r="L244" s="29" t="s">
        <v>360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22</v>
      </c>
      <c r="G245" s="21">
        <v>0</v>
      </c>
      <c r="H245" s="20">
        <v>0</v>
      </c>
      <c r="I245" s="32">
        <f t="shared" si="3"/>
        <v>4.1364268792539391E-2</v>
      </c>
      <c r="J245" s="22">
        <v>0</v>
      </c>
      <c r="K245" s="22">
        <v>4</v>
      </c>
      <c r="L245" s="29" t="s">
        <v>360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21</v>
      </c>
      <c r="G246" s="21">
        <v>0</v>
      </c>
      <c r="H246" s="20">
        <v>0</v>
      </c>
      <c r="I246" s="32">
        <f t="shared" si="3"/>
        <v>3.1746031746031744E-2</v>
      </c>
      <c r="J246" s="22">
        <v>0</v>
      </c>
      <c r="K246" s="22">
        <v>4</v>
      </c>
      <c r="L246" s="29" t="s">
        <v>360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311</v>
      </c>
      <c r="G247" s="21">
        <v>4</v>
      </c>
      <c r="H247" s="20">
        <v>11.02</v>
      </c>
      <c r="I247" s="32">
        <f t="shared" si="3"/>
        <v>0.61199751265319624</v>
      </c>
      <c r="J247" s="22">
        <v>1.29</v>
      </c>
      <c r="K247" s="22">
        <v>3</v>
      </c>
      <c r="L247" s="29" t="s">
        <v>360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348</v>
      </c>
      <c r="G248" s="21">
        <v>20</v>
      </c>
      <c r="H248" s="20">
        <v>18.579999999999998</v>
      </c>
      <c r="I248" s="32">
        <f t="shared" si="3"/>
        <v>0.2309413647838309</v>
      </c>
      <c r="J248" s="22">
        <v>5.75</v>
      </c>
      <c r="K248" s="22">
        <v>6</v>
      </c>
      <c r="L248" s="28" t="s">
        <v>359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21">
        <v>77377</v>
      </c>
      <c r="F249" s="20">
        <v>532</v>
      </c>
      <c r="G249" s="21">
        <v>35</v>
      </c>
      <c r="H249" s="20">
        <v>45.23</v>
      </c>
      <c r="I249" s="32">
        <f t="shared" si="3"/>
        <v>0.49110200705636037</v>
      </c>
      <c r="J249" s="22">
        <v>6.58</v>
      </c>
      <c r="K249" s="22">
        <v>6.5</v>
      </c>
      <c r="L249" s="28" t="s">
        <v>359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117</v>
      </c>
      <c r="G250" s="21">
        <v>4</v>
      </c>
      <c r="H250" s="20">
        <v>14.31</v>
      </c>
      <c r="I250" s="32">
        <f t="shared" si="3"/>
        <v>0.29887500383173088</v>
      </c>
      <c r="J250" s="22">
        <v>3.42</v>
      </c>
      <c r="K250" s="22">
        <v>4</v>
      </c>
      <c r="L250" s="29" t="s">
        <v>360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159</v>
      </c>
      <c r="G251" s="21">
        <v>0</v>
      </c>
      <c r="H251" s="20">
        <v>0</v>
      </c>
      <c r="I251" s="32">
        <f t="shared" si="3"/>
        <v>0.15297051421182664</v>
      </c>
      <c r="J251" s="22">
        <v>0</v>
      </c>
      <c r="K251" s="22">
        <v>4</v>
      </c>
      <c r="L251" s="29" t="s">
        <v>360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18</v>
      </c>
      <c r="G252" s="21">
        <v>7</v>
      </c>
      <c r="H252" s="20">
        <v>12.64</v>
      </c>
      <c r="I252" s="32">
        <f t="shared" si="3"/>
        <v>2.3208676950689299E-2</v>
      </c>
      <c r="J252" s="22">
        <v>38.89</v>
      </c>
      <c r="K252" s="22">
        <v>7</v>
      </c>
      <c r="L252" s="28" t="s">
        <v>359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5</v>
      </c>
      <c r="G253" s="21">
        <v>0</v>
      </c>
      <c r="H253" s="20">
        <v>0</v>
      </c>
      <c r="I253" s="32">
        <f t="shared" si="3"/>
        <v>2.2636930794375173E-2</v>
      </c>
      <c r="J253" s="22">
        <v>0</v>
      </c>
      <c r="K253" s="22">
        <v>4</v>
      </c>
      <c r="L253" s="29" t="s">
        <v>360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68</v>
      </c>
      <c r="G254" s="21">
        <v>3</v>
      </c>
      <c r="H254" s="20">
        <v>23.58</v>
      </c>
      <c r="I254" s="32">
        <f t="shared" si="3"/>
        <v>0.38173081241298784</v>
      </c>
      <c r="J254" s="22">
        <v>4.41</v>
      </c>
      <c r="K254" s="22">
        <v>5</v>
      </c>
      <c r="L254" s="29" t="s">
        <v>360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180</v>
      </c>
      <c r="G255" s="21">
        <v>15</v>
      </c>
      <c r="H255" s="20">
        <v>34.770000000000003</v>
      </c>
      <c r="I255" s="32">
        <f t="shared" si="3"/>
        <v>0.29803989098363098</v>
      </c>
      <c r="J255" s="22">
        <v>8.33</v>
      </c>
      <c r="K255" s="22">
        <v>7</v>
      </c>
      <c r="L255" s="28" t="s">
        <v>359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737</v>
      </c>
      <c r="G256" s="21">
        <v>27</v>
      </c>
      <c r="H256" s="20">
        <v>24.69</v>
      </c>
      <c r="I256" s="32">
        <f t="shared" si="3"/>
        <v>0.4813193243504475</v>
      </c>
      <c r="J256" s="22">
        <v>3.66</v>
      </c>
      <c r="K256" s="22">
        <v>4.5</v>
      </c>
      <c r="L256" s="29" t="s">
        <v>360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24</v>
      </c>
      <c r="G257" s="21">
        <v>0</v>
      </c>
      <c r="H257" s="20">
        <v>0</v>
      </c>
      <c r="I257" s="32">
        <f t="shared" si="3"/>
        <v>0.17321266184558093</v>
      </c>
      <c r="J257" s="22">
        <v>0</v>
      </c>
      <c r="K257" s="22">
        <v>4</v>
      </c>
      <c r="L257" s="29" t="s">
        <v>360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507</v>
      </c>
      <c r="G258" s="21">
        <v>36</v>
      </c>
      <c r="H258" s="20">
        <v>50.37</v>
      </c>
      <c r="I258" s="32">
        <f t="shared" si="3"/>
        <v>0.50664939861615765</v>
      </c>
      <c r="J258" s="22">
        <v>7.1</v>
      </c>
      <c r="K258" s="22">
        <v>6.5</v>
      </c>
      <c r="L258" s="28" t="s">
        <v>359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135</v>
      </c>
      <c r="G259" s="21">
        <v>4</v>
      </c>
      <c r="H259" s="20">
        <v>10.86</v>
      </c>
      <c r="I259" s="32">
        <f t="shared" si="3"/>
        <v>0.2617141306244305</v>
      </c>
      <c r="J259" s="22">
        <v>2.96</v>
      </c>
      <c r="K259" s="22">
        <v>4</v>
      </c>
      <c r="L259" s="29" t="s">
        <v>360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53</v>
      </c>
      <c r="G260" s="21">
        <v>4</v>
      </c>
      <c r="H260" s="20">
        <v>8.6199999999999992</v>
      </c>
      <c r="I260" s="32">
        <f t="shared" si="3"/>
        <v>8.1569332393490443E-2</v>
      </c>
      <c r="J260" s="22">
        <v>7.55</v>
      </c>
      <c r="K260" s="22">
        <v>5</v>
      </c>
      <c r="L260" s="29" t="s">
        <v>360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22</v>
      </c>
      <c r="G261" s="21">
        <v>2</v>
      </c>
      <c r="H261" s="20">
        <v>3.33</v>
      </c>
      <c r="I261" s="32">
        <f t="shared" si="3"/>
        <v>2.6141678390813338E-2</v>
      </c>
      <c r="J261" s="22">
        <v>9.09</v>
      </c>
      <c r="K261" s="22">
        <v>5</v>
      </c>
      <c r="L261" s="29" t="s">
        <v>360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67</v>
      </c>
      <c r="G262" s="21">
        <v>4</v>
      </c>
      <c r="H262" s="20">
        <v>27.43</v>
      </c>
      <c r="I262" s="32">
        <f t="shared" si="3"/>
        <v>0.32812576521866893</v>
      </c>
      <c r="J262" s="22">
        <v>5.97</v>
      </c>
      <c r="K262" s="22">
        <v>7</v>
      </c>
      <c r="L262" s="28" t="s">
        <v>359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21</v>
      </c>
      <c r="G263" s="21">
        <v>2</v>
      </c>
      <c r="H263" s="20">
        <v>19.149999999999999</v>
      </c>
      <c r="I263" s="32">
        <f t="shared" ref="I263:I326" si="4">((F263/E263)/14)*1000</f>
        <v>0.14360938247965535</v>
      </c>
      <c r="J263" s="22">
        <v>9.52</v>
      </c>
      <c r="K263" s="22">
        <v>6</v>
      </c>
      <c r="L263" s="28" t="s">
        <v>359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98</v>
      </c>
      <c r="G264" s="21">
        <v>6</v>
      </c>
      <c r="H264" s="20">
        <v>21.19</v>
      </c>
      <c r="I264" s="32">
        <f t="shared" si="4"/>
        <v>0.24716641361533842</v>
      </c>
      <c r="J264" s="22">
        <v>6.12</v>
      </c>
      <c r="K264" s="22">
        <v>6</v>
      </c>
      <c r="L264" s="28" t="s">
        <v>359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37</v>
      </c>
      <c r="G265" s="21">
        <v>4</v>
      </c>
      <c r="H265" s="20">
        <v>6.12</v>
      </c>
      <c r="I265" s="32">
        <f t="shared" si="4"/>
        <v>4.0447767720495E-2</v>
      </c>
      <c r="J265" s="22">
        <v>10.81</v>
      </c>
      <c r="K265" s="22">
        <v>5</v>
      </c>
      <c r="L265" s="29" t="s">
        <v>360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990</v>
      </c>
      <c r="G266" s="21">
        <v>125</v>
      </c>
      <c r="H266" s="20">
        <v>54.67</v>
      </c>
      <c r="I266" s="32">
        <f t="shared" si="4"/>
        <v>0.30924975384969083</v>
      </c>
      <c r="J266" s="22">
        <v>12.63</v>
      </c>
      <c r="K266" s="22">
        <v>7</v>
      </c>
      <c r="L266" s="28" t="s">
        <v>359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265</v>
      </c>
      <c r="G267" s="21">
        <v>15</v>
      </c>
      <c r="H267" s="20">
        <v>41.81</v>
      </c>
      <c r="I267" s="32">
        <f t="shared" si="4"/>
        <v>0.52758156610099305</v>
      </c>
      <c r="J267" s="22">
        <v>5.66</v>
      </c>
      <c r="K267" s="22">
        <v>6.5</v>
      </c>
      <c r="L267" s="28" t="s">
        <v>359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141</v>
      </c>
      <c r="G268" s="21">
        <v>10</v>
      </c>
      <c r="H268" s="20">
        <v>12.4</v>
      </c>
      <c r="I268" s="32">
        <f t="shared" si="4"/>
        <v>0.12493553857849939</v>
      </c>
      <c r="J268" s="22">
        <v>7.09</v>
      </c>
      <c r="K268" s="22">
        <v>5</v>
      </c>
      <c r="L268" s="29" t="s">
        <v>360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114</v>
      </c>
      <c r="G269" s="21">
        <v>8</v>
      </c>
      <c r="H269" s="20">
        <v>19.079999999999998</v>
      </c>
      <c r="I269" s="32">
        <f t="shared" si="4"/>
        <v>0.19420121971994139</v>
      </c>
      <c r="J269" s="22">
        <v>7.02</v>
      </c>
      <c r="K269" s="22">
        <v>6</v>
      </c>
      <c r="L269" s="28" t="s">
        <v>359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28</v>
      </c>
      <c r="G270" s="21">
        <v>6</v>
      </c>
      <c r="H270" s="20">
        <v>24.55</v>
      </c>
      <c r="I270" s="32">
        <f t="shared" si="4"/>
        <v>8.1819669448535429E-2</v>
      </c>
      <c r="J270" s="22">
        <v>21.43</v>
      </c>
      <c r="K270" s="22">
        <v>7</v>
      </c>
      <c r="L270" s="28" t="s">
        <v>359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72</v>
      </c>
      <c r="G271" s="21">
        <v>3</v>
      </c>
      <c r="H271" s="20">
        <v>5.89</v>
      </c>
      <c r="I271" s="32">
        <f t="shared" si="4"/>
        <v>0.10089770934172652</v>
      </c>
      <c r="J271" s="22">
        <v>4.17</v>
      </c>
      <c r="K271" s="22">
        <v>4</v>
      </c>
      <c r="L271" s="29" t="s">
        <v>360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232</v>
      </c>
      <c r="G272" s="21">
        <v>2</v>
      </c>
      <c r="H272" s="20">
        <v>2.4700000000000002</v>
      </c>
      <c r="I272" s="32">
        <f t="shared" si="4"/>
        <v>0.20442653949926073</v>
      </c>
      <c r="J272" s="22">
        <v>0.86</v>
      </c>
      <c r="K272" s="22">
        <v>4</v>
      </c>
      <c r="L272" s="29" t="s">
        <v>360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351</v>
      </c>
      <c r="G273" s="21">
        <v>16</v>
      </c>
      <c r="H273" s="20">
        <v>16.21</v>
      </c>
      <c r="I273" s="32">
        <f t="shared" si="4"/>
        <v>0.25400877958550977</v>
      </c>
      <c r="J273" s="22">
        <v>4.5599999999999996</v>
      </c>
      <c r="K273" s="22">
        <v>5</v>
      </c>
      <c r="L273" s="29" t="s">
        <v>360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448</v>
      </c>
      <c r="G274" s="21">
        <v>55</v>
      </c>
      <c r="H274" s="20">
        <v>21.57</v>
      </c>
      <c r="I274" s="32">
        <f t="shared" si="4"/>
        <v>0.1254872434374093</v>
      </c>
      <c r="J274" s="22">
        <v>12.28</v>
      </c>
      <c r="K274" s="22">
        <v>6</v>
      </c>
      <c r="L274" s="28" t="s">
        <v>359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82</v>
      </c>
      <c r="G275" s="21">
        <v>4</v>
      </c>
      <c r="H275" s="20">
        <v>6.49</v>
      </c>
      <c r="I275" s="32">
        <f t="shared" si="4"/>
        <v>9.5031035745576406E-2</v>
      </c>
      <c r="J275" s="22">
        <v>4.88</v>
      </c>
      <c r="K275" s="22">
        <v>4</v>
      </c>
      <c r="L275" s="29" t="s">
        <v>360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22</v>
      </c>
      <c r="G276" s="21">
        <v>0</v>
      </c>
      <c r="H276" s="20">
        <v>0</v>
      </c>
      <c r="I276" s="32">
        <f t="shared" si="4"/>
        <v>5.91852876135954E-2</v>
      </c>
      <c r="J276" s="22">
        <v>0</v>
      </c>
      <c r="K276" s="22">
        <v>4</v>
      </c>
      <c r="L276" s="29" t="s">
        <v>360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62</v>
      </c>
      <c r="G277" s="21">
        <v>0</v>
      </c>
      <c r="H277" s="20">
        <v>0</v>
      </c>
      <c r="I277" s="32">
        <f t="shared" si="4"/>
        <v>6.2976513823344779E-2</v>
      </c>
      <c r="J277" s="22">
        <v>0</v>
      </c>
      <c r="K277" s="22">
        <v>4</v>
      </c>
      <c r="L277" s="29" t="s">
        <v>360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172</v>
      </c>
      <c r="G278" s="21">
        <v>0</v>
      </c>
      <c r="H278" s="20">
        <v>0</v>
      </c>
      <c r="I278" s="32">
        <f t="shared" si="4"/>
        <v>0.11581119005424272</v>
      </c>
      <c r="J278" s="22">
        <v>0</v>
      </c>
      <c r="K278" s="22">
        <v>4</v>
      </c>
      <c r="L278" s="29" t="s">
        <v>360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96</v>
      </c>
      <c r="G279" s="21">
        <v>2</v>
      </c>
      <c r="H279" s="20">
        <v>6.77</v>
      </c>
      <c r="I279" s="32">
        <f t="shared" si="4"/>
        <v>0.2321307669987426</v>
      </c>
      <c r="J279" s="22">
        <v>2.08</v>
      </c>
      <c r="K279" s="22">
        <v>4</v>
      </c>
      <c r="L279" s="29" t="s">
        <v>360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22</v>
      </c>
      <c r="G280" s="21">
        <v>8</v>
      </c>
      <c r="H280" s="20">
        <v>10.27</v>
      </c>
      <c r="I280" s="32">
        <f t="shared" si="4"/>
        <v>2.0173418037236462E-2</v>
      </c>
      <c r="J280" s="22">
        <v>36.36</v>
      </c>
      <c r="K280" s="22">
        <v>7</v>
      </c>
      <c r="L280" s="28" t="s">
        <v>359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236</v>
      </c>
      <c r="G281" s="21">
        <v>8</v>
      </c>
      <c r="H281" s="20">
        <v>17.489999999999998</v>
      </c>
      <c r="I281" s="32">
        <f t="shared" si="4"/>
        <v>0.368526580760414</v>
      </c>
      <c r="J281" s="22">
        <v>3.39</v>
      </c>
      <c r="K281" s="22">
        <v>5</v>
      </c>
      <c r="L281" s="29" t="s">
        <v>360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19</v>
      </c>
      <c r="G282" s="21">
        <v>4</v>
      </c>
      <c r="H282" s="20">
        <v>9.98</v>
      </c>
      <c r="I282" s="32">
        <f t="shared" si="4"/>
        <v>3.3849026216961571E-2</v>
      </c>
      <c r="J282" s="22">
        <v>21.05</v>
      </c>
      <c r="K282" s="22">
        <v>6</v>
      </c>
      <c r="L282" s="28" t="s">
        <v>359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385</v>
      </c>
      <c r="G283" s="21">
        <v>89</v>
      </c>
      <c r="H283" s="20">
        <v>203.02</v>
      </c>
      <c r="I283" s="32">
        <f t="shared" si="4"/>
        <v>0.62729533064166609</v>
      </c>
      <c r="J283" s="22">
        <v>23.12</v>
      </c>
      <c r="K283" s="22">
        <v>8</v>
      </c>
      <c r="L283" s="27" t="s">
        <v>358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22</v>
      </c>
      <c r="G284" s="21">
        <v>0</v>
      </c>
      <c r="H284" s="20">
        <v>0</v>
      </c>
      <c r="I284" s="32">
        <f t="shared" si="4"/>
        <v>0.21819335898758285</v>
      </c>
      <c r="J284" s="22">
        <v>0</v>
      </c>
      <c r="K284" s="22">
        <v>4</v>
      </c>
      <c r="L284" s="29" t="s">
        <v>360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424</v>
      </c>
      <c r="G285" s="21">
        <v>80</v>
      </c>
      <c r="H285" s="20">
        <v>150.06</v>
      </c>
      <c r="I285" s="32">
        <f t="shared" si="4"/>
        <v>0.56807372096326014</v>
      </c>
      <c r="J285" s="22">
        <v>18.87</v>
      </c>
      <c r="K285" s="22">
        <v>8.5</v>
      </c>
      <c r="L285" s="27" t="s">
        <v>358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84</v>
      </c>
      <c r="G286" s="21">
        <v>10</v>
      </c>
      <c r="H286" s="20">
        <v>28.45</v>
      </c>
      <c r="I286" s="32">
        <f t="shared" si="4"/>
        <v>0.17071643999317132</v>
      </c>
      <c r="J286" s="22">
        <v>11.9</v>
      </c>
      <c r="K286" s="22">
        <v>7</v>
      </c>
      <c r="L286" s="28" t="s">
        <v>359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292</v>
      </c>
      <c r="G287" s="21">
        <v>13</v>
      </c>
      <c r="H287" s="20">
        <v>15.34</v>
      </c>
      <c r="I287" s="32">
        <f t="shared" si="4"/>
        <v>0.24603811231471304</v>
      </c>
      <c r="J287" s="22">
        <v>4.45</v>
      </c>
      <c r="K287" s="22">
        <v>5</v>
      </c>
      <c r="L287" s="29" t="s">
        <v>360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68</v>
      </c>
      <c r="G288" s="21">
        <v>12</v>
      </c>
      <c r="H288" s="20">
        <v>72.45</v>
      </c>
      <c r="I288" s="32">
        <f t="shared" si="4"/>
        <v>0.29325260261684821</v>
      </c>
      <c r="J288" s="22">
        <v>17.649999999999999</v>
      </c>
      <c r="K288" s="22">
        <v>9</v>
      </c>
      <c r="L288" s="27" t="s">
        <v>358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54</v>
      </c>
      <c r="G289" s="21">
        <v>3</v>
      </c>
      <c r="H289" s="20">
        <v>12.53</v>
      </c>
      <c r="I289" s="32">
        <f t="shared" si="4"/>
        <v>0.16112380872813636</v>
      </c>
      <c r="J289" s="22">
        <v>5.56</v>
      </c>
      <c r="K289" s="22">
        <v>5</v>
      </c>
      <c r="L289" s="29" t="s">
        <v>360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171</v>
      </c>
      <c r="G290" s="21">
        <v>8</v>
      </c>
      <c r="H290" s="20">
        <v>26.61</v>
      </c>
      <c r="I290" s="32">
        <f t="shared" si="4"/>
        <v>0.40626262146302061</v>
      </c>
      <c r="J290" s="22">
        <v>4.68</v>
      </c>
      <c r="K290" s="22">
        <v>5.5</v>
      </c>
      <c r="L290" s="28" t="s">
        <v>359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120</v>
      </c>
      <c r="G291" s="21">
        <v>0</v>
      </c>
      <c r="H291" s="20">
        <v>0</v>
      </c>
      <c r="I291" s="32">
        <f t="shared" si="4"/>
        <v>0.11165366521765022</v>
      </c>
      <c r="J291" s="22">
        <v>0</v>
      </c>
      <c r="K291" s="22">
        <v>4</v>
      </c>
      <c r="L291" s="29" t="s">
        <v>360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482</v>
      </c>
      <c r="G292" s="21">
        <v>21</v>
      </c>
      <c r="H292" s="20">
        <v>21.34</v>
      </c>
      <c r="I292" s="32">
        <f t="shared" si="4"/>
        <v>0.34989452349737726</v>
      </c>
      <c r="J292" s="22">
        <v>4.3600000000000003</v>
      </c>
      <c r="K292" s="22">
        <v>5</v>
      </c>
      <c r="L292" s="29" t="s">
        <v>360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34</v>
      </c>
      <c r="G293" s="21">
        <v>0</v>
      </c>
      <c r="H293" s="20">
        <v>0</v>
      </c>
      <c r="I293" s="32">
        <f t="shared" si="4"/>
        <v>8.0013555237593181E-2</v>
      </c>
      <c r="J293" s="22">
        <v>0</v>
      </c>
      <c r="K293" s="22">
        <v>4</v>
      </c>
      <c r="L293" s="29" t="s">
        <v>360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166</v>
      </c>
      <c r="G294" s="21">
        <v>18</v>
      </c>
      <c r="H294" s="20">
        <v>26.44</v>
      </c>
      <c r="I294" s="32">
        <f t="shared" si="4"/>
        <v>0.17419299324425006</v>
      </c>
      <c r="J294" s="22">
        <v>10.84</v>
      </c>
      <c r="K294" s="22">
        <v>7</v>
      </c>
      <c r="L294" s="28" t="s">
        <v>359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112</v>
      </c>
      <c r="G295" s="21">
        <v>7</v>
      </c>
      <c r="H295" s="20">
        <v>18.16</v>
      </c>
      <c r="I295" s="32">
        <f t="shared" si="4"/>
        <v>0.20751731472594745</v>
      </c>
      <c r="J295" s="22">
        <v>6.25</v>
      </c>
      <c r="K295" s="22">
        <v>6</v>
      </c>
      <c r="L295" s="28" t="s">
        <v>359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35</v>
      </c>
      <c r="G296" s="21">
        <v>4</v>
      </c>
      <c r="H296" s="20">
        <v>25.92</v>
      </c>
      <c r="I296" s="32">
        <f t="shared" si="4"/>
        <v>0.16199053975247846</v>
      </c>
      <c r="J296" s="22">
        <v>11.43</v>
      </c>
      <c r="K296" s="22">
        <v>7</v>
      </c>
      <c r="L296" s="28" t="s">
        <v>359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647</v>
      </c>
      <c r="G297" s="21">
        <v>88</v>
      </c>
      <c r="H297" s="20">
        <v>79.39</v>
      </c>
      <c r="I297" s="32">
        <f t="shared" si="4"/>
        <v>0.41692335054296698</v>
      </c>
      <c r="J297" s="22">
        <v>13.6</v>
      </c>
      <c r="K297" s="22">
        <v>7.5</v>
      </c>
      <c r="L297" s="28" t="s">
        <v>359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316</v>
      </c>
      <c r="G298" s="21">
        <v>10</v>
      </c>
      <c r="H298" s="20">
        <v>12.46</v>
      </c>
      <c r="I298" s="32">
        <f t="shared" si="4"/>
        <v>0.28126741232200492</v>
      </c>
      <c r="J298" s="22">
        <v>3.16</v>
      </c>
      <c r="K298" s="22">
        <v>4</v>
      </c>
      <c r="L298" s="29" t="s">
        <v>360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139</v>
      </c>
      <c r="G299" s="21">
        <v>8</v>
      </c>
      <c r="H299" s="20">
        <v>9.6999999999999993</v>
      </c>
      <c r="I299" s="32">
        <f t="shared" si="4"/>
        <v>0.12035945046818959</v>
      </c>
      <c r="J299" s="22">
        <v>5.76</v>
      </c>
      <c r="K299" s="22">
        <v>5</v>
      </c>
      <c r="L299" s="29" t="s">
        <v>360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306</v>
      </c>
      <c r="G300" s="21">
        <v>27</v>
      </c>
      <c r="H300" s="20">
        <v>25.14</v>
      </c>
      <c r="I300" s="32">
        <f t="shared" si="4"/>
        <v>0.20351157222665603</v>
      </c>
      <c r="J300" s="22">
        <v>8.82</v>
      </c>
      <c r="K300" s="22">
        <v>7</v>
      </c>
      <c r="L300" s="28" t="s">
        <v>359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173</v>
      </c>
      <c r="G301" s="21">
        <v>19</v>
      </c>
      <c r="H301" s="20">
        <v>29.02</v>
      </c>
      <c r="I301" s="32">
        <f t="shared" si="4"/>
        <v>0.18873070419462171</v>
      </c>
      <c r="J301" s="22">
        <v>10.98</v>
      </c>
      <c r="K301" s="22">
        <v>7</v>
      </c>
      <c r="L301" s="28" t="s">
        <v>359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897</v>
      </c>
      <c r="G302" s="21">
        <v>122</v>
      </c>
      <c r="H302" s="20">
        <v>183.67</v>
      </c>
      <c r="I302" s="32">
        <f t="shared" si="4"/>
        <v>0.96459703071870539</v>
      </c>
      <c r="J302" s="22">
        <v>13.6</v>
      </c>
      <c r="K302" s="22">
        <v>6.5</v>
      </c>
      <c r="L302" s="28" t="s">
        <v>359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118</v>
      </c>
      <c r="G303" s="21">
        <v>12</v>
      </c>
      <c r="H303" s="20">
        <v>110.38</v>
      </c>
      <c r="I303" s="32">
        <f t="shared" si="4"/>
        <v>0.77525491432776206</v>
      </c>
      <c r="J303" s="22">
        <v>10.17</v>
      </c>
      <c r="K303" s="22">
        <v>7</v>
      </c>
      <c r="L303" s="28" t="s">
        <v>359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213</v>
      </c>
      <c r="G304" s="21">
        <v>46</v>
      </c>
      <c r="H304" s="20">
        <v>196.72</v>
      </c>
      <c r="I304" s="32">
        <f t="shared" si="4"/>
        <v>0.6506280240457456</v>
      </c>
      <c r="J304" s="22">
        <v>21.6</v>
      </c>
      <c r="K304" s="22">
        <v>8</v>
      </c>
      <c r="L304" s="27" t="s">
        <v>358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283</v>
      </c>
      <c r="G305" s="21">
        <v>52</v>
      </c>
      <c r="H305" s="20">
        <v>104.61</v>
      </c>
      <c r="I305" s="32">
        <f t="shared" si="4"/>
        <v>0.40665243143667573</v>
      </c>
      <c r="J305" s="22">
        <v>18.37</v>
      </c>
      <c r="K305" s="22">
        <v>8.5</v>
      </c>
      <c r="L305" s="27" t="s">
        <v>358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241</v>
      </c>
      <c r="G306" s="21">
        <v>17</v>
      </c>
      <c r="H306" s="20">
        <v>83.86</v>
      </c>
      <c r="I306" s="32">
        <f t="shared" si="4"/>
        <v>0.84916563310407045</v>
      </c>
      <c r="J306" s="22">
        <v>7.05</v>
      </c>
      <c r="K306" s="22">
        <v>6.5</v>
      </c>
      <c r="L306" s="28" t="s">
        <v>359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141</v>
      </c>
      <c r="G307" s="21">
        <v>0</v>
      </c>
      <c r="H307" s="20">
        <v>0</v>
      </c>
      <c r="I307" s="32">
        <f t="shared" si="4"/>
        <v>0.76039475812975255</v>
      </c>
      <c r="J307" s="22">
        <v>0</v>
      </c>
      <c r="K307" s="22">
        <v>3</v>
      </c>
      <c r="L307" s="29" t="s">
        <v>360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254</v>
      </c>
      <c r="G308" s="21">
        <v>14</v>
      </c>
      <c r="H308" s="20">
        <v>94.49</v>
      </c>
      <c r="I308" s="32">
        <f t="shared" si="4"/>
        <v>1.2244622489611352</v>
      </c>
      <c r="J308" s="22">
        <v>5.51</v>
      </c>
      <c r="K308" s="22">
        <v>6.5</v>
      </c>
      <c r="L308" s="28" t="s">
        <v>359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27</v>
      </c>
      <c r="G309" s="21">
        <v>2</v>
      </c>
      <c r="H309" s="20">
        <v>25.87</v>
      </c>
      <c r="I309" s="32">
        <f t="shared" si="4"/>
        <v>0.24942724114995193</v>
      </c>
      <c r="J309" s="22">
        <v>7.41</v>
      </c>
      <c r="K309" s="22">
        <v>7</v>
      </c>
      <c r="L309" s="28" t="s">
        <v>359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171</v>
      </c>
      <c r="G310" s="21">
        <v>24</v>
      </c>
      <c r="H310" s="20">
        <v>62.38</v>
      </c>
      <c r="I310" s="32">
        <f t="shared" si="4"/>
        <v>0.31747682047892589</v>
      </c>
      <c r="J310" s="22">
        <v>14.04</v>
      </c>
      <c r="K310" s="22">
        <v>8</v>
      </c>
      <c r="L310" s="27" t="s">
        <v>358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116</v>
      </c>
      <c r="G311" s="21">
        <v>2</v>
      </c>
      <c r="H311" s="20">
        <v>16.64</v>
      </c>
      <c r="I311" s="32">
        <f t="shared" si="4"/>
        <v>0.68926996803213436</v>
      </c>
      <c r="J311" s="22">
        <v>1.72</v>
      </c>
      <c r="K311" s="22">
        <v>4</v>
      </c>
      <c r="L311" s="29" t="s">
        <v>360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288</v>
      </c>
      <c r="G312" s="21">
        <v>45</v>
      </c>
      <c r="H312" s="20">
        <v>332.72</v>
      </c>
      <c r="I312" s="32">
        <f t="shared" si="4"/>
        <v>1.5209928703459203</v>
      </c>
      <c r="J312" s="22">
        <v>15.63</v>
      </c>
      <c r="K312" s="22">
        <v>7.5</v>
      </c>
      <c r="L312" s="28" t="s">
        <v>359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1201</v>
      </c>
      <c r="G313" s="21">
        <v>434</v>
      </c>
      <c r="H313" s="20">
        <v>365.83</v>
      </c>
      <c r="I313" s="32">
        <f t="shared" si="4"/>
        <v>0.72310628638862295</v>
      </c>
      <c r="J313" s="22">
        <v>36.14</v>
      </c>
      <c r="K313" s="22">
        <v>9</v>
      </c>
      <c r="L313" s="27" t="s">
        <v>358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64</v>
      </c>
      <c r="G314" s="21">
        <v>24</v>
      </c>
      <c r="H314" s="20">
        <v>261.87</v>
      </c>
      <c r="I314" s="32">
        <f t="shared" si="4"/>
        <v>0.49879198815369036</v>
      </c>
      <c r="J314" s="22">
        <v>37.5</v>
      </c>
      <c r="K314" s="22">
        <v>9.5</v>
      </c>
      <c r="L314" s="27" t="s">
        <v>358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105</v>
      </c>
      <c r="G315" s="21">
        <v>26</v>
      </c>
      <c r="H315" s="20">
        <v>141.25</v>
      </c>
      <c r="I315" s="32">
        <f t="shared" si="4"/>
        <v>0.40745368609768023</v>
      </c>
      <c r="J315" s="22">
        <v>24.76</v>
      </c>
      <c r="K315" s="22">
        <v>8.5</v>
      </c>
      <c r="L315" s="27" t="s">
        <v>358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182</v>
      </c>
      <c r="G316" s="21">
        <v>50</v>
      </c>
      <c r="H316" s="20">
        <v>67.3</v>
      </c>
      <c r="I316" s="32">
        <f t="shared" si="4"/>
        <v>0.17498283822163593</v>
      </c>
      <c r="J316" s="22">
        <v>27.47</v>
      </c>
      <c r="K316" s="22">
        <v>10</v>
      </c>
      <c r="L316" s="27" t="s">
        <v>358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136</v>
      </c>
      <c r="G317" s="21">
        <v>32</v>
      </c>
      <c r="H317" s="20">
        <v>52.14</v>
      </c>
      <c r="I317" s="32">
        <f t="shared" si="4"/>
        <v>0.15828014654879452</v>
      </c>
      <c r="J317" s="22">
        <v>23.53</v>
      </c>
      <c r="K317" s="22">
        <v>8</v>
      </c>
      <c r="L317" s="27" t="s">
        <v>358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70</v>
      </c>
      <c r="G318" s="21">
        <v>25</v>
      </c>
      <c r="H318" s="20">
        <v>82.9</v>
      </c>
      <c r="I318" s="32">
        <f t="shared" si="4"/>
        <v>0.16580448335322986</v>
      </c>
      <c r="J318" s="22">
        <v>35.71</v>
      </c>
      <c r="K318" s="22">
        <v>10</v>
      </c>
      <c r="L318" s="27" t="s">
        <v>358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260</v>
      </c>
      <c r="G319" s="21">
        <v>39</v>
      </c>
      <c r="H319" s="20">
        <v>69.33</v>
      </c>
      <c r="I319" s="32">
        <f t="shared" si="4"/>
        <v>0.33014112263218975</v>
      </c>
      <c r="J319" s="22">
        <v>15</v>
      </c>
      <c r="K319" s="22">
        <v>8</v>
      </c>
      <c r="L319" s="27" t="s">
        <v>358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62</v>
      </c>
      <c r="G320" s="21">
        <v>12</v>
      </c>
      <c r="H320" s="20">
        <v>95.56</v>
      </c>
      <c r="I320" s="32">
        <f t="shared" si="4"/>
        <v>0.35267750486353655</v>
      </c>
      <c r="J320" s="22">
        <v>19.350000000000001</v>
      </c>
      <c r="K320" s="22">
        <v>9</v>
      </c>
      <c r="L320" s="27" t="s">
        <v>358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124</v>
      </c>
      <c r="G321" s="21">
        <v>20</v>
      </c>
      <c r="H321" s="20">
        <v>67.25</v>
      </c>
      <c r="I321" s="32">
        <f t="shared" si="4"/>
        <v>0.29781919492746661</v>
      </c>
      <c r="J321" s="22">
        <v>16.13</v>
      </c>
      <c r="K321" s="22">
        <v>9</v>
      </c>
      <c r="L321" s="27" t="s">
        <v>358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65</v>
      </c>
      <c r="G322" s="21">
        <v>27</v>
      </c>
      <c r="H322" s="20">
        <v>203.82</v>
      </c>
      <c r="I322" s="32">
        <f t="shared" si="4"/>
        <v>0.35048366746109633</v>
      </c>
      <c r="J322" s="22">
        <v>41.54</v>
      </c>
      <c r="K322" s="22">
        <v>10</v>
      </c>
      <c r="L322" s="27" t="s">
        <v>358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167</v>
      </c>
      <c r="G323" s="21">
        <v>17</v>
      </c>
      <c r="H323" s="20">
        <v>71.680000000000007</v>
      </c>
      <c r="I323" s="32">
        <f t="shared" si="4"/>
        <v>0.50295448111360752</v>
      </c>
      <c r="J323" s="22">
        <v>10.18</v>
      </c>
      <c r="K323" s="22">
        <v>7.5</v>
      </c>
      <c r="L323" s="28" t="s">
        <v>359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597</v>
      </c>
      <c r="G324" s="21">
        <v>72</v>
      </c>
      <c r="H324" s="20">
        <v>37.9</v>
      </c>
      <c r="I324" s="32">
        <f t="shared" si="4"/>
        <v>0.22447744133317793</v>
      </c>
      <c r="J324" s="22">
        <v>12.06</v>
      </c>
      <c r="K324" s="22">
        <v>7</v>
      </c>
      <c r="L324" s="28" t="s">
        <v>359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28</v>
      </c>
      <c r="G325" s="21">
        <v>2</v>
      </c>
      <c r="H325" s="20">
        <v>2.6</v>
      </c>
      <c r="I325" s="32">
        <f t="shared" si="4"/>
        <v>2.6017275470912687E-2</v>
      </c>
      <c r="J325" s="22">
        <v>7.14</v>
      </c>
      <c r="K325" s="22">
        <v>5</v>
      </c>
      <c r="L325" s="29" t="s">
        <v>360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229</v>
      </c>
      <c r="G326" s="21">
        <v>18</v>
      </c>
      <c r="H326" s="20">
        <v>68.09</v>
      </c>
      <c r="I326" s="32">
        <f t="shared" si="4"/>
        <v>0.61879181573514641</v>
      </c>
      <c r="J326" s="22">
        <v>7.86</v>
      </c>
      <c r="K326" s="22">
        <v>7</v>
      </c>
      <c r="L326" s="28" t="s">
        <v>359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35</v>
      </c>
      <c r="G327" s="21">
        <v>7</v>
      </c>
      <c r="H327" s="20">
        <v>77.7</v>
      </c>
      <c r="I327" s="32">
        <f t="shared" ref="I327:I347" si="5">((F327/E327)/14)*1000</f>
        <v>0.2775002775002775</v>
      </c>
      <c r="J327" s="22">
        <v>20</v>
      </c>
      <c r="K327" s="22">
        <v>9</v>
      </c>
      <c r="L327" s="27" t="s">
        <v>358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77</v>
      </c>
      <c r="G328" s="21">
        <v>29</v>
      </c>
      <c r="H328" s="20">
        <v>134.22999999999999</v>
      </c>
      <c r="I328" s="32">
        <f t="shared" si="5"/>
        <v>0.25457070122656794</v>
      </c>
      <c r="J328" s="22">
        <v>37.659999999999997</v>
      </c>
      <c r="K328" s="22">
        <v>10</v>
      </c>
      <c r="L328" s="27" t="s">
        <v>358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161</v>
      </c>
      <c r="G329" s="21">
        <v>48</v>
      </c>
      <c r="H329" s="20">
        <v>156.85</v>
      </c>
      <c r="I329" s="32">
        <f t="shared" si="5"/>
        <v>0.37579243186719818</v>
      </c>
      <c r="J329" s="22">
        <v>29.81</v>
      </c>
      <c r="K329" s="22">
        <v>10</v>
      </c>
      <c r="L329" s="27" t="s">
        <v>358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117</v>
      </c>
      <c r="G330" s="21">
        <v>13</v>
      </c>
      <c r="H330" s="20">
        <v>28.01</v>
      </c>
      <c r="I330" s="32">
        <f t="shared" si="5"/>
        <v>0.18004099394939155</v>
      </c>
      <c r="J330" s="22">
        <v>11.11</v>
      </c>
      <c r="K330" s="22">
        <v>7</v>
      </c>
      <c r="L330" s="28" t="s">
        <v>359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1143</v>
      </c>
      <c r="G331" s="21">
        <v>83</v>
      </c>
      <c r="H331" s="20">
        <v>50.22</v>
      </c>
      <c r="I331" s="32">
        <f t="shared" si="5"/>
        <v>0.49400879275142578</v>
      </c>
      <c r="J331" s="22">
        <v>7.26</v>
      </c>
      <c r="K331" s="22">
        <v>6.5</v>
      </c>
      <c r="L331" s="28" t="s">
        <v>359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94</v>
      </c>
      <c r="G332" s="21">
        <v>7</v>
      </c>
      <c r="H332" s="20">
        <v>27.45</v>
      </c>
      <c r="I332" s="32">
        <f t="shared" si="5"/>
        <v>0.26331564823270381</v>
      </c>
      <c r="J332" s="22">
        <v>7.45</v>
      </c>
      <c r="K332" s="22">
        <v>7</v>
      </c>
      <c r="L332" s="28" t="s">
        <v>359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67</v>
      </c>
      <c r="G333" s="21">
        <v>2</v>
      </c>
      <c r="H333" s="20">
        <v>6.4</v>
      </c>
      <c r="I333" s="32">
        <f t="shared" si="5"/>
        <v>0.15318207175322598</v>
      </c>
      <c r="J333" s="22">
        <v>2.99</v>
      </c>
      <c r="K333" s="22">
        <v>4</v>
      </c>
      <c r="L333" s="29" t="s">
        <v>360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90</v>
      </c>
      <c r="G334" s="21">
        <v>4</v>
      </c>
      <c r="H334" s="20">
        <v>22.81</v>
      </c>
      <c r="I334" s="32">
        <f t="shared" si="5"/>
        <v>0.36665553120238575</v>
      </c>
      <c r="J334" s="22">
        <v>4.4400000000000004</v>
      </c>
      <c r="K334" s="22">
        <v>5</v>
      </c>
      <c r="L334" s="29" t="s">
        <v>360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324</v>
      </c>
      <c r="G335" s="21">
        <v>28</v>
      </c>
      <c r="H335" s="20">
        <v>53.52</v>
      </c>
      <c r="I335" s="32">
        <f t="shared" si="5"/>
        <v>0.44239208500481986</v>
      </c>
      <c r="J335" s="22">
        <v>8.64</v>
      </c>
      <c r="K335" s="22">
        <v>6.5</v>
      </c>
      <c r="L335" s="28" t="s">
        <v>359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57</v>
      </c>
      <c r="G336" s="21">
        <v>4</v>
      </c>
      <c r="H336" s="20">
        <v>22.1</v>
      </c>
      <c r="I336" s="32">
        <f t="shared" si="5"/>
        <v>0.22490352822341997</v>
      </c>
      <c r="J336" s="22">
        <v>7.02</v>
      </c>
      <c r="K336" s="22">
        <v>6</v>
      </c>
      <c r="L336" s="28" t="s">
        <v>359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93</v>
      </c>
      <c r="G337" s="21">
        <v>25</v>
      </c>
      <c r="H337" s="20">
        <v>126.51</v>
      </c>
      <c r="I337" s="32">
        <f t="shared" si="5"/>
        <v>0.33614295834718871</v>
      </c>
      <c r="J337" s="22">
        <v>26.88</v>
      </c>
      <c r="K337" s="22">
        <v>10</v>
      </c>
      <c r="L337" s="27" t="s">
        <v>358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16</v>
      </c>
      <c r="G338" s="21">
        <v>0</v>
      </c>
      <c r="H338" s="20">
        <v>0</v>
      </c>
      <c r="I338" s="32">
        <f t="shared" si="5"/>
        <v>0.16806722689075629</v>
      </c>
      <c r="J338" s="22">
        <v>0</v>
      </c>
      <c r="K338" s="22">
        <v>4</v>
      </c>
      <c r="L338" s="29" t="s">
        <v>360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63</v>
      </c>
      <c r="G339" s="21">
        <v>2</v>
      </c>
      <c r="H339" s="20">
        <v>24.01</v>
      </c>
      <c r="I339" s="32">
        <f t="shared" si="5"/>
        <v>0.54028094609196786</v>
      </c>
      <c r="J339" s="22">
        <v>3.17</v>
      </c>
      <c r="K339" s="22">
        <v>4.5</v>
      </c>
      <c r="L339" s="29" t="s">
        <v>360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23</v>
      </c>
      <c r="G340" s="21">
        <v>0</v>
      </c>
      <c r="H340" s="20">
        <v>0</v>
      </c>
      <c r="I340" s="32">
        <f t="shared" si="5"/>
        <v>0.15719616714736798</v>
      </c>
      <c r="J340" s="22">
        <v>0</v>
      </c>
      <c r="K340" s="22">
        <v>4</v>
      </c>
      <c r="L340" s="29" t="s">
        <v>360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59</v>
      </c>
      <c r="G341" s="21">
        <v>10</v>
      </c>
      <c r="H341" s="20">
        <v>27.13</v>
      </c>
      <c r="I341" s="32">
        <f t="shared" si="5"/>
        <v>0.11435393900864825</v>
      </c>
      <c r="J341" s="22">
        <v>16.95</v>
      </c>
      <c r="K341" s="22">
        <v>8</v>
      </c>
      <c r="L341" s="27" t="s">
        <v>358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71</v>
      </c>
      <c r="G342" s="21">
        <v>11</v>
      </c>
      <c r="H342" s="20">
        <v>35.1</v>
      </c>
      <c r="I342" s="32">
        <f t="shared" si="5"/>
        <v>0.16180934756647855</v>
      </c>
      <c r="J342" s="22">
        <v>15.49</v>
      </c>
      <c r="K342" s="22">
        <v>8</v>
      </c>
      <c r="L342" s="27" t="s">
        <v>358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11</v>
      </c>
      <c r="G343" s="21">
        <v>1</v>
      </c>
      <c r="H343" s="20">
        <v>3.39</v>
      </c>
      <c r="I343" s="32">
        <f t="shared" si="5"/>
        <v>2.6646124926723153E-2</v>
      </c>
      <c r="J343" s="22">
        <v>9.09</v>
      </c>
      <c r="K343" s="22">
        <v>5</v>
      </c>
      <c r="L343" s="29" t="s">
        <v>360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103</v>
      </c>
      <c r="G344" s="21">
        <v>0</v>
      </c>
      <c r="H344" s="20">
        <v>0</v>
      </c>
      <c r="I344" s="32">
        <f t="shared" si="5"/>
        <v>0.14562832258794256</v>
      </c>
      <c r="J344" s="22">
        <v>0</v>
      </c>
      <c r="K344" s="22">
        <v>4</v>
      </c>
      <c r="L344" s="29" t="s">
        <v>360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13</v>
      </c>
      <c r="G345" s="21">
        <v>0</v>
      </c>
      <c r="H345" s="20">
        <v>0</v>
      </c>
      <c r="I345" s="32">
        <f t="shared" si="5"/>
        <v>8.3377159789119928E-2</v>
      </c>
      <c r="J345" s="22">
        <v>0</v>
      </c>
      <c r="K345" s="22">
        <v>4</v>
      </c>
      <c r="L345" s="29" t="s">
        <v>360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63</v>
      </c>
      <c r="G346" s="21">
        <v>2</v>
      </c>
      <c r="H346" s="20">
        <v>14.44</v>
      </c>
      <c r="I346" s="32">
        <f t="shared" si="5"/>
        <v>0.32481593763534</v>
      </c>
      <c r="J346" s="22">
        <v>3.17</v>
      </c>
      <c r="K346" s="22">
        <v>4</v>
      </c>
      <c r="L346" s="29" t="s">
        <v>360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51</v>
      </c>
      <c r="G347" s="21">
        <v>4</v>
      </c>
      <c r="H347" s="20">
        <v>16.93</v>
      </c>
      <c r="I347" s="32">
        <f t="shared" si="5"/>
        <v>0.15420806598895748</v>
      </c>
      <c r="J347" s="22">
        <v>7.84</v>
      </c>
      <c r="K347" s="22">
        <v>6</v>
      </c>
      <c r="L347" s="28" t="s">
        <v>359</v>
      </c>
    </row>
    <row r="349" spans="1:12" x14ac:dyDescent="0.25">
      <c r="A349" s="34" t="s">
        <v>365</v>
      </c>
    </row>
    <row r="350" spans="1:12" x14ac:dyDescent="0.25">
      <c r="A350" t="s">
        <v>369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5">
    <mergeCell ref="N5:P5"/>
    <mergeCell ref="A7:D7"/>
    <mergeCell ref="A4:F5"/>
    <mergeCell ref="N8:Q8"/>
    <mergeCell ref="A1:H3"/>
  </mergeCells>
  <pageMargins left="0.7" right="0.16770833333333332" top="1.2314583333333333" bottom="0.75" header="0.3" footer="0.3"/>
  <pageSetup paperSize="9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2021-02-06T04:10:59Z</cp:lastPrinted>
  <dcterms:created xsi:type="dcterms:W3CDTF">2020-07-05T16:37:57Z</dcterms:created>
  <dcterms:modified xsi:type="dcterms:W3CDTF">2021-04-03T04:12:45Z</dcterms:modified>
</cp:coreProperties>
</file>